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I:\My Documents\NE Tender (Nutrient Neutrality Framework)\Farm Wetland Sizing Toolkit\"/>
    </mc:Choice>
  </mc:AlternateContent>
  <bookViews>
    <workbookView xWindow="-12" yWindow="-12" windowWidth="20736" windowHeight="9636" tabRatio="690"/>
  </bookViews>
  <sheets>
    <sheet name="Instructions" sheetId="3" r:id="rId1"/>
    <sheet name="Inputs" sheetId="1" r:id="rId2"/>
    <sheet name="Outputs" sheetId="9" r:id="rId3"/>
    <sheet name="Calculations" sheetId="2" r:id="rId4"/>
    <sheet name="Iterations for increased area" sheetId="11" r:id="rId5"/>
  </sheets>
  <definedNames>
    <definedName name="Duration">Calculations!$I$93:$I$101</definedName>
    <definedName name="Return">Calculations!$H$93:$H$97</definedName>
    <definedName name="ReturnPeriod">Calculations!$H$93:$H$97</definedName>
    <definedName name="StormDuration">Calculations!$I$93:$I$101</definedName>
  </definedNames>
  <calcPr calcId="162913"/>
</workbook>
</file>

<file path=xl/calcChain.xml><?xml version="1.0" encoding="utf-8"?>
<calcChain xmlns="http://schemas.openxmlformats.org/spreadsheetml/2006/main">
  <c r="M17" i="9" l="1"/>
  <c r="O6" i="9"/>
  <c r="O7" i="9"/>
  <c r="O8" i="9"/>
  <c r="E15" i="9"/>
  <c r="C48" i="2"/>
  <c r="C49" i="2"/>
  <c r="C40" i="2"/>
  <c r="C43" i="2" s="1"/>
  <c r="E13" i="9"/>
  <c r="D19" i="2"/>
  <c r="C19" i="2"/>
  <c r="E5" i="9"/>
  <c r="E6" i="9"/>
  <c r="E7" i="9"/>
  <c r="C44" i="2" l="1"/>
  <c r="C39" i="2"/>
  <c r="D22" i="2"/>
  <c r="C130" i="2" a="1"/>
  <c r="C130" i="2" s="1"/>
  <c r="C131" i="2" s="1"/>
  <c r="C132" i="2" s="1"/>
  <c r="K23" i="11"/>
  <c r="R18" i="11"/>
  <c r="K26" i="11"/>
  <c r="K25" i="11"/>
  <c r="K24" i="11"/>
  <c r="K17" i="11"/>
  <c r="K18" i="11" s="1"/>
  <c r="J22" i="11"/>
  <c r="C17" i="11"/>
  <c r="F13" i="9" l="1"/>
  <c r="E19" i="9"/>
  <c r="E18" i="9"/>
  <c r="E8" i="9"/>
  <c r="E9" i="9"/>
  <c r="E10" i="9"/>
  <c r="C91" i="2"/>
  <c r="C92" i="2" s="1"/>
  <c r="C93" i="2" s="1" a="1"/>
  <c r="C93" i="2" s="1"/>
  <c r="C94" i="2" s="1"/>
  <c r="C90" i="2" a="1"/>
  <c r="C90" i="2" s="1"/>
  <c r="C51" i="2"/>
  <c r="C50" i="2"/>
  <c r="B47" i="2"/>
  <c r="C233" i="2"/>
  <c r="C95" i="2" l="1"/>
  <c r="C18" i="11" l="1"/>
  <c r="C19" i="11" s="1"/>
  <c r="C96" i="2"/>
  <c r="C22" i="11" l="1"/>
  <c r="C27" i="11" s="1"/>
  <c r="C32" i="11" s="1"/>
  <c r="C23" i="11"/>
  <c r="C28" i="11" s="1"/>
  <c r="C33" i="11" s="1"/>
  <c r="C21" i="11"/>
  <c r="C26" i="11" s="1"/>
  <c r="C31" i="11" s="1"/>
  <c r="C98" i="2"/>
  <c r="C99" i="2"/>
  <c r="C100" i="2"/>
  <c r="C22" i="2"/>
  <c r="C6" i="11" l="1"/>
  <c r="C36" i="11"/>
  <c r="C194" i="2"/>
  <c r="C195" i="2" s="1"/>
  <c r="C168" i="2"/>
  <c r="E194" i="2"/>
  <c r="E195" i="2" s="1"/>
  <c r="D194" i="2"/>
  <c r="D195" i="2" s="1"/>
  <c r="C170" i="2"/>
  <c r="C169" i="2"/>
  <c r="C196" i="2" l="1"/>
  <c r="C179" i="2"/>
  <c r="C232" i="2"/>
  <c r="C39" i="11"/>
  <c r="C44" i="11" s="1"/>
  <c r="C49" i="11" s="1"/>
  <c r="C41" i="11"/>
  <c r="C46" i="11" s="1"/>
  <c r="C51" i="11" s="1"/>
  <c r="C40" i="11"/>
  <c r="C45" i="11" s="1"/>
  <c r="C50" i="11" s="1"/>
  <c r="C45" i="2"/>
  <c r="C173" i="2"/>
  <c r="C181" i="2"/>
  <c r="C180" i="2"/>
  <c r="C133" i="2" a="1"/>
  <c r="C133" i="2" s="1"/>
  <c r="C134" i="2" s="1"/>
  <c r="C135" i="2" s="1"/>
  <c r="C140" i="2" s="1"/>
  <c r="E196" i="2"/>
  <c r="D196" i="2"/>
  <c r="C175" i="2"/>
  <c r="C174" i="2"/>
  <c r="C54" i="2" l="1"/>
  <c r="C55" i="2"/>
  <c r="C56" i="2"/>
  <c r="C57" i="2"/>
  <c r="C7" i="11"/>
  <c r="D7" i="11" s="1"/>
  <c r="K20" i="11"/>
  <c r="C53" i="11"/>
  <c r="R19" i="11"/>
  <c r="R20" i="11" s="1"/>
  <c r="R22" i="11" s="1"/>
  <c r="C235" i="2"/>
  <c r="C59" i="2" l="1"/>
  <c r="C63" i="2" s="1"/>
  <c r="C67" i="2" s="1"/>
  <c r="C211" i="2"/>
  <c r="C58" i="11"/>
  <c r="C63" i="11" s="1"/>
  <c r="C68" i="11" s="1"/>
  <c r="C56" i="11"/>
  <c r="C61" i="11" s="1"/>
  <c r="C66" i="11" s="1"/>
  <c r="C57" i="11"/>
  <c r="C62" i="11" s="1"/>
  <c r="C67" i="11" s="1"/>
  <c r="K31" i="11"/>
  <c r="K30" i="11"/>
  <c r="M6" i="11"/>
  <c r="K32" i="11"/>
  <c r="K29" i="11"/>
  <c r="R24" i="11"/>
  <c r="R29" i="11" s="1"/>
  <c r="R34" i="11" s="1"/>
  <c r="R27" i="11"/>
  <c r="R32" i="11" s="1"/>
  <c r="R23" i="11"/>
  <c r="R28" i="11" s="1"/>
  <c r="R33" i="11" s="1"/>
  <c r="C142" i="2"/>
  <c r="C147" i="2" s="1"/>
  <c r="C152" i="2" s="1"/>
  <c r="C207" i="2"/>
  <c r="C208" i="2" s="1"/>
  <c r="C143" i="2"/>
  <c r="C148" i="2" s="1"/>
  <c r="C153" i="2" s="1"/>
  <c r="C144" i="2"/>
  <c r="C149" i="2" s="1"/>
  <c r="C154" i="2" s="1"/>
  <c r="C210" i="2"/>
  <c r="C62" i="2" l="1"/>
  <c r="C66" i="2" s="1"/>
  <c r="C64" i="2"/>
  <c r="C68" i="2" s="1"/>
  <c r="C8" i="11"/>
  <c r="C70" i="11"/>
  <c r="R7" i="11"/>
  <c r="R37" i="11"/>
  <c r="C213" i="2"/>
  <c r="C214" i="2"/>
  <c r="C209" i="2"/>
  <c r="C212" i="2" s="1"/>
  <c r="D8" i="11" l="1"/>
  <c r="C74" i="11"/>
  <c r="C79" i="11" s="1"/>
  <c r="C84" i="11" s="1"/>
  <c r="C75" i="11"/>
  <c r="C80" i="11" s="1"/>
  <c r="C85" i="11" s="1"/>
  <c r="C73" i="11"/>
  <c r="C78" i="11" s="1"/>
  <c r="C83" i="11" s="1"/>
  <c r="R42" i="11"/>
  <c r="R47" i="11" s="1"/>
  <c r="R52" i="11" s="1"/>
  <c r="R40" i="11"/>
  <c r="R45" i="11" s="1"/>
  <c r="R50" i="11" s="1"/>
  <c r="R41" i="11"/>
  <c r="R46" i="11" s="1"/>
  <c r="R51" i="11" s="1"/>
  <c r="C238" i="2"/>
  <c r="C234" i="2"/>
  <c r="C9" i="11" l="1"/>
  <c r="C87" i="11"/>
  <c r="R8" i="11"/>
  <c r="S7" i="11"/>
  <c r="R54" i="11"/>
  <c r="C239" i="2"/>
  <c r="C240" i="2"/>
  <c r="C228" i="2"/>
  <c r="D9" i="11" l="1"/>
  <c r="C91" i="11"/>
  <c r="C96" i="11" s="1"/>
  <c r="C101" i="11" s="1"/>
  <c r="C92" i="11"/>
  <c r="C97" i="11" s="1"/>
  <c r="C102" i="11" s="1"/>
  <c r="C90" i="11"/>
  <c r="C95" i="11" s="1"/>
  <c r="C100" i="11" s="1"/>
  <c r="R57" i="11"/>
  <c r="R62" i="11" s="1"/>
  <c r="R67" i="11" s="1"/>
  <c r="R58" i="11"/>
  <c r="R63" i="11" s="1"/>
  <c r="R68" i="11" s="1"/>
  <c r="R59" i="11"/>
  <c r="R64" i="11" s="1"/>
  <c r="R69" i="11" s="1"/>
  <c r="C241" i="2"/>
  <c r="C227" i="2"/>
  <c r="C104" i="11" l="1"/>
  <c r="C10" i="11"/>
  <c r="R9" i="11"/>
  <c r="S8" i="11"/>
  <c r="R71" i="11"/>
  <c r="C226" i="2"/>
  <c r="C229" i="2" s="1"/>
  <c r="C220" i="2"/>
  <c r="C12" i="11" l="1"/>
  <c r="C13" i="11" s="1"/>
  <c r="D10" i="11"/>
  <c r="R75" i="11"/>
  <c r="R80" i="11" s="1"/>
  <c r="R85" i="11" s="1"/>
  <c r="R74" i="11"/>
  <c r="R79" i="11" s="1"/>
  <c r="R84" i="11" s="1"/>
  <c r="R76" i="11"/>
  <c r="R81" i="11" s="1"/>
  <c r="R86" i="11" s="1"/>
  <c r="C222" i="2"/>
  <c r="C223" i="2"/>
  <c r="C221" i="2"/>
  <c r="R10" i="11" l="1"/>
  <c r="S9" i="11"/>
  <c r="R88" i="11"/>
  <c r="C224" i="2"/>
  <c r="R92" i="11" l="1"/>
  <c r="R97" i="11" s="1"/>
  <c r="R102" i="11" s="1"/>
  <c r="R93" i="11"/>
  <c r="R98" i="11" s="1"/>
  <c r="R103" i="11" s="1"/>
  <c r="R91" i="11"/>
  <c r="R96" i="11" s="1"/>
  <c r="R101" i="11" s="1"/>
  <c r="R105" i="11" l="1"/>
  <c r="R11" i="11"/>
  <c r="R13" i="11" s="1"/>
  <c r="R14" i="11" s="1"/>
  <c r="S10" i="11"/>
  <c r="C105" i="2"/>
  <c r="C110" i="2" s="1"/>
  <c r="C114" i="2" s="1"/>
  <c r="C120" i="2" s="1"/>
  <c r="C104" i="2"/>
  <c r="C109" i="2" s="1"/>
  <c r="C113" i="2" s="1"/>
  <c r="C119" i="2" s="1"/>
  <c r="C103" i="2"/>
  <c r="C108" i="2" s="1"/>
  <c r="C112" i="2" s="1"/>
  <c r="C118" i="2" s="1"/>
  <c r="C156" i="2" l="1"/>
  <c r="C162" i="2" s="1"/>
  <c r="C158" i="2"/>
  <c r="C164" i="2" s="1"/>
  <c r="C157" i="2"/>
  <c r="C163" i="2" s="1"/>
  <c r="S11" i="11"/>
  <c r="K34" i="11"/>
  <c r="K37" i="11" l="1"/>
  <c r="K42" i="11" s="1"/>
  <c r="K38" i="11"/>
  <c r="K43" i="11" s="1"/>
  <c r="K39" i="11"/>
  <c r="K44" i="11" s="1"/>
  <c r="K48" i="11" l="1"/>
  <c r="K52" i="11" s="1"/>
  <c r="K57" i="11" s="1"/>
  <c r="K62" i="11" s="1"/>
  <c r="K6" i="11"/>
  <c r="K46" i="11"/>
  <c r="M7" i="11"/>
  <c r="K53" i="11" l="1"/>
  <c r="K58" i="11" s="1"/>
  <c r="K63" i="11" s="1"/>
  <c r="K51" i="11"/>
  <c r="K56" i="11" s="1"/>
  <c r="K61" i="11" s="1"/>
  <c r="K7" i="11" l="1"/>
  <c r="L7" i="11" s="1"/>
  <c r="K65" i="11"/>
  <c r="K70" i="11" s="1"/>
  <c r="K75" i="11" s="1"/>
  <c r="K80" i="11" s="1"/>
  <c r="M8" i="11"/>
  <c r="K68" i="11" l="1"/>
  <c r="K73" i="11" s="1"/>
  <c r="K78" i="11" s="1"/>
  <c r="K69" i="11"/>
  <c r="K74" i="11" s="1"/>
  <c r="K79" i="11" s="1"/>
  <c r="K82" i="11" l="1"/>
  <c r="K86" i="11" s="1"/>
  <c r="K91" i="11" s="1"/>
  <c r="K96" i="11" s="1"/>
  <c r="K8" i="11"/>
  <c r="L8" i="11" s="1"/>
  <c r="K85" i="11" l="1"/>
  <c r="K90" i="11" s="1"/>
  <c r="K95" i="11" s="1"/>
  <c r="M9" i="11" s="1"/>
  <c r="K87" i="11"/>
  <c r="K92" i="11" s="1"/>
  <c r="K97" i="11" s="1"/>
  <c r="K99" i="11" l="1"/>
  <c r="K102" i="11" s="1"/>
  <c r="K107" i="11" s="1"/>
  <c r="K112" i="11" s="1"/>
  <c r="K9" i="11"/>
  <c r="L9" i="11" s="1"/>
  <c r="M10" i="11"/>
  <c r="K103" i="11" l="1"/>
  <c r="K108" i="11" s="1"/>
  <c r="K113" i="11" s="1"/>
  <c r="K104" i="11"/>
  <c r="K109" i="11" s="1"/>
  <c r="K114" i="11" s="1"/>
  <c r="K137" i="11"/>
  <c r="K138" i="11"/>
  <c r="K139" i="11"/>
  <c r="K141" i="11" s="1"/>
  <c r="K116" i="11" l="1"/>
  <c r="K10" i="11"/>
  <c r="L10" i="11" s="1"/>
  <c r="K143" i="11"/>
  <c r="K12" i="11" l="1"/>
  <c r="K13" i="11" s="1"/>
  <c r="C72" i="2" s="1"/>
  <c r="C71" i="2" l="1"/>
  <c r="C80" i="2" s="1"/>
  <c r="C70" i="2"/>
  <c r="C75" i="2" s="1"/>
  <c r="C81" i="2"/>
  <c r="C77" i="2"/>
  <c r="C79" i="2" l="1"/>
  <c r="C82" i="2" s="1"/>
  <c r="C9" i="2" s="1"/>
  <c r="C76" i="2"/>
  <c r="C10" i="2" l="1"/>
  <c r="C14" i="2" l="1"/>
  <c r="M6" i="9" s="1"/>
  <c r="C16" i="2"/>
  <c r="C15" i="2"/>
  <c r="M7" i="9" s="1"/>
  <c r="N6" i="9" l="1"/>
  <c r="N8" i="9"/>
  <c r="M8" i="9"/>
  <c r="N7" i="9"/>
  <c r="N10" i="9" l="1"/>
  <c r="N11" i="9"/>
  <c r="M10" i="9"/>
  <c r="M11" i="9"/>
  <c r="M13" i="9"/>
  <c r="M15" i="9"/>
  <c r="M19" i="9" s="1"/>
  <c r="M14" i="9" l="1"/>
</calcChain>
</file>

<file path=xl/comments1.xml><?xml version="1.0" encoding="utf-8"?>
<comments xmlns="http://schemas.openxmlformats.org/spreadsheetml/2006/main">
  <authors>
    <author>Catherine.McIlwraith</author>
  </authors>
  <commentList>
    <comment ref="B93" authorId="0" shapeId="0">
      <text>
        <r>
          <rPr>
            <b/>
            <sz val="9"/>
            <color indexed="81"/>
            <rFont val="Tahoma"/>
            <family val="2"/>
          </rPr>
          <t>Catherine.McIlwraith:</t>
        </r>
        <r>
          <rPr>
            <sz val="9"/>
            <color indexed="81"/>
            <rFont val="Tahoma"/>
            <family val="2"/>
          </rPr>
          <t xml:space="preserve">
Put in 'IF' function as was giving error is above 200 mm. Statement reads: if higher than 200, insert 200, otherwise, round to nearest number in the table.
</t>
        </r>
      </text>
    </comment>
    <comment ref="B98" authorId="0" shapeId="0">
      <text>
        <r>
          <rPr>
            <b/>
            <sz val="9"/>
            <color indexed="81"/>
            <rFont val="Tahoma"/>
            <family val="2"/>
          </rPr>
          <t>Catherine.McIlwraith:</t>
        </r>
        <r>
          <rPr>
            <sz val="9"/>
            <color indexed="81"/>
            <rFont val="Tahoma"/>
            <family val="2"/>
          </rPr>
          <t xml:space="preserve">
See AD33 etc.</t>
        </r>
      </text>
    </comment>
    <comment ref="B133" authorId="0" shapeId="0">
      <text>
        <r>
          <rPr>
            <b/>
            <sz val="9"/>
            <color indexed="81"/>
            <rFont val="Tahoma"/>
            <family val="2"/>
          </rPr>
          <t>Catherine.McIlwraith:</t>
        </r>
        <r>
          <rPr>
            <sz val="9"/>
            <color indexed="81"/>
            <rFont val="Tahoma"/>
            <family val="2"/>
          </rPr>
          <t xml:space="preserve">
Put in 'IF' function as was giving error is above 200 mm. Statement reads: if higher than 200, insert 200, otherwise, round to nearest number in the table.
</t>
        </r>
      </text>
    </comment>
    <comment ref="B142" authorId="0" shapeId="0">
      <text>
        <r>
          <rPr>
            <b/>
            <sz val="9"/>
            <color indexed="81"/>
            <rFont val="Tahoma"/>
            <family val="2"/>
          </rPr>
          <t>Catherine.McIlwraith:</t>
        </r>
        <r>
          <rPr>
            <sz val="9"/>
            <color indexed="81"/>
            <rFont val="Tahoma"/>
            <family val="2"/>
          </rPr>
          <t xml:space="preserve">
See AD33 etc.</t>
        </r>
      </text>
    </comment>
  </commentList>
</comments>
</file>

<file path=xl/comments2.xml><?xml version="1.0" encoding="utf-8"?>
<comments xmlns="http://schemas.openxmlformats.org/spreadsheetml/2006/main">
  <authors>
    <author>Catherine.McIlwraith</author>
  </authors>
  <commentList>
    <comment ref="B21" authorId="0" shapeId="0">
      <text>
        <r>
          <rPr>
            <b/>
            <sz val="9"/>
            <color indexed="81"/>
            <rFont val="Tahoma"/>
            <family val="2"/>
          </rPr>
          <t>Catherine.McIlwraith:</t>
        </r>
        <r>
          <rPr>
            <sz val="9"/>
            <color indexed="81"/>
            <rFont val="Tahoma"/>
            <family val="2"/>
          </rPr>
          <t xml:space="preserve">
See AD33 etc.</t>
        </r>
      </text>
    </comment>
    <comment ref="Q22" authorId="0" shapeId="0">
      <text>
        <r>
          <rPr>
            <b/>
            <sz val="9"/>
            <color indexed="81"/>
            <rFont val="Tahoma"/>
            <family val="2"/>
          </rPr>
          <t>Catherine.McIlwraith:</t>
        </r>
        <r>
          <rPr>
            <sz val="9"/>
            <color indexed="81"/>
            <rFont val="Tahoma"/>
            <family val="2"/>
          </rPr>
          <t xml:space="preserve">
See AD33 etc.</t>
        </r>
      </text>
    </comment>
    <comment ref="AD22" authorId="0" shapeId="0">
      <text>
        <r>
          <rPr>
            <b/>
            <sz val="9"/>
            <color indexed="81"/>
            <rFont val="Tahoma"/>
            <family val="2"/>
          </rPr>
          <t>Catherine.McIlwraith:</t>
        </r>
        <r>
          <rPr>
            <sz val="9"/>
            <color indexed="81"/>
            <rFont val="Tahoma"/>
            <family val="2"/>
          </rPr>
          <t xml:space="preserve">
Available here: http://www.carlow.ie/SiteCollectionDocuments/All%20Services/Water%20Services/Publications/sustainable-drainage-systems.pdf and on Greenfield runoff site.</t>
        </r>
      </text>
    </comment>
    <comment ref="B39" authorId="0" shapeId="0">
      <text>
        <r>
          <rPr>
            <b/>
            <sz val="9"/>
            <color indexed="81"/>
            <rFont val="Tahoma"/>
            <family val="2"/>
          </rPr>
          <t>Catherine.McIlwraith:</t>
        </r>
        <r>
          <rPr>
            <sz val="9"/>
            <color indexed="81"/>
            <rFont val="Tahoma"/>
            <family val="2"/>
          </rPr>
          <t xml:space="preserve">
See AD33 etc.</t>
        </r>
      </text>
    </comment>
    <comment ref="Q40" authorId="0" shapeId="0">
      <text>
        <r>
          <rPr>
            <b/>
            <sz val="9"/>
            <color indexed="81"/>
            <rFont val="Tahoma"/>
            <family val="2"/>
          </rPr>
          <t>Catherine.McIlwraith:</t>
        </r>
        <r>
          <rPr>
            <sz val="9"/>
            <color indexed="81"/>
            <rFont val="Tahoma"/>
            <family val="2"/>
          </rPr>
          <t xml:space="preserve">
See AD33 etc.</t>
        </r>
      </text>
    </comment>
    <comment ref="W40" authorId="0" shapeId="0">
      <text>
        <r>
          <rPr>
            <b/>
            <sz val="9"/>
            <color indexed="81"/>
            <rFont val="Tahoma"/>
            <family val="2"/>
          </rPr>
          <t>Catherine.McIlwraith:</t>
        </r>
        <r>
          <rPr>
            <sz val="9"/>
            <color indexed="81"/>
            <rFont val="Tahoma"/>
            <family val="2"/>
          </rPr>
          <t xml:space="preserve">
Find justification for 5 *.</t>
        </r>
      </text>
    </comment>
    <comment ref="AA40" authorId="0" shapeId="0">
      <text>
        <r>
          <rPr>
            <b/>
            <sz val="9"/>
            <color indexed="81"/>
            <rFont val="Tahoma"/>
            <family val="2"/>
          </rPr>
          <t>Catherine.McIlwraith:</t>
        </r>
        <r>
          <rPr>
            <sz val="9"/>
            <color indexed="81"/>
            <rFont val="Tahoma"/>
            <family val="2"/>
          </rPr>
          <t xml:space="preserve">
Although can't find this figure in the CIRIA SuDS guidance, which is supposed to have replaced the Scotland and N.I one.</t>
        </r>
      </text>
    </comment>
    <comment ref="AD40" authorId="0" shapeId="0">
      <text>
        <r>
          <rPr>
            <b/>
            <sz val="9"/>
            <color indexed="81"/>
            <rFont val="Tahoma"/>
            <family val="2"/>
          </rPr>
          <t>Catherine.McIlwraith:</t>
        </r>
        <r>
          <rPr>
            <sz val="9"/>
            <color indexed="81"/>
            <rFont val="Tahoma"/>
            <family val="2"/>
          </rPr>
          <t xml:space="preserve">
Make this into an error message instead?
</t>
        </r>
      </text>
    </comment>
    <comment ref="W42" authorId="0" shapeId="0">
      <text>
        <r>
          <rPr>
            <b/>
            <sz val="9"/>
            <color indexed="81"/>
            <rFont val="Tahoma"/>
            <family val="2"/>
          </rPr>
          <t>Catherine.McIlwraith:</t>
        </r>
        <r>
          <rPr>
            <sz val="9"/>
            <color indexed="81"/>
            <rFont val="Tahoma"/>
            <family val="2"/>
          </rPr>
          <t xml:space="preserve">
See AD33 etc.</t>
        </r>
      </text>
    </comment>
    <comment ref="J51" authorId="0" shapeId="0">
      <text>
        <r>
          <rPr>
            <b/>
            <sz val="9"/>
            <color indexed="81"/>
            <rFont val="Tahoma"/>
            <family val="2"/>
          </rPr>
          <t>Catherine.McIlwraith:</t>
        </r>
        <r>
          <rPr>
            <sz val="9"/>
            <color indexed="81"/>
            <rFont val="Tahoma"/>
            <family val="2"/>
          </rPr>
          <t xml:space="preserve">
See AD33 etc.</t>
        </r>
      </text>
    </comment>
    <comment ref="B56" authorId="0" shapeId="0">
      <text>
        <r>
          <rPr>
            <b/>
            <sz val="9"/>
            <color indexed="81"/>
            <rFont val="Tahoma"/>
            <family val="2"/>
          </rPr>
          <t>Catherine.McIlwraith:</t>
        </r>
        <r>
          <rPr>
            <sz val="9"/>
            <color indexed="81"/>
            <rFont val="Tahoma"/>
            <family val="2"/>
          </rPr>
          <t xml:space="preserve">
See AD33 etc.</t>
        </r>
      </text>
    </comment>
    <comment ref="Q57" authorId="0" shapeId="0">
      <text>
        <r>
          <rPr>
            <b/>
            <sz val="9"/>
            <color indexed="81"/>
            <rFont val="Tahoma"/>
            <family val="2"/>
          </rPr>
          <t>Catherine.McIlwraith:</t>
        </r>
        <r>
          <rPr>
            <sz val="9"/>
            <color indexed="81"/>
            <rFont val="Tahoma"/>
            <family val="2"/>
          </rPr>
          <t xml:space="preserve">
See AD33 etc.</t>
        </r>
      </text>
    </comment>
    <comment ref="W59" authorId="0" shapeId="0">
      <text>
        <r>
          <rPr>
            <b/>
            <sz val="9"/>
            <color indexed="81"/>
            <rFont val="Tahoma"/>
            <family val="2"/>
          </rPr>
          <t>Catherine.McIlwraith:</t>
        </r>
        <r>
          <rPr>
            <sz val="9"/>
            <color indexed="81"/>
            <rFont val="Tahoma"/>
            <family val="2"/>
          </rPr>
          <t xml:space="preserve">
Find justification for 5 *.</t>
        </r>
      </text>
    </comment>
    <comment ref="AA59" authorId="0" shapeId="0">
      <text>
        <r>
          <rPr>
            <b/>
            <sz val="9"/>
            <color indexed="81"/>
            <rFont val="Tahoma"/>
            <family val="2"/>
          </rPr>
          <t>Catherine.McIlwraith:</t>
        </r>
        <r>
          <rPr>
            <sz val="9"/>
            <color indexed="81"/>
            <rFont val="Tahoma"/>
            <family val="2"/>
          </rPr>
          <t xml:space="preserve">
Although can't find this figure in the CIRIA SuDS guidance, which is supposed to have replaced the Scotland and N.I one.</t>
        </r>
      </text>
    </comment>
    <comment ref="W61" authorId="0" shapeId="0">
      <text>
        <r>
          <rPr>
            <b/>
            <sz val="9"/>
            <color indexed="81"/>
            <rFont val="Tahoma"/>
            <family val="2"/>
          </rPr>
          <t>Catherine.McIlwraith:</t>
        </r>
        <r>
          <rPr>
            <sz val="9"/>
            <color indexed="81"/>
            <rFont val="Tahoma"/>
            <family val="2"/>
          </rPr>
          <t xml:space="preserve">
See AD33 etc.</t>
        </r>
      </text>
    </comment>
    <comment ref="J68" authorId="0" shapeId="0">
      <text>
        <r>
          <rPr>
            <b/>
            <sz val="9"/>
            <color indexed="81"/>
            <rFont val="Tahoma"/>
            <family val="2"/>
          </rPr>
          <t>Catherine.McIlwraith:</t>
        </r>
        <r>
          <rPr>
            <sz val="9"/>
            <color indexed="81"/>
            <rFont val="Tahoma"/>
            <family val="2"/>
          </rPr>
          <t xml:space="preserve">
See AD33 etc.</t>
        </r>
      </text>
    </comment>
    <comment ref="B73" authorId="0" shapeId="0">
      <text>
        <r>
          <rPr>
            <b/>
            <sz val="9"/>
            <color indexed="81"/>
            <rFont val="Tahoma"/>
            <family val="2"/>
          </rPr>
          <t>Catherine.McIlwraith:</t>
        </r>
        <r>
          <rPr>
            <sz val="9"/>
            <color indexed="81"/>
            <rFont val="Tahoma"/>
            <family val="2"/>
          </rPr>
          <t xml:space="preserve">
See AD33 etc.</t>
        </r>
      </text>
    </comment>
    <comment ref="Q74" authorId="0" shapeId="0">
      <text>
        <r>
          <rPr>
            <b/>
            <sz val="9"/>
            <color indexed="81"/>
            <rFont val="Tahoma"/>
            <family val="2"/>
          </rPr>
          <t>Catherine.McIlwraith:</t>
        </r>
        <r>
          <rPr>
            <sz val="9"/>
            <color indexed="81"/>
            <rFont val="Tahoma"/>
            <family val="2"/>
          </rPr>
          <t xml:space="preserve">
See AD33 etc.</t>
        </r>
      </text>
    </comment>
    <comment ref="W78" authorId="0" shapeId="0">
      <text>
        <r>
          <rPr>
            <b/>
            <sz val="9"/>
            <color indexed="81"/>
            <rFont val="Tahoma"/>
            <family val="2"/>
          </rPr>
          <t>Catherine.McIlwraith:</t>
        </r>
        <r>
          <rPr>
            <sz val="9"/>
            <color indexed="81"/>
            <rFont val="Tahoma"/>
            <family val="2"/>
          </rPr>
          <t xml:space="preserve">
Find justification for 5 *.</t>
        </r>
      </text>
    </comment>
    <comment ref="AA78" authorId="0" shapeId="0">
      <text>
        <r>
          <rPr>
            <b/>
            <sz val="9"/>
            <color indexed="81"/>
            <rFont val="Tahoma"/>
            <family val="2"/>
          </rPr>
          <t>Catherine.McIlwraith:</t>
        </r>
        <r>
          <rPr>
            <sz val="9"/>
            <color indexed="81"/>
            <rFont val="Tahoma"/>
            <family val="2"/>
          </rPr>
          <t xml:space="preserve">
Although can't find this figure in the CIRIA SuDS guidance, which is supposed to have replaced the Scotland and N.I one.</t>
        </r>
      </text>
    </comment>
    <comment ref="W80" authorId="0" shapeId="0">
      <text>
        <r>
          <rPr>
            <b/>
            <sz val="9"/>
            <color indexed="81"/>
            <rFont val="Tahoma"/>
            <family val="2"/>
          </rPr>
          <t>Catherine.McIlwraith:</t>
        </r>
        <r>
          <rPr>
            <sz val="9"/>
            <color indexed="81"/>
            <rFont val="Tahoma"/>
            <family val="2"/>
          </rPr>
          <t xml:space="preserve">
See AD33 etc.</t>
        </r>
      </text>
    </comment>
    <comment ref="J85" authorId="0" shapeId="0">
      <text>
        <r>
          <rPr>
            <b/>
            <sz val="9"/>
            <color indexed="81"/>
            <rFont val="Tahoma"/>
            <family val="2"/>
          </rPr>
          <t>Catherine.McIlwraith:</t>
        </r>
        <r>
          <rPr>
            <sz val="9"/>
            <color indexed="81"/>
            <rFont val="Tahoma"/>
            <family val="2"/>
          </rPr>
          <t xml:space="preserve">
See AD33 etc.</t>
        </r>
      </text>
    </comment>
    <comment ref="B90" authorId="0" shapeId="0">
      <text>
        <r>
          <rPr>
            <b/>
            <sz val="9"/>
            <color indexed="81"/>
            <rFont val="Tahoma"/>
            <family val="2"/>
          </rPr>
          <t>Catherine.McIlwraith:</t>
        </r>
        <r>
          <rPr>
            <sz val="9"/>
            <color indexed="81"/>
            <rFont val="Tahoma"/>
            <family val="2"/>
          </rPr>
          <t xml:space="preserve">
See AD33 etc.</t>
        </r>
      </text>
    </comment>
    <comment ref="Q91" authorId="0" shapeId="0">
      <text>
        <r>
          <rPr>
            <b/>
            <sz val="9"/>
            <color indexed="81"/>
            <rFont val="Tahoma"/>
            <family val="2"/>
          </rPr>
          <t>Catherine.McIlwraith:</t>
        </r>
        <r>
          <rPr>
            <sz val="9"/>
            <color indexed="81"/>
            <rFont val="Tahoma"/>
            <family val="2"/>
          </rPr>
          <t xml:space="preserve">
See AD33 etc.</t>
        </r>
      </text>
    </comment>
    <comment ref="W97" authorId="0" shapeId="0">
      <text>
        <r>
          <rPr>
            <b/>
            <sz val="9"/>
            <color indexed="81"/>
            <rFont val="Tahoma"/>
            <family val="2"/>
          </rPr>
          <t>Catherine.McIlwraith:</t>
        </r>
        <r>
          <rPr>
            <sz val="9"/>
            <color indexed="81"/>
            <rFont val="Tahoma"/>
            <family val="2"/>
          </rPr>
          <t xml:space="preserve">
Find justification for 5 *.</t>
        </r>
      </text>
    </comment>
    <comment ref="AA97" authorId="0" shapeId="0">
      <text>
        <r>
          <rPr>
            <b/>
            <sz val="9"/>
            <color indexed="81"/>
            <rFont val="Tahoma"/>
            <family val="2"/>
          </rPr>
          <t>Catherine.McIlwraith:</t>
        </r>
        <r>
          <rPr>
            <sz val="9"/>
            <color indexed="81"/>
            <rFont val="Tahoma"/>
            <family val="2"/>
          </rPr>
          <t xml:space="preserve">
Although can't find this figure in the CIRIA SuDS guidance, which is supposed to have replaced the Scotland and N.I one.</t>
        </r>
      </text>
    </comment>
    <comment ref="W99" authorId="0" shapeId="0">
      <text>
        <r>
          <rPr>
            <b/>
            <sz val="9"/>
            <color indexed="81"/>
            <rFont val="Tahoma"/>
            <family val="2"/>
          </rPr>
          <t>Catherine.McIlwraith:</t>
        </r>
        <r>
          <rPr>
            <sz val="9"/>
            <color indexed="81"/>
            <rFont val="Tahoma"/>
            <family val="2"/>
          </rPr>
          <t xml:space="preserve">
See AD33 etc.</t>
        </r>
      </text>
    </comment>
    <comment ref="J102" authorId="0" shapeId="0">
      <text>
        <r>
          <rPr>
            <b/>
            <sz val="9"/>
            <color indexed="81"/>
            <rFont val="Tahoma"/>
            <family val="2"/>
          </rPr>
          <t>Catherine.McIlwraith:</t>
        </r>
        <r>
          <rPr>
            <sz val="9"/>
            <color indexed="81"/>
            <rFont val="Tahoma"/>
            <family val="2"/>
          </rPr>
          <t xml:space="preserve">
See AD33 etc.</t>
        </r>
      </text>
    </comment>
    <comment ref="W116" authorId="0" shapeId="0">
      <text>
        <r>
          <rPr>
            <b/>
            <sz val="9"/>
            <color indexed="81"/>
            <rFont val="Tahoma"/>
            <family val="2"/>
          </rPr>
          <t>Catherine.McIlwraith:</t>
        </r>
        <r>
          <rPr>
            <sz val="9"/>
            <color indexed="81"/>
            <rFont val="Tahoma"/>
            <family val="2"/>
          </rPr>
          <t xml:space="preserve">
Find justification for 5 *.</t>
        </r>
      </text>
    </comment>
    <comment ref="AA116" authorId="0" shapeId="0">
      <text>
        <r>
          <rPr>
            <b/>
            <sz val="9"/>
            <color indexed="81"/>
            <rFont val="Tahoma"/>
            <family val="2"/>
          </rPr>
          <t>Catherine.McIlwraith:</t>
        </r>
        <r>
          <rPr>
            <sz val="9"/>
            <color indexed="81"/>
            <rFont val="Tahoma"/>
            <family val="2"/>
          </rPr>
          <t xml:space="preserve">
Although can't find this figure in the CIRIA SuDS guidance, which is supposed to have replaced the Scotland and N.I one.</t>
        </r>
      </text>
    </comment>
    <comment ref="W118" authorId="0" shapeId="0">
      <text>
        <r>
          <rPr>
            <b/>
            <sz val="9"/>
            <color indexed="81"/>
            <rFont val="Tahoma"/>
            <family val="2"/>
          </rPr>
          <t>Catherine.McIlwraith:</t>
        </r>
        <r>
          <rPr>
            <sz val="9"/>
            <color indexed="81"/>
            <rFont val="Tahoma"/>
            <family val="2"/>
          </rPr>
          <t xml:space="preserve">
See AD33 etc.</t>
        </r>
      </text>
    </comment>
  </commentList>
</comments>
</file>

<file path=xl/sharedStrings.xml><?xml version="1.0" encoding="utf-8"?>
<sst xmlns="http://schemas.openxmlformats.org/spreadsheetml/2006/main" count="956" uniqueCount="314">
  <si>
    <t>m2</t>
  </si>
  <si>
    <t>Check boxes</t>
  </si>
  <si>
    <t>m3</t>
  </si>
  <si>
    <t>Vol.total pre 30% margin</t>
  </si>
  <si>
    <t>Areas times their depth to check vol.</t>
  </si>
  <si>
    <t>The average depth of the wetland pond 1 will be 1, therefore calculate the wetland area.</t>
  </si>
  <si>
    <t>The average depth of the wetland pond 2 will be 0.5, therefore calculate the wetland area.</t>
  </si>
  <si>
    <t>Pre-margin area check total</t>
  </si>
  <si>
    <t>The average depth of the wetland pond 3 will be 0.4, therefore calculate the wetland area.</t>
  </si>
  <si>
    <t>Post-margin area check total</t>
  </si>
  <si>
    <t>Area check after length/width calculated</t>
  </si>
  <si>
    <t>Proportions of area check stage 1</t>
  </si>
  <si>
    <t>Proportions of area check stage 2</t>
  </si>
  <si>
    <t>Proportions of area check stage 3</t>
  </si>
  <si>
    <t>Total proportion check</t>
  </si>
  <si>
    <t>Final volume check stage 1</t>
  </si>
  <si>
    <t>Final volume check stage 2</t>
  </si>
  <si>
    <t>Final volume check stage 3</t>
  </si>
  <si>
    <t>Final volume check total</t>
  </si>
  <si>
    <t>Algebra for length/width ratios</t>
  </si>
  <si>
    <t>Stage 1 x</t>
  </si>
  <si>
    <t>Stage 2 x</t>
  </si>
  <si>
    <t>Stage 3 x</t>
  </si>
  <si>
    <t>Width (m)</t>
  </si>
  <si>
    <t>Length (m)</t>
  </si>
  <si>
    <t>Depth (m)</t>
  </si>
  <si>
    <t>1.3 times treatment area</t>
  </si>
  <si>
    <t>Area for stage 1 (20% of 1.3 times treatment size)</t>
  </si>
  <si>
    <t>Area for stage 1 (30% of 1.3 times treatment size)</t>
  </si>
  <si>
    <t>Area for stage 1 (50% of 1.3 times treatment size)</t>
  </si>
  <si>
    <t>1.3 times treatment area checks</t>
  </si>
  <si>
    <t>Sum of the areas with varying depths</t>
  </si>
  <si>
    <t>Sum of the areas with varying depths (from outputs)</t>
  </si>
  <si>
    <t>Total input area ha</t>
  </si>
  <si>
    <t>The average depth of the wetland pond 1 will be 1, therefore calculate the volume.</t>
  </si>
  <si>
    <t>The average depth of the wetland pond 2 will be 0.5, therefore calculate the volume.</t>
  </si>
  <si>
    <t>The average depth of the wetland pond 3 will be 0.4, therefore calculate the volume.</t>
  </si>
  <si>
    <t>Total volume from outputs</t>
  </si>
  <si>
    <t>Total volume from areas * depths</t>
  </si>
  <si>
    <t>Proportions check for 1.3* input area</t>
  </si>
  <si>
    <t>Proportion impervious area</t>
  </si>
  <si>
    <t>Volume stage 1 (36 % of total volume)</t>
  </si>
  <si>
    <t>Volume stage 2  (28% of total volume)</t>
  </si>
  <si>
    <t>Volume stage 3 (36% of total volume)</t>
  </si>
  <si>
    <t xml:space="preserve"> </t>
  </si>
  <si>
    <t>Storm duration</t>
  </si>
  <si>
    <t>6 hours</t>
  </si>
  <si>
    <t>"r" rounded to closest value in table</t>
  </si>
  <si>
    <t>Return period</t>
  </si>
  <si>
    <t>20 years</t>
  </si>
  <si>
    <t>mm</t>
  </si>
  <si>
    <t>5 mins</t>
  </si>
  <si>
    <t>r</t>
  </si>
  <si>
    <t>10 mins</t>
  </si>
  <si>
    <t>15 mins</t>
  </si>
  <si>
    <t>30 mins</t>
  </si>
  <si>
    <t>1 hour</t>
  </si>
  <si>
    <t>2 hours</t>
  </si>
  <si>
    <t>10 hours</t>
  </si>
  <si>
    <t>24 hours</t>
  </si>
  <si>
    <t>Z1 factor</t>
  </si>
  <si>
    <t>Z2 factor</t>
  </si>
  <si>
    <t>M5 depth (M5-60*Z1)</t>
  </si>
  <si>
    <t>MT-D depth (M5 depth * Z2)</t>
  </si>
  <si>
    <t>Five years</t>
  </si>
  <si>
    <t>10 years</t>
  </si>
  <si>
    <t>Return period (years)</t>
  </si>
  <si>
    <t>mm of rainfall</t>
  </si>
  <si>
    <t>M5</t>
  </si>
  <si>
    <t>M10</t>
  </si>
  <si>
    <t>M20</t>
  </si>
  <si>
    <t>M50</t>
  </si>
  <si>
    <t>M100</t>
  </si>
  <si>
    <t>50 years</t>
  </si>
  <si>
    <t>100 years</t>
  </si>
  <si>
    <t>M5 depth (M5-60*Z1) Rounded to closest value in table</t>
  </si>
  <si>
    <t>Stage 1 of the wetland (20% total area)</t>
  </si>
  <si>
    <t>Stage 2 of the wetland (30% total area)</t>
  </si>
  <si>
    <t>Stage 3 of the wetland (50% total area)</t>
  </si>
  <si>
    <t>Vol.</t>
  </si>
  <si>
    <t>Stage 1</t>
  </si>
  <si>
    <t>Stage 2</t>
  </si>
  <si>
    <t>Stage 3</t>
  </si>
  <si>
    <t>Area</t>
  </si>
  <si>
    <t>Depths</t>
  </si>
  <si>
    <t xml:space="preserve">Volume </t>
  </si>
  <si>
    <t>Volume proportion</t>
  </si>
  <si>
    <t>Explanation of calculations</t>
  </si>
  <si>
    <t xml:space="preserve">Stage 2 depth: 0.5 m. </t>
  </si>
  <si>
    <t>Stage 3 depth: 0.4 m.</t>
  </si>
  <si>
    <t>Area is calculated by dividing the volume by the depths for each stage. Stage 1 depth: 1 m.</t>
  </si>
  <si>
    <t>Add 30% to stage 1 area</t>
  </si>
  <si>
    <t>Add 30% to stage 2 area</t>
  </si>
  <si>
    <t>Add 30% to stage 3 area</t>
  </si>
  <si>
    <t>3*Vt</t>
  </si>
  <si>
    <t>This is repeated for stage 2.</t>
  </si>
  <si>
    <t>And stage 3.</t>
  </si>
  <si>
    <t>1.3 * area to be treated approach</t>
  </si>
  <si>
    <t>Volume is calculated by multiplying the areas for each stage by the recommended depth. Stage 1: 1 m deep, Stage 2: 0.5 m deep, Stage 3: 0.4 m deep.</t>
  </si>
  <si>
    <t>Stage 2 area * stage 2 depth</t>
  </si>
  <si>
    <t>Stage 3 area * stage 3 depth</t>
  </si>
  <si>
    <t>The same algebra approach is used to work out a value of 'x' for stage 1.</t>
  </si>
  <si>
    <t>Total input area in m2 is divided by 10000 to get a value in hectares</t>
  </si>
  <si>
    <t>The impervious area is expressed as a proportion of the total area.</t>
  </si>
  <si>
    <t>Table 2. Area to volume proportion calculation</t>
  </si>
  <si>
    <t>Input tables - storm data</t>
  </si>
  <si>
    <t>Table 3.</t>
  </si>
  <si>
    <t>Table 4.</t>
  </si>
  <si>
    <t>This finds the correct Z1 factor in table 5 based on the value of r and the storm duration inputted by the user.</t>
  </si>
  <si>
    <t>Table 5. Values of factor Z1 for rainfall duration and ratio r http://www.broxbourne.gov.uk/PDF/BRE%20DIGEST%20365.PDF</t>
  </si>
  <si>
    <t>Table 6. Z2 values http://www.hardscape.co.uk/brochures/hydrosmart.pdf</t>
  </si>
  <si>
    <t>This finds the correct Z2 factor in table 6 based on the rounded M5 depth (already calculated) and the return period inputted by the user.</t>
  </si>
  <si>
    <t>This finds the M5 depth by multiplying the M5-60 value inputted by the user by the Z1 factor.</t>
  </si>
  <si>
    <t>This takes the 'r' value entered by the user and rounds it to the closest r value in table 5.</t>
  </si>
  <si>
    <t>This takes the M5 depth and rounds it to the closest M5 depth value in table 6.</t>
  </si>
  <si>
    <t>r value</t>
  </si>
  <si>
    <t>http://geoservergisweb2.hrwallingford.co.uk/uksd/greenfieldrunoff_js.htm#Caption</t>
  </si>
  <si>
    <t>Proportion of original volume</t>
  </si>
  <si>
    <t>The volumes for each stage are calculated by multiplying the total volume by the proportion in each wetland stage. If the areas and depths of the different stages are as follows: Stage 1; 20% area, 1m deep. Stage 2; 30% area, 0.5 m deep. Stage 3; 50% area, 0.4 m deep. This gives the following proportions for the volumes in each stage: Stage 1; 0.363636363636364. Stage 2; 0.272727272727273. Stage 3; 0.363636363636364. See cells I14:S23 for the calculation of this.</t>
  </si>
  <si>
    <t>Total volume required</t>
  </si>
  <si>
    <t>The following inputs are required for this tool:</t>
  </si>
  <si>
    <t>4) Storm data</t>
  </si>
  <si>
    <t>Input</t>
  </si>
  <si>
    <t>Figure</t>
  </si>
  <si>
    <t>Explanation</t>
  </si>
  <si>
    <t>The total contributing area</t>
  </si>
  <si>
    <t>Total impervious area</t>
  </si>
  <si>
    <t>Table 1.</t>
  </si>
  <si>
    <t>Length</t>
  </si>
  <si>
    <t>Width</t>
  </si>
  <si>
    <t>Yes</t>
  </si>
  <si>
    <t>No</t>
  </si>
  <si>
    <t>Please enter the following information</t>
  </si>
  <si>
    <t>Go to outputs</t>
  </si>
  <si>
    <r>
      <t>Total captured volume (m</t>
    </r>
    <r>
      <rPr>
        <vertAlign val="superscript"/>
        <sz val="12"/>
        <color theme="0"/>
        <rFont val="Calibri"/>
        <family val="2"/>
        <scheme val="minor"/>
      </rPr>
      <t>3</t>
    </r>
    <r>
      <rPr>
        <sz val="12"/>
        <color theme="0"/>
        <rFont val="Calibri"/>
        <family val="2"/>
        <scheme val="minor"/>
      </rPr>
      <t>)</t>
    </r>
  </si>
  <si>
    <r>
      <t>2500 m</t>
    </r>
    <r>
      <rPr>
        <vertAlign val="superscript"/>
        <sz val="12"/>
        <color rgb="FF002147"/>
        <rFont val="Calibri"/>
        <family val="2"/>
        <scheme val="minor"/>
      </rPr>
      <t>2</t>
    </r>
  </si>
  <si>
    <r>
      <t>This is the total farmyard area minus any non-contributing sections of the farmyard. In this case above, some roof water is being diverted and will therefore not contribute. Therefore, the total contributing area is 3000 m</t>
    </r>
    <r>
      <rPr>
        <vertAlign val="superscript"/>
        <sz val="12"/>
        <color rgb="FF002147"/>
        <rFont val="Calibri"/>
        <family val="2"/>
        <scheme val="minor"/>
      </rPr>
      <t>2</t>
    </r>
    <r>
      <rPr>
        <sz val="12"/>
        <color rgb="FF002147"/>
        <rFont val="Calibri"/>
        <family val="2"/>
        <scheme val="minor"/>
      </rPr>
      <t xml:space="preserve"> - 500 m</t>
    </r>
    <r>
      <rPr>
        <vertAlign val="superscript"/>
        <sz val="12"/>
        <color rgb="FF002147"/>
        <rFont val="Calibri"/>
        <family val="2"/>
        <scheme val="minor"/>
      </rPr>
      <t>2</t>
    </r>
    <r>
      <rPr>
        <sz val="12"/>
        <color rgb="FF002147"/>
        <rFont val="Calibri"/>
        <family val="2"/>
        <scheme val="minor"/>
      </rPr>
      <t xml:space="preserve"> = 2500 m</t>
    </r>
    <r>
      <rPr>
        <vertAlign val="superscript"/>
        <sz val="12"/>
        <color rgb="FF002147"/>
        <rFont val="Calibri"/>
        <family val="2"/>
        <scheme val="minor"/>
      </rPr>
      <t>2</t>
    </r>
    <r>
      <rPr>
        <sz val="12"/>
        <color rgb="FF002147"/>
        <rFont val="Calibri"/>
        <family val="2"/>
        <scheme val="minor"/>
      </rPr>
      <t>.  All other features such as roofs whose runoff goes onto the farmyard are included in the total contributing area.</t>
    </r>
  </si>
  <si>
    <t>OUTPUTS - CONSTRUCTED WETLAND SIZING</t>
  </si>
  <si>
    <t>INPUTS - CONSTRUCTED WETLAND SIZING</t>
  </si>
  <si>
    <t>3) Input the maximum available land area. Both the maximum length and width are required.</t>
  </si>
  <si>
    <t>Adjusted ratio for cells (min 2:1, max. 10:1)</t>
  </si>
  <si>
    <t xml:space="preserve">Length </t>
  </si>
  <si>
    <t>Ratio for third cell from inputs</t>
  </si>
  <si>
    <t>Here the ratio is adjusted to have a minimum of 2:1 and a maximum of 10:1. This is the ratio range recommended by Kadlec and Wallace (2008).</t>
  </si>
  <si>
    <t>1) Obtain information on the size of the contributing area using an online mapping tool (e.g. Free Map Tools) See table 1 for a worked example.</t>
  </si>
  <si>
    <t>Total contributing area in m2</t>
  </si>
  <si>
    <t xml:space="preserve">Total impervious area </t>
  </si>
  <si>
    <t>Rainfall (M5 - 60)</t>
  </si>
  <si>
    <t>2.1) Enter postcode/address of site</t>
  </si>
  <si>
    <t>2.2) Click on the proposed location of the constructed wetland</t>
  </si>
  <si>
    <t>2.3) Obtain Soil type, M5 -60 Rainfall depth (mm) value and ‘r’ value from the output.</t>
  </si>
  <si>
    <t>M5 - 60</t>
  </si>
  <si>
    <t>This is the ratio between the length and width of the 3rd cell of the system based on the total available length and width inputted by the user. To work out the ratios, the width of the widest cell is the limiting factor. This cell is 0.5 proportionally of the total area. The last cell can only be a maximum of the total width minus four metres for banks on the side. If we know that the area of stage three should be 0.5 of the total area, then we can work out the length of the last cell and from there work out the ratio. This ratio can then be applied to all of the other cells.</t>
  </si>
  <si>
    <r>
      <t>Total cell area (m</t>
    </r>
    <r>
      <rPr>
        <vertAlign val="superscript"/>
        <sz val="12"/>
        <color theme="0"/>
        <rFont val="Calibri"/>
        <family val="2"/>
        <scheme val="minor"/>
      </rPr>
      <t>2</t>
    </r>
    <r>
      <rPr>
        <sz val="12"/>
        <color theme="0"/>
        <rFont val="Calibri"/>
        <family val="2"/>
        <scheme val="minor"/>
      </rPr>
      <t>)</t>
    </r>
  </si>
  <si>
    <r>
      <t>Total overall area required including banks (m</t>
    </r>
    <r>
      <rPr>
        <vertAlign val="superscript"/>
        <sz val="12"/>
        <color theme="0"/>
        <rFont val="Calibri"/>
        <family val="2"/>
        <scheme val="minor"/>
      </rPr>
      <t>2</t>
    </r>
    <r>
      <rPr>
        <sz val="12"/>
        <color theme="0"/>
        <rFont val="Calibri"/>
        <family val="2"/>
        <scheme val="minor"/>
      </rPr>
      <t>)</t>
    </r>
  </si>
  <si>
    <t>This is the total volume of stromwater generated by the inputted storm duration and return period. Calculated by dividing the MT-D depth by 1000 and multiplying by the total contributing area. If the stormwater volume is less than the 5/3 times the treatment volume (Vt) then this will be used instead as the volume instead.</t>
  </si>
  <si>
    <t>BOD</t>
  </si>
  <si>
    <t>TSS</t>
  </si>
  <si>
    <t xml:space="preserve">TN </t>
  </si>
  <si>
    <t>TP</t>
  </si>
  <si>
    <t>Area (m2)</t>
  </si>
  <si>
    <t>Area BOD</t>
  </si>
  <si>
    <t>Area SS</t>
  </si>
  <si>
    <t>Area TN</t>
  </si>
  <si>
    <t>Area TP</t>
  </si>
  <si>
    <t>Stage 1 (+30%)</t>
  </si>
  <si>
    <t>Stage 2 (+30%)</t>
  </si>
  <si>
    <t>Stage 3 (+30%)</t>
  </si>
  <si>
    <t>Total area</t>
  </si>
  <si>
    <t>From Middlesex CW guidance...</t>
  </si>
  <si>
    <t>k-C* model approach (Kadlec &amp; Knight)</t>
  </si>
  <si>
    <t>Runoff coefficient - impervious substrate</t>
  </si>
  <si>
    <t>Q (Inflow volume)</t>
  </si>
  <si>
    <t>Temp. correction factor</t>
  </si>
  <si>
    <t>Background conc. (mg/l)</t>
  </si>
  <si>
    <t>Target outflow conc. (mg/l)</t>
  </si>
  <si>
    <t>Total volume</t>
  </si>
  <si>
    <t>Temperature</t>
  </si>
  <si>
    <t>Table ?. Kinetic model parameters for wetland design - Surface flow</t>
  </si>
  <si>
    <t>As above but for total suspended solids.</t>
  </si>
  <si>
    <t>As above but for total phosphorus.</t>
  </si>
  <si>
    <t>k (T=20) m/yr</t>
  </si>
  <si>
    <t>Standard average annual rainfall (mm)</t>
  </si>
  <si>
    <t>Stage 1 should be 20% of the surface area, therefore the total area is multiplied by 0.2</t>
  </si>
  <si>
    <t>Stage 1 should be 30% of the surface area, therefore the total area is multiplied by 0.3</t>
  </si>
  <si>
    <t>Stage 1 should be 50% of the surface area, therefore the total area is multiplied by 0.5</t>
  </si>
  <si>
    <t>Total area once 30% marginal shelf is included</t>
  </si>
  <si>
    <t>Stage 1 volume (m3)</t>
  </si>
  <si>
    <t>Stage 2 volume (m3)</t>
  </si>
  <si>
    <t>Stage 3 volume (m3)</t>
  </si>
  <si>
    <t>Stage 2 should be around 0.5 m deep, therefore  the area of stage 2 is multiplied by 0.5.</t>
  </si>
  <si>
    <t>Stage 1 should be around 1.0 m deep, therefore  the area of stage 1 is multiplied by 1.0.</t>
  </si>
  <si>
    <t>Stage 3 should be around 0.4 m deep, therefore  the area of stage 3 is multiplied by 0.4.</t>
  </si>
  <si>
    <t>Sum of volumes from the three stages.</t>
  </si>
  <si>
    <t>Total volume k-C*</t>
  </si>
  <si>
    <t>Selects the maximum value from the various sizing options. Sizing done on the basis on the maximum volume.</t>
  </si>
  <si>
    <t xml:space="preserve">This is the total volume of stromwater generated by a 6 hr 1 in 100 year rainfall event. Calculated by dividing the MT-D depth by 1000 and multiplying by the total contributing area. </t>
  </si>
  <si>
    <t>Shows the method used. This will generally be the k-C* equation as this tends to return the largest requirement.</t>
  </si>
  <si>
    <t>STORMWATER CAPACITY CALCULATIONS - variable inputs</t>
  </si>
  <si>
    <t>x of stage 1 is chosen depending on which sizing method is used. Details above.</t>
  </si>
  <si>
    <t>x of stage 2 is chosen depending on which sizing method is used. Details above.</t>
  </si>
  <si>
    <t>x of stage 3 is chosen depending on which sizing method is used. Details above.</t>
  </si>
  <si>
    <t>Algebra for length/width ratios  - fixed 6 hr 1:100 event inputs</t>
  </si>
  <si>
    <t>Algebra for length/width ratios - variable inputs</t>
  </si>
  <si>
    <t>Algebra for length/width ratios - based on maximum area</t>
  </si>
  <si>
    <t>CALCULATIONS</t>
  </si>
  <si>
    <t>STORMWATER CALCULATIONS - fixed 6 hr 1:100 event inputs</t>
  </si>
  <si>
    <t>STORMWATER CALCULATIONS - variable inputs</t>
  </si>
  <si>
    <t>Table.</t>
  </si>
  <si>
    <t>mg/l</t>
  </si>
  <si>
    <t>Returns the maximum area required  for BOD, SS, TN &amp; TP. This is the figure that will be used.</t>
  </si>
  <si>
    <t>Area required</t>
  </si>
  <si>
    <t>Volume from a rainfall event with user-defined duration and return period</t>
  </si>
  <si>
    <t>Does the constructed wetland need to be lined?</t>
  </si>
  <si>
    <t>Standard annual rainfall in mm</t>
  </si>
  <si>
    <t>The maximum available area, both length and width are required</t>
  </si>
  <si>
    <r>
      <t>1.1) Use markers to estimate the contributing area in m</t>
    </r>
    <r>
      <rPr>
        <i/>
        <vertAlign val="superscript"/>
        <sz val="12"/>
        <color rgb="FF002147"/>
        <rFont val="Calibri"/>
        <family val="2"/>
        <scheme val="minor"/>
      </rPr>
      <t>2</t>
    </r>
    <r>
      <rPr>
        <i/>
        <sz val="12"/>
        <color rgb="FF002147"/>
        <rFont val="Calibri"/>
        <family val="2"/>
        <scheme val="minor"/>
      </rPr>
      <t>.</t>
    </r>
  </si>
  <si>
    <r>
      <t>This is the total area of impervious area. Areas such as concrete hard standing and contributing roofs will not allow any soil infiltration and therefore have higher runoff rates than soil. This factor has to be included as an input. There are two hard standing areas on this farmyard, one with 500 m</t>
    </r>
    <r>
      <rPr>
        <vertAlign val="superscript"/>
        <sz val="12"/>
        <color rgb="FF002147"/>
        <rFont val="Calibri"/>
        <family val="2"/>
        <scheme val="minor"/>
      </rPr>
      <t>2</t>
    </r>
    <r>
      <rPr>
        <sz val="12"/>
        <color rgb="FF002147"/>
        <rFont val="Calibri"/>
        <family val="2"/>
        <scheme val="minor"/>
      </rPr>
      <t xml:space="preserve"> and the other with 200 m</t>
    </r>
    <r>
      <rPr>
        <vertAlign val="superscript"/>
        <sz val="12"/>
        <color rgb="FF002147"/>
        <rFont val="Calibri"/>
        <family val="2"/>
        <scheme val="minor"/>
      </rPr>
      <t xml:space="preserve">2 </t>
    </r>
    <r>
      <rPr>
        <sz val="12"/>
        <color rgb="FF002147"/>
        <rFont val="Calibri"/>
        <family val="2"/>
        <scheme val="minor"/>
      </rPr>
      <t>and 500 m</t>
    </r>
    <r>
      <rPr>
        <vertAlign val="superscript"/>
        <sz val="12"/>
        <color rgb="FF002147"/>
        <rFont val="Calibri"/>
        <family val="2"/>
        <scheme val="minor"/>
      </rPr>
      <t>2</t>
    </r>
    <r>
      <rPr>
        <sz val="12"/>
        <color rgb="FF002147"/>
        <rFont val="Calibri"/>
        <family val="2"/>
        <scheme val="minor"/>
      </rPr>
      <t xml:space="preserve"> of contributing roof</t>
    </r>
    <r>
      <rPr>
        <vertAlign val="superscript"/>
        <sz val="12"/>
        <color rgb="FF002147"/>
        <rFont val="Calibri"/>
        <family val="2"/>
        <scheme val="minor"/>
      </rPr>
      <t>.</t>
    </r>
    <r>
      <rPr>
        <sz val="12"/>
        <color rgb="FF002147"/>
        <rFont val="Calibri"/>
        <family val="2"/>
        <scheme val="minor"/>
      </rPr>
      <t xml:space="preserve"> Therefore the total impervious area is 1200 m</t>
    </r>
    <r>
      <rPr>
        <vertAlign val="superscript"/>
        <sz val="12"/>
        <color rgb="FF002147"/>
        <rFont val="Calibri"/>
        <family val="2"/>
        <scheme val="minor"/>
      </rPr>
      <t>2</t>
    </r>
    <r>
      <rPr>
        <sz val="12"/>
        <color rgb="FF002147"/>
        <rFont val="Calibri"/>
        <family val="2"/>
        <scheme val="minor"/>
      </rPr>
      <t>.</t>
    </r>
  </si>
  <si>
    <r>
      <t>Total impervious area m</t>
    </r>
    <r>
      <rPr>
        <vertAlign val="superscript"/>
        <sz val="12"/>
        <color theme="0"/>
        <rFont val="Calibri"/>
        <family val="2"/>
        <scheme val="minor"/>
      </rPr>
      <t>2</t>
    </r>
    <r>
      <rPr>
        <sz val="12"/>
        <color theme="0"/>
        <rFont val="Calibri"/>
        <family val="2"/>
        <scheme val="minor"/>
      </rPr>
      <t xml:space="preserve"> (concrete areas, hard standing)</t>
    </r>
  </si>
  <si>
    <t>Enter maximum dimensions of available land (m)</t>
  </si>
  <si>
    <t>Volume produced from: Annual rainfall divided by 365 and then 1000 to give the average daily rainfall in metres. This is then multiplied by the  area of impervious substrate multiplied by the runoff coefficient of the impervious substrate.</t>
  </si>
  <si>
    <t>Volume produced from: Annual rainfall divided by 365 and then 1000 to give the average daily rainfall in metres. This is then multiplied by the  area of pervious substrate multiplied by the runoff coefficient of the pervious substrate.</t>
  </si>
  <si>
    <t>The sum of the  volumes from the impervious and pervious areas gives the total (average) inflow volume.</t>
  </si>
  <si>
    <r>
      <t xml:space="preserve">The standard k value (which is used in the calculation to estimate required wetland size) uses a value of 20 </t>
    </r>
    <r>
      <rPr>
        <vertAlign val="superscript"/>
        <sz val="12"/>
        <color theme="1"/>
        <rFont val="Calibri"/>
        <family val="2"/>
        <scheme val="minor"/>
      </rPr>
      <t>o</t>
    </r>
    <r>
      <rPr>
        <sz val="12"/>
        <color theme="1"/>
        <rFont val="Calibri"/>
        <family val="2"/>
        <scheme val="minor"/>
      </rPr>
      <t xml:space="preserve">C. This is not appropriate when considering the UK climate so the k value is corrected to a temperature of 9 </t>
    </r>
    <r>
      <rPr>
        <vertAlign val="superscript"/>
        <sz val="12"/>
        <color theme="1"/>
        <rFont val="Calibri"/>
        <family val="2"/>
        <scheme val="minor"/>
      </rPr>
      <t>o</t>
    </r>
    <r>
      <rPr>
        <sz val="12"/>
        <color theme="1"/>
        <rFont val="Calibri"/>
        <family val="2"/>
        <scheme val="minor"/>
      </rPr>
      <t>C (Average UK temp.)</t>
    </r>
  </si>
  <si>
    <t>As above but for total  nitrogen.</t>
  </si>
  <si>
    <t>30% is added to the area of each stage to accommodate a marginal shelf.</t>
  </si>
  <si>
    <r>
      <t xml:space="preserve">Algebra is used to work out the value of 'x', which can then be multiplied by the length to width ratios to provide the recommended dimensions of the wetland. Area = length * width. Therefore, because we have already calculated the total area of the wetland and we know the </t>
    </r>
    <r>
      <rPr>
        <i/>
        <sz val="12"/>
        <color theme="1"/>
        <rFont val="Calibri"/>
        <family val="2"/>
        <scheme val="minor"/>
      </rPr>
      <t>ratio</t>
    </r>
    <r>
      <rPr>
        <sz val="12"/>
        <color theme="1"/>
        <rFont val="Calibri"/>
        <family val="2"/>
        <scheme val="minor"/>
      </rPr>
      <t xml:space="preserve"> of length to width in the wetland, we can calculate the real dimensions of the length and width. For example, if we know that the area is 100 m2 and the length:width ratio is 2:1, the following equation would apply: Area=l*w becomes, 100 =2x*x. We can then solve the equation for x by dividing the area by 2 and then taking the square root of the answer (7.07). This gives you 'X', which can then be multiplied by the ratios of length to width to get the real dimensions. For this example, of the l:w ratio of 2:1, the dimensions would be 14.14 m (length) * 7.07 m (width). </t>
    </r>
  </si>
  <si>
    <t>This is the depth of rainfall for the storm duration and return period specified by the user. It is calculated by multiplying the M5 depth by the Z2 factor. It is divided by 1000 to convert it into m2 and then multiplied by the contributing area to give the volume of stormwater generated.</t>
  </si>
  <si>
    <t>This is a much simpler calculation based on the recommendation of the Constructed Farm Wetlands (CFW) – Design Manual for Scotland and Northern Ireland recommendation that a constructed wetland should be at least 1.3 times the area which is being treated. Therefore, this approach takes the input area, multiplies it by 1.3 and then multiplies it again by the proportions of each stage of the wetland. i.e.  Stage 1; 20% area. Stage 2; 30% area. Stage 3; 50% area.</t>
  </si>
  <si>
    <t>Vol. total + 30% margin</t>
  </si>
  <si>
    <t>Check sum of vols. = VT + 30%</t>
  </si>
  <si>
    <t xml:space="preserve">1.2) If necessary, use the markers again to measure any non-contributing area and then exclude this from the total area. </t>
  </si>
  <si>
    <t>1.3) Finally, measure the amount of the contributing area which is impervious (e.g. any concrete, hard standing, roofs which will be contributing to the wetland).</t>
  </si>
  <si>
    <r>
      <t>Total contributing area  m</t>
    </r>
    <r>
      <rPr>
        <vertAlign val="superscript"/>
        <sz val="12"/>
        <color theme="0"/>
        <rFont val="Calibri"/>
        <family val="2"/>
        <scheme val="minor"/>
      </rPr>
      <t>2</t>
    </r>
    <r>
      <rPr>
        <sz val="12"/>
        <color theme="0"/>
        <rFont val="Calibri"/>
        <family val="2"/>
        <scheme val="minor"/>
      </rPr>
      <t xml:space="preserve"> (incl. impervious area)</t>
    </r>
  </si>
  <si>
    <r>
      <t>Total contributing area m</t>
    </r>
    <r>
      <rPr>
        <vertAlign val="superscript"/>
        <sz val="12"/>
        <color theme="0"/>
        <rFont val="Calibri"/>
        <family val="2"/>
        <scheme val="minor"/>
      </rPr>
      <t>2</t>
    </r>
    <r>
      <rPr>
        <sz val="12"/>
        <color theme="0"/>
        <rFont val="Calibri"/>
        <family val="2"/>
        <scheme val="minor"/>
      </rPr>
      <t xml:space="preserve"> (incl. impervious area)</t>
    </r>
  </si>
  <si>
    <t>This is calculated by multiplying the total required wetland area by the MT-D divided by 1000.</t>
  </si>
  <si>
    <t>Additional volume  generated from required wetland area (Iteration 1)</t>
  </si>
  <si>
    <t>Additional volume  generated from required wetland area (Iteration 2)</t>
  </si>
  <si>
    <t>Additional volume  generated from required wetland area (Iteration 3)</t>
  </si>
  <si>
    <t>Additional volume  generated from required wetland area (Iteration 4)</t>
  </si>
  <si>
    <t>Additional volume  generated from required wetland area (Iteration 5)</t>
  </si>
  <si>
    <t>Iteration 1</t>
  </si>
  <si>
    <t>Iteration 2</t>
  </si>
  <si>
    <t>Iteration 3</t>
  </si>
  <si>
    <t>Iteration 4</t>
  </si>
  <si>
    <t>Iteration 5</t>
  </si>
  <si>
    <t>Additional area (m2)</t>
  </si>
  <si>
    <t>% decrease between interations</t>
  </si>
  <si>
    <t>Sum of area after 5 interations</t>
  </si>
  <si>
    <t>% Greater than original area</t>
  </si>
  <si>
    <t>The additional area required to deal with the rainfall falling on the wetland decreases by 89% at each interation. Therefore, if the interations are repeated and repeated, the additional area will continue to reduce towards 0.</t>
  </si>
  <si>
    <t>This is how much bigger the wetland needs to be to be able to deal with the additional rainfall falling on the wetland itself (Expressed as a percentage). Therefore, 12.351% should be added to the required size of the wetland area to account for the rainfall falling on the wetland.</t>
  </si>
  <si>
    <t xml:space="preserve">Iterations were stoped after number 5 as the additional area required becomes negligible. </t>
  </si>
  <si>
    <t>Iterations to prove additional area required to deal with rainfall on wetland area (See below for calculations)</t>
  </si>
  <si>
    <t>The volumes for each stage are calculated by multiplying the total volume by the proportion in each wetland stage. If the areas and depths of the different stages are as follows: Stage 1; 20% area, 1m deep. Stage 2; 30% area, 0.5 m deep. Stage 3; 50% area, 0.4 m deep. This gives the following proportions for the volumes in each stage: Stage 1; 0.363636363636364. Stage 2; 0.272727272727273. Stage 3; 0.363636363636364. See cells L88:T97 for the calculation of this.</t>
  </si>
  <si>
    <t>Increase area by 12.351% to accomodate for additional volume create by surface area of wetland. See bottom of calculation for further explanation.</t>
  </si>
  <si>
    <r>
      <t>Additional area required at iteration 2 (m</t>
    </r>
    <r>
      <rPr>
        <b/>
        <vertAlign val="superscript"/>
        <sz val="11"/>
        <color theme="1"/>
        <rFont val="Calibri"/>
        <family val="2"/>
        <scheme val="minor"/>
      </rPr>
      <t>2</t>
    </r>
    <r>
      <rPr>
        <b/>
        <sz val="11"/>
        <color theme="1"/>
        <rFont val="Calibri"/>
        <family val="2"/>
        <scheme val="minor"/>
      </rPr>
      <t>)</t>
    </r>
  </si>
  <si>
    <r>
      <t>Additional area required at iteration 3 (m</t>
    </r>
    <r>
      <rPr>
        <b/>
        <vertAlign val="superscript"/>
        <sz val="11"/>
        <color theme="1"/>
        <rFont val="Calibri"/>
        <family val="2"/>
        <scheme val="minor"/>
      </rPr>
      <t>2</t>
    </r>
    <r>
      <rPr>
        <b/>
        <sz val="11"/>
        <color theme="1"/>
        <rFont val="Calibri"/>
        <family val="2"/>
        <scheme val="minor"/>
      </rPr>
      <t>)</t>
    </r>
  </si>
  <si>
    <r>
      <t>Additional area required at iteration 4 (m</t>
    </r>
    <r>
      <rPr>
        <b/>
        <vertAlign val="superscript"/>
        <sz val="11"/>
        <color theme="1"/>
        <rFont val="Calibri"/>
        <family val="2"/>
        <scheme val="minor"/>
      </rPr>
      <t>2</t>
    </r>
    <r>
      <rPr>
        <b/>
        <sz val="11"/>
        <color theme="1"/>
        <rFont val="Calibri"/>
        <family val="2"/>
        <scheme val="minor"/>
      </rPr>
      <t>)</t>
    </r>
  </si>
  <si>
    <r>
      <t>Additional area required at iteration 5 (m</t>
    </r>
    <r>
      <rPr>
        <b/>
        <vertAlign val="superscript"/>
        <sz val="11"/>
        <color theme="1"/>
        <rFont val="Calibri"/>
        <family val="2"/>
        <scheme val="minor"/>
      </rPr>
      <t>2</t>
    </r>
    <r>
      <rPr>
        <b/>
        <sz val="11"/>
        <color theme="1"/>
        <rFont val="Calibri"/>
        <family val="2"/>
        <scheme val="minor"/>
      </rPr>
      <t>)</t>
    </r>
  </si>
  <si>
    <t>6 hr 1 in 100</t>
  </si>
  <si>
    <t>Rainfall</t>
  </si>
  <si>
    <t>mm/yr</t>
  </si>
  <si>
    <t>Kadlec &amp; Knight's equation (Kadlec &amp; Knight, 1996) has been used to calculate the required surface flow wetland area. The equation can be seen in figure ? Area = (Q/k) In [(Cin-C*)/(out-C*)] Where Q = the inflow volume, k= the temperature corrected k value, Cin = the inflow concentration, C*= the background concentration and Cout = the target outflow concentration.</t>
  </si>
  <si>
    <t>mm/day</t>
  </si>
  <si>
    <t>Variable storm event</t>
  </si>
  <si>
    <r>
      <t>Area required at iteration 1 (m</t>
    </r>
    <r>
      <rPr>
        <b/>
        <vertAlign val="superscript"/>
        <sz val="11"/>
        <color theme="1"/>
        <rFont val="Calibri"/>
        <family val="2"/>
        <scheme val="minor"/>
      </rPr>
      <t>2</t>
    </r>
    <r>
      <rPr>
        <b/>
        <sz val="11"/>
        <color theme="1"/>
        <rFont val="Calibri"/>
        <family val="2"/>
        <scheme val="minor"/>
      </rPr>
      <t>)</t>
    </r>
  </si>
  <si>
    <t>Add 12.35% to stage 1 area</t>
  </si>
  <si>
    <t>Add 12.35% to stage 2 area</t>
  </si>
  <si>
    <t>Add 12.35% to stage 3 area</t>
  </si>
  <si>
    <t>% added to account for volume increase casued by rainfall falling on wetland area.</t>
  </si>
  <si>
    <t>Add % to stage 1 area</t>
  </si>
  <si>
    <t>Add % to stage 2 area</t>
  </si>
  <si>
    <t>Add % to stage 3 area</t>
  </si>
  <si>
    <t>Stage 1 (+% for rainfall)</t>
  </si>
  <si>
    <t>Stage 2 (+% for rainfall)</t>
  </si>
  <si>
    <t>Stage 3 (% for rainfall)</t>
  </si>
  <si>
    <t>Inflow vol</t>
  </si>
  <si>
    <t>HAVE CALCS PAGE HIDDEN BUT CONTACT WWT FOR FULL DETAILS OF CALCS - no just have justification document.</t>
  </si>
  <si>
    <t>Inlet concentration (mg/l) - Vymazal (2009).</t>
  </si>
  <si>
    <t>(Kadlec &amp; Knight, 1996)</t>
  </si>
  <si>
    <t>Runoff coefficient - farmyard</t>
  </si>
  <si>
    <t>Remember to add 30 cm freeboard to all cells!</t>
  </si>
  <si>
    <t xml:space="preserve">Iterations stoped after number 5 as the additional area required becomes negligible. </t>
  </si>
  <si>
    <t>This is the estimated runoff coefficient for hard standing .</t>
  </si>
  <si>
    <t>This is the estimated runoff coefficient for the non-impervious section of the farmyard. It is expected that this will be compacted soil.</t>
  </si>
  <si>
    <t>EXPLANATION OF CALCULATIONS</t>
  </si>
  <si>
    <t>If the total volume is 1000m3, 
And the proportions of the area need to be Stage 1: 0.2, stage 2: 0.3, stage 3: 0.5, 
And the depths of the area need to be Stage 1: 1 m, stage 2: 0.5 m, stage 3: 0.4 m.
Volume = Area * Depth, so the following volumes would be found in each stage. 
As a proportion of the total  these volumes for each stage make up the following proportions. However, because of the varying depths, this total proportion is only made up to 0.55. To convert the volume proportions up to a total of 1, rather than 0.55, the proportion of each stage is divided by the sum of all the proportions.</t>
  </si>
  <si>
    <t>Method used</t>
  </si>
  <si>
    <t>Kadlec &amp; Knight's equation (1996) has been used to calculate the required surface flow wetland area. Area = (Q/k) In [(Cin-C*)/(out-C*)] Where Q = the inflow volume, k= the temperature corrected k value, Cin = the inflow concentration, C*= the background concentration and Cout = the target outflow concentration.</t>
  </si>
  <si>
    <t>Are stormwater capacity constraints likely to be placed on the design by the Environment Agency/Local Authority?</t>
  </si>
  <si>
    <t xml:space="preserve">This input is only required if the user specifies that stormwater capacity constraints are likely to be placed on the design. This option will be not available if the user does not indicate that stormwater constraints are likely to have to be considered. </t>
  </si>
  <si>
    <t>Total length (Incl. margins of 4 m between cells)</t>
  </si>
  <si>
    <t>Total width (Incl. margins of 4 m between cells)</t>
  </si>
  <si>
    <t>INSTRUCTIONS</t>
  </si>
  <si>
    <r>
      <t>1200 m</t>
    </r>
    <r>
      <rPr>
        <vertAlign val="superscript"/>
        <sz val="12"/>
        <color rgb="FF002147"/>
        <rFont val="Calibri"/>
        <family val="2"/>
        <scheme val="minor"/>
      </rPr>
      <t>2</t>
    </r>
  </si>
  <si>
    <t>Click here</t>
  </si>
  <si>
    <t>SOIL type</t>
  </si>
  <si>
    <t>Annual volume - impervious area</t>
  </si>
  <si>
    <t>Annual volume - pervious area</t>
  </si>
  <si>
    <t>Q (Inflow volume - annual)</t>
  </si>
  <si>
    <t>m/yr</t>
  </si>
  <si>
    <t>Constructed Farm Wetlands - sizing estimation tool</t>
  </si>
  <si>
    <t>Please enter the following information  (Choose values from drop down list)</t>
  </si>
  <si>
    <t>This tool was developed by WWT with support from and in partnership with Catchment Sensitive Farming (CSF), which provides advice to farmers in priority catchments in England to reduce water pollution. For more information on CSF please go to www.gov.uk/catchment-sensitive-farming-reduce-agricultural-water-pollution. Funding support for constructed wetlands is available to farmers in England via Countryside Stewardship - see www.gov.uk. 
The tool utilises information generated by the ‘Greenfield Runoff Estimation for Sites’ website created by HR Wallingford (HR Wallingford, Undated): http://www.uksuds.com/greenfieldrunoff_js.htm</t>
  </si>
  <si>
    <t>Number of times greater than storm requirement</t>
  </si>
  <si>
    <t>4.1) If there has been a restriction placed on the construction of the wetland to have the capacity to hold, for example, a 60 minute 1 in 20 year rain event, then this can also be added to the tool. The user has to specify the length of the rainfall event and the return period. The output will show the amount of capacity required for those inputs and will also indicate if the wetland would be large enough or not to contain this volume of water.</t>
  </si>
  <si>
    <t>Go to instructions</t>
  </si>
  <si>
    <t>Go to inputs</t>
  </si>
  <si>
    <t>Go back to instructions</t>
  </si>
  <si>
    <t>Go back to inputs</t>
  </si>
  <si>
    <t>Copyright © WWT, 2015.  The contents of this spreadsheet are for your general information and use only. No warranty, whether express or implied is given in relation to the contents. The spreadsheet is subject to change without notice. Reproduction or transmission of all or part of this spreadsheet, whether by photocopying or storing in any medium by electronic means or otherwise, without the written permission of the owner, is prohibited. Whilst the Wildfowl and Wetlands Trust have used their best endeavours to ensure the accuracy of this tool and guidance, we cannot accept any responsibility for any liabilities arising from its use.</t>
  </si>
  <si>
    <r>
      <t>This tool has been created by the Wildfowl and Wetlands Trust. The aim is to provide farm advisers with a means of estimating the size of constructed farm wetlands needed to treat lightly contaminated farm runoff. 
This tool is only suitable for approximating the sizing of simple constructed wetlands to treat lightly contaminated yard runoff.</t>
    </r>
    <r>
      <rPr>
        <sz val="12"/>
        <color theme="0"/>
        <rFont val="Calibri"/>
        <family val="2"/>
        <scheme val="minor"/>
      </rPr>
      <t xml:space="preserve"> It is </t>
    </r>
    <r>
      <rPr>
        <b/>
        <sz val="12"/>
        <color theme="0"/>
        <rFont val="Calibri"/>
        <family val="2"/>
        <scheme val="minor"/>
      </rPr>
      <t>not</t>
    </r>
    <r>
      <rPr>
        <sz val="12"/>
        <color theme="0"/>
        <rFont val="Calibri"/>
        <family val="2"/>
        <scheme val="minor"/>
      </rPr>
      <t xml:space="preserve"> suitable for sizing technical constructed wetlands treating high-strength pollution. It is not suitable if any of the following effluents are present in the inflow waters: silage effluent, slurry, dairy washings, septic tank outflow. This tool is intended to be used in conjunction with the document Constructed Farm Wetlands - Treating agricultural water pollution and enhancing biodiversity (Mackenzie &amp; McIlwraith, 2015). This guidance document can be downloaded from </t>
    </r>
    <r>
      <rPr>
        <b/>
        <sz val="12"/>
        <color theme="0"/>
        <rFont val="Calibri"/>
        <family val="2"/>
        <scheme val="minor"/>
      </rPr>
      <t>www.wwt.org.uk/farmwetlands</t>
    </r>
    <r>
      <rPr>
        <sz val="12"/>
        <color theme="0"/>
        <rFont val="Calibri"/>
        <family val="2"/>
        <scheme val="minor"/>
      </rPr>
      <t xml:space="preserve">
The tool is intended to give a rough estimate of the area required but is </t>
    </r>
    <r>
      <rPr>
        <b/>
        <sz val="12"/>
        <color theme="0"/>
        <rFont val="Calibri"/>
        <family val="2"/>
        <scheme val="minor"/>
      </rPr>
      <t>not a design tool</t>
    </r>
    <r>
      <rPr>
        <sz val="12"/>
        <color theme="0"/>
        <rFont val="Calibri"/>
        <family val="2"/>
        <scheme val="minor"/>
      </rPr>
      <t>. The actual design should be carried out through a complete farm water management plan which sizes the constructed wetland based on inflow wastewater composition and volume. Due to the parameters embedded in the calculation, this tool is only applicable to England.</t>
    </r>
  </si>
  <si>
    <t>2) Obtain the soil type, rainfall (M5 - 60) value, 'r' value and standard average annual rainfall from the HR Wallingford website: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</si>
</sst>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quot;£&quot;* #,##0.00_-;_-&quot;£&quot;* &quot;-&quot;??_-;_-@_-"/>
    <numFmt numFmtId="164" formatCode="0.0"/>
    <numFmt numFmtId="165" formatCode="0.000"/>
    <numFmt numFmtId="166" formatCode="0.0000"/>
    <numFmt numFmtId="167" formatCode="0.00000"/>
    <numFmt numFmtId="168" formatCode="0.000%"/>
  </numFmts>
  <fonts count="40" x14ac:knownFonts="1">
    <font>
      <sz val="11"/>
      <color theme="1"/>
      <name val="Calibri"/>
      <family val="2"/>
      <scheme val="minor"/>
    </font>
    <font>
      <b/>
      <sz val="11"/>
      <color rgb="FFFA7D00"/>
      <name val="Calibri"/>
      <family val="2"/>
      <scheme val="minor"/>
    </font>
    <font>
      <sz val="9"/>
      <color indexed="81"/>
      <name val="Tahoma"/>
      <family val="2"/>
    </font>
    <font>
      <b/>
      <sz val="9"/>
      <color indexed="81"/>
      <name val="Tahoma"/>
      <family val="2"/>
    </font>
    <font>
      <sz val="10"/>
      <color theme="0"/>
      <name val="Arial"/>
      <family val="2"/>
    </font>
    <font>
      <u/>
      <sz val="11"/>
      <color theme="10"/>
      <name val="Calibri"/>
      <family val="2"/>
    </font>
    <font>
      <sz val="12"/>
      <color theme="1"/>
      <name val="Calibri"/>
      <family val="2"/>
      <scheme val="minor"/>
    </font>
    <font>
      <b/>
      <sz val="12"/>
      <color theme="0"/>
      <name val="Calibri"/>
      <family val="2"/>
      <scheme val="minor"/>
    </font>
    <font>
      <sz val="12"/>
      <color theme="0"/>
      <name val="Calibri"/>
      <family val="2"/>
      <scheme val="minor"/>
    </font>
    <font>
      <vertAlign val="superscript"/>
      <sz val="12"/>
      <color theme="0"/>
      <name val="Calibri"/>
      <family val="2"/>
      <scheme val="minor"/>
    </font>
    <font>
      <sz val="12"/>
      <color theme="8" tint="-0.499984740745262"/>
      <name val="Calibri"/>
      <family val="2"/>
      <scheme val="minor"/>
    </font>
    <font>
      <b/>
      <i/>
      <sz val="12"/>
      <color theme="0"/>
      <name val="Calibri"/>
      <family val="2"/>
      <scheme val="minor"/>
    </font>
    <font>
      <b/>
      <sz val="12"/>
      <color rgb="FF002147"/>
      <name val="Calibri"/>
      <family val="2"/>
      <scheme val="minor"/>
    </font>
    <font>
      <sz val="12"/>
      <color rgb="FF002147"/>
      <name val="Calibri"/>
      <family val="2"/>
      <scheme val="minor"/>
    </font>
    <font>
      <vertAlign val="superscript"/>
      <sz val="12"/>
      <color rgb="FF002147"/>
      <name val="Calibri"/>
      <family val="2"/>
      <scheme val="minor"/>
    </font>
    <font>
      <i/>
      <sz val="12"/>
      <color theme="0"/>
      <name val="Calibri"/>
      <family val="2"/>
      <scheme val="minor"/>
    </font>
    <font>
      <u/>
      <sz val="12"/>
      <color theme="10"/>
      <name val="Calibri"/>
      <family val="2"/>
      <scheme val="minor"/>
    </font>
    <font>
      <i/>
      <sz val="12"/>
      <color rgb="FF002147"/>
      <name val="Calibri"/>
      <family val="2"/>
      <scheme val="minor"/>
    </font>
    <font>
      <b/>
      <sz val="12"/>
      <color rgb="FFFFFFFF"/>
      <name val="Calibri"/>
      <family val="2"/>
      <scheme val="minor"/>
    </font>
    <font>
      <sz val="12"/>
      <color rgb="FF0083C4"/>
      <name val="Calibri"/>
      <family val="2"/>
      <scheme val="minor"/>
    </font>
    <font>
      <sz val="12"/>
      <name val="Calibri"/>
      <family val="2"/>
      <scheme val="minor"/>
    </font>
    <font>
      <sz val="11"/>
      <name val="Calibri"/>
      <family val="2"/>
      <scheme val="minor"/>
    </font>
    <font>
      <sz val="10"/>
      <color theme="1"/>
      <name val="Calibri"/>
      <family val="2"/>
      <scheme val="minor"/>
    </font>
    <font>
      <vertAlign val="superscript"/>
      <sz val="12"/>
      <color theme="1"/>
      <name val="Calibri"/>
      <family val="2"/>
      <scheme val="minor"/>
    </font>
    <font>
      <b/>
      <sz val="12"/>
      <color theme="1"/>
      <name val="Calibri"/>
      <family val="2"/>
      <scheme val="minor"/>
    </font>
    <font>
      <b/>
      <sz val="12"/>
      <color theme="8" tint="-0.499984740745262"/>
      <name val="Calibri"/>
      <family val="2"/>
      <scheme val="minor"/>
    </font>
    <font>
      <b/>
      <sz val="12"/>
      <color rgb="FFFA7D00"/>
      <name val="Calibri"/>
      <family val="2"/>
      <scheme val="minor"/>
    </font>
    <font>
      <i/>
      <sz val="12"/>
      <color theme="1"/>
      <name val="Calibri"/>
      <family val="2"/>
      <scheme val="minor"/>
    </font>
    <font>
      <sz val="10"/>
      <color rgb="FF333333"/>
      <name val="Calibri"/>
      <family val="2"/>
      <scheme val="minor"/>
    </font>
    <font>
      <sz val="11"/>
      <color theme="1"/>
      <name val="Calibri"/>
      <family val="2"/>
      <scheme val="minor"/>
    </font>
    <font>
      <i/>
      <vertAlign val="superscript"/>
      <sz val="12"/>
      <color rgb="FF002147"/>
      <name val="Calibri"/>
      <family val="2"/>
      <scheme val="minor"/>
    </font>
    <font>
      <b/>
      <sz val="11"/>
      <color theme="1"/>
      <name val="Calibri"/>
      <family val="2"/>
      <scheme val="minor"/>
    </font>
    <font>
      <b/>
      <vertAlign val="superscript"/>
      <sz val="11"/>
      <color theme="1"/>
      <name val="Calibri"/>
      <family val="2"/>
      <scheme val="minor"/>
    </font>
    <font>
      <i/>
      <sz val="10"/>
      <color theme="1"/>
      <name val="Arial"/>
      <family val="2"/>
    </font>
    <font>
      <b/>
      <sz val="11"/>
      <color theme="0"/>
      <name val="Calibri"/>
      <family val="2"/>
    </font>
    <font>
      <b/>
      <sz val="11"/>
      <color theme="0"/>
      <name val="Calibri"/>
      <family val="2"/>
      <scheme val="minor"/>
    </font>
    <font>
      <i/>
      <sz val="11"/>
      <name val="Calibri"/>
      <family val="2"/>
      <scheme val="minor"/>
    </font>
    <font>
      <b/>
      <sz val="26"/>
      <color theme="0"/>
      <name val="Arial"/>
      <family val="2"/>
    </font>
    <font>
      <b/>
      <sz val="11"/>
      <color theme="3" tint="-0.249977111117893"/>
      <name val="Calibri"/>
      <family val="2"/>
    </font>
    <font>
      <b/>
      <sz val="11"/>
      <color theme="4" tint="-0.249977111117893"/>
      <name val="Calibri"/>
      <family val="2"/>
    </font>
  </fonts>
  <fills count="21">
    <fill>
      <patternFill patternType="none"/>
    </fill>
    <fill>
      <patternFill patternType="gray125"/>
    </fill>
    <fill>
      <patternFill patternType="solid">
        <fgColor rgb="FFF2F2F2"/>
      </patternFill>
    </fill>
    <fill>
      <patternFill patternType="solid">
        <fgColor theme="0"/>
        <bgColor indexed="64"/>
      </patternFill>
    </fill>
    <fill>
      <patternFill patternType="solid">
        <fgColor theme="6" tint="0.79998168889431442"/>
        <bgColor indexed="64"/>
      </patternFill>
    </fill>
    <fill>
      <patternFill patternType="solid">
        <fgColor rgb="FF0075B0"/>
        <bgColor indexed="64"/>
      </patternFill>
    </fill>
    <fill>
      <patternFill patternType="solid">
        <fgColor rgb="FF7AB800"/>
        <bgColor indexed="64"/>
      </patternFill>
    </fill>
    <fill>
      <patternFill patternType="solid">
        <fgColor rgb="FF0083C4"/>
        <bgColor indexed="64"/>
      </patternFill>
    </fill>
    <fill>
      <patternFill patternType="solid">
        <fgColor rgb="FFDBE9F5"/>
        <bgColor indexed="64"/>
      </patternFill>
    </fill>
    <fill>
      <patternFill patternType="solid">
        <fgColor rgb="FF7B8BE9"/>
        <bgColor theme="0"/>
      </patternFill>
    </fill>
    <fill>
      <patternFill patternType="solid">
        <fgColor theme="7" tint="0.79998168889431442"/>
        <bgColor indexed="64"/>
      </patternFill>
    </fill>
    <fill>
      <patternFill patternType="solid">
        <fgColor rgb="FFE5E0EC"/>
        <bgColor indexed="64"/>
      </patternFill>
    </fill>
    <fill>
      <patternFill patternType="solid">
        <fgColor rgb="FFD1C8DE"/>
        <bgColor indexed="64"/>
      </patternFill>
    </fill>
    <fill>
      <patternFill patternType="solid">
        <fgColor rgb="FFF3EDF7"/>
        <bgColor indexed="64"/>
      </patternFill>
    </fill>
    <fill>
      <patternFill patternType="solid">
        <fgColor rgb="FFE9E0F0"/>
        <bgColor indexed="64"/>
      </patternFill>
    </fill>
    <fill>
      <patternFill patternType="solid">
        <fgColor rgb="FFFEFBE6"/>
        <bgColor indexed="64"/>
      </patternFill>
    </fill>
    <fill>
      <patternFill patternType="solid">
        <fgColor rgb="FFCFE5FD"/>
        <bgColor indexed="64"/>
      </patternFill>
    </fill>
    <fill>
      <patternFill patternType="solid">
        <fgColor rgb="FFEBE5E7"/>
        <bgColor indexed="64"/>
      </patternFill>
    </fill>
    <fill>
      <patternFill patternType="solid">
        <fgColor rgb="FF0592BD"/>
        <bgColor indexed="64"/>
      </patternFill>
    </fill>
    <fill>
      <patternFill patternType="solid">
        <fgColor rgb="FF047EA4"/>
        <bgColor indexed="64"/>
      </patternFill>
    </fill>
    <fill>
      <patternFill patternType="solid">
        <fgColor theme="4" tint="0.79998168889431442"/>
        <bgColor indexed="64"/>
      </patternFill>
    </fill>
  </fills>
  <borders count="20">
    <border>
      <left/>
      <right/>
      <top/>
      <bottom/>
      <diagonal/>
    </border>
    <border>
      <left style="thin">
        <color rgb="FF7F7F7F"/>
      </left>
      <right style="thin">
        <color rgb="FF7F7F7F"/>
      </right>
      <top style="thin">
        <color rgb="FF7F7F7F"/>
      </top>
      <bottom style="thin">
        <color rgb="FF7F7F7F"/>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top/>
      <bottom/>
      <diagonal/>
    </border>
    <border>
      <left style="thin">
        <color rgb="FF0592BD"/>
      </left>
      <right style="thin">
        <color rgb="FF0592BD"/>
      </right>
      <top style="thin">
        <color rgb="FF0592BD"/>
      </top>
      <bottom style="thin">
        <color rgb="FF0592BD"/>
      </bottom>
      <diagonal/>
    </border>
    <border>
      <left style="thin">
        <color rgb="FF0592BD"/>
      </left>
      <right/>
      <top style="thin">
        <color rgb="FF0592BD"/>
      </top>
      <bottom style="thin">
        <color rgb="FF0592BD"/>
      </bottom>
      <diagonal/>
    </border>
    <border>
      <left/>
      <right style="thin">
        <color rgb="FF0592BD"/>
      </right>
      <top style="thin">
        <color rgb="FF0592BD"/>
      </top>
      <bottom style="thin">
        <color rgb="FF0592BD"/>
      </bottom>
      <diagonal/>
    </border>
    <border>
      <left style="medium">
        <color theme="0" tint="-0.14996795556505021"/>
      </left>
      <right/>
      <top style="medium">
        <color theme="0" tint="-0.14996795556505021"/>
      </top>
      <bottom/>
      <diagonal/>
    </border>
    <border>
      <left/>
      <right style="medium">
        <color rgb="FF646464"/>
      </right>
      <top style="medium">
        <color theme="0" tint="-0.14996795556505021"/>
      </top>
      <bottom/>
      <diagonal/>
    </border>
    <border>
      <left style="medium">
        <color theme="0" tint="-0.14996795556505021"/>
      </left>
      <right/>
      <top/>
      <bottom style="medium">
        <color rgb="FF646464"/>
      </bottom>
      <diagonal/>
    </border>
    <border>
      <left/>
      <right style="medium">
        <color rgb="FF646464"/>
      </right>
      <top/>
      <bottom style="medium">
        <color rgb="FF646464"/>
      </bottom>
      <diagonal/>
    </border>
    <border>
      <left style="medium">
        <color theme="0" tint="-0.14996795556505021"/>
      </left>
      <right style="medium">
        <color rgb="FF646464"/>
      </right>
      <top style="medium">
        <color theme="0" tint="-0.14996795556505021"/>
      </top>
      <bottom/>
      <diagonal/>
    </border>
    <border>
      <left style="medium">
        <color theme="0" tint="-0.14996795556505021"/>
      </left>
      <right style="medium">
        <color rgb="FF646464"/>
      </right>
      <top/>
      <bottom style="medium">
        <color rgb="FF646464"/>
      </bottom>
      <diagonal/>
    </border>
    <border>
      <left style="medium">
        <color theme="0" tint="-0.14996795556505021"/>
      </left>
      <right style="medium">
        <color rgb="FF585858"/>
      </right>
      <top style="medium">
        <color theme="0" tint="-0.14996795556505021"/>
      </top>
      <bottom/>
      <diagonal/>
    </border>
    <border>
      <left style="medium">
        <color theme="0" tint="-0.14996795556505021"/>
      </left>
      <right style="medium">
        <color rgb="FF585858"/>
      </right>
      <top/>
      <bottom style="medium">
        <color rgb="FF585858"/>
      </bottom>
      <diagonal/>
    </border>
    <border>
      <left style="medium">
        <color theme="0" tint="-0.14996795556505021"/>
      </left>
      <right style="medium">
        <color rgb="FF585858"/>
      </right>
      <top style="medium">
        <color theme="0" tint="-0.14993743705557422"/>
      </top>
      <bottom style="medium">
        <color rgb="FF585858"/>
      </bottom>
      <diagonal/>
    </border>
    <border>
      <left style="medium">
        <color theme="0" tint="-0.14996795556505021"/>
      </left>
      <right style="medium">
        <color rgb="FF646464"/>
      </right>
      <top style="medium">
        <color theme="0" tint="-0.14996795556505021"/>
      </top>
      <bottom style="medium">
        <color rgb="FF585858"/>
      </bottom>
      <diagonal/>
    </border>
  </borders>
  <cellStyleXfs count="7">
    <xf numFmtId="0" fontId="0" fillId="0" borderId="0"/>
    <xf numFmtId="0" fontId="4" fillId="9" borderId="0" applyNumberFormat="0" applyAlignment="0" applyProtection="0"/>
    <xf numFmtId="0" fontId="4" fillId="6" borderId="0" applyNumberFormat="0" applyProtection="0">
      <alignment horizontal="center" vertical="center"/>
    </xf>
    <xf numFmtId="0" fontId="1" fillId="2" borderId="1" applyNumberFormat="0" applyProtection="0">
      <alignment horizontal="center" vertical="center"/>
    </xf>
    <xf numFmtId="0" fontId="5" fillId="0" borderId="0" applyNumberFormat="0" applyFill="0" applyBorder="0" applyAlignment="0" applyProtection="0">
      <alignment vertical="top"/>
      <protection locked="0"/>
    </xf>
    <xf numFmtId="44" fontId="29" fillId="0" borderId="0" applyFont="0" applyFill="0" applyBorder="0" applyAlignment="0" applyProtection="0"/>
    <xf numFmtId="9" fontId="29" fillId="0" borderId="0" applyFont="0" applyFill="0" applyBorder="0" applyAlignment="0" applyProtection="0"/>
  </cellStyleXfs>
  <cellXfs count="329">
    <xf numFmtId="0" fontId="0" fillId="0" borderId="0" xfId="0"/>
    <xf numFmtId="0" fontId="6" fillId="0" borderId="0" xfId="0" applyFont="1"/>
    <xf numFmtId="0" fontId="6" fillId="3" borderId="0" xfId="0" applyFont="1" applyFill="1"/>
    <xf numFmtId="0" fontId="6" fillId="7" borderId="0" xfId="0" applyFont="1" applyFill="1"/>
    <xf numFmtId="0" fontId="6" fillId="5" borderId="0" xfId="0" applyFont="1" applyFill="1"/>
    <xf numFmtId="0" fontId="7" fillId="5" borderId="0" xfId="0" applyFont="1" applyFill="1"/>
    <xf numFmtId="0" fontId="8" fillId="5" borderId="0" xfId="0" applyFont="1" applyFill="1"/>
    <xf numFmtId="0" fontId="8" fillId="7" borderId="0" xfId="0" applyFont="1" applyFill="1"/>
    <xf numFmtId="0" fontId="8" fillId="7" borderId="0" xfId="0" applyFont="1" applyFill="1" applyAlignment="1">
      <alignment wrapText="1"/>
    </xf>
    <xf numFmtId="0" fontId="8" fillId="7" borderId="0" xfId="0" applyFont="1" applyFill="1" applyAlignment="1">
      <alignment horizontal="left" vertical="center"/>
    </xf>
    <xf numFmtId="0" fontId="8" fillId="7" borderId="0" xfId="0" applyFont="1" applyFill="1" applyAlignment="1">
      <alignment vertical="top" wrapText="1"/>
    </xf>
    <xf numFmtId="0" fontId="8" fillId="7" borderId="0" xfId="0" applyFont="1" applyFill="1" applyAlignment="1">
      <alignment vertical="center"/>
    </xf>
    <xf numFmtId="0" fontId="8" fillId="3" borderId="0" xfId="0" applyFont="1" applyFill="1"/>
    <xf numFmtId="0" fontId="6" fillId="3" borderId="0" xfId="0" applyFont="1" applyFill="1" applyAlignment="1">
      <alignment horizontal="left" vertical="center"/>
    </xf>
    <xf numFmtId="0" fontId="6" fillId="3" borderId="0" xfId="0" applyFont="1" applyFill="1" applyAlignment="1">
      <alignment vertical="center"/>
    </xf>
    <xf numFmtId="1" fontId="10" fillId="3" borderId="0" xfId="1" applyNumberFormat="1" applyFont="1" applyFill="1" applyBorder="1" applyAlignment="1" applyProtection="1">
      <alignment horizontal="center" vertical="center"/>
      <protection locked="0"/>
    </xf>
    <xf numFmtId="0" fontId="6" fillId="3" borderId="0" xfId="0" applyFont="1" applyFill="1" applyBorder="1" applyAlignment="1">
      <alignment horizontal="center"/>
    </xf>
    <xf numFmtId="0" fontId="6" fillId="3" borderId="0" xfId="0" applyFont="1" applyFill="1" applyBorder="1"/>
    <xf numFmtId="0" fontId="11" fillId="3" borderId="0" xfId="0" applyFont="1" applyFill="1" applyAlignment="1">
      <alignment horizontal="left" vertical="center"/>
    </xf>
    <xf numFmtId="0" fontId="8" fillId="3" borderId="0" xfId="0" applyFont="1" applyFill="1" applyBorder="1" applyAlignment="1">
      <alignment horizontal="center" vertical="center"/>
    </xf>
    <xf numFmtId="0" fontId="7" fillId="3" borderId="0" xfId="0" applyFont="1" applyFill="1" applyBorder="1" applyAlignment="1">
      <alignment horizontal="center" vertical="center"/>
    </xf>
    <xf numFmtId="0" fontId="6" fillId="3" borderId="0" xfId="0" applyFont="1" applyFill="1" applyAlignment="1">
      <alignment horizontal="center"/>
    </xf>
    <xf numFmtId="0" fontId="8" fillId="3" borderId="0" xfId="0" applyFont="1" applyFill="1" applyAlignment="1">
      <alignment horizontal="left" vertical="center" wrapText="1"/>
    </xf>
    <xf numFmtId="2" fontId="8" fillId="3" borderId="0" xfId="2" applyNumberFormat="1" applyFont="1" applyFill="1">
      <alignment horizontal="center" vertical="center"/>
    </xf>
    <xf numFmtId="164" fontId="8" fillId="3" borderId="0" xfId="2" applyNumberFormat="1" applyFont="1" applyFill="1">
      <alignment horizontal="center" vertical="center"/>
    </xf>
    <xf numFmtId="164" fontId="8" fillId="3" borderId="0" xfId="2" applyNumberFormat="1" applyFont="1" applyFill="1" applyAlignment="1">
      <alignment horizontal="center" vertical="center"/>
    </xf>
    <xf numFmtId="0" fontId="8" fillId="3" borderId="0" xfId="0" applyFont="1" applyFill="1" applyAlignment="1">
      <alignment horizontal="left" vertical="center"/>
    </xf>
    <xf numFmtId="1" fontId="8" fillId="3" borderId="0" xfId="2" applyNumberFormat="1" applyFont="1" applyFill="1">
      <alignment horizontal="center" vertical="center"/>
    </xf>
    <xf numFmtId="0" fontId="8" fillId="3" borderId="0" xfId="2" applyFont="1" applyFill="1">
      <alignment horizontal="center" vertical="center"/>
    </xf>
    <xf numFmtId="0" fontId="8" fillId="3" borderId="0" xfId="2" applyFont="1" applyFill="1" applyAlignment="1">
      <alignment horizontal="center" vertical="center"/>
    </xf>
    <xf numFmtId="0" fontId="8" fillId="3" borderId="0" xfId="0" applyFont="1" applyFill="1" applyBorder="1" applyAlignment="1">
      <alignment horizontal="left" vertical="center" wrapText="1"/>
    </xf>
    <xf numFmtId="0" fontId="8" fillId="3" borderId="0" xfId="0" applyFont="1" applyFill="1" applyAlignment="1">
      <alignment horizontal="left"/>
    </xf>
    <xf numFmtId="2" fontId="8" fillId="3" borderId="0" xfId="2" applyNumberFormat="1" applyFont="1" applyFill="1" applyBorder="1" applyAlignment="1">
      <alignment horizontal="center" vertical="center"/>
    </xf>
    <xf numFmtId="2" fontId="6" fillId="3" borderId="0" xfId="0" applyNumberFormat="1" applyFont="1" applyFill="1" applyBorder="1" applyAlignment="1">
      <alignment horizontal="center" vertical="center"/>
    </xf>
    <xf numFmtId="0" fontId="8" fillId="3" borderId="0" xfId="0" applyFont="1" applyFill="1" applyAlignment="1">
      <alignment vertical="center"/>
    </xf>
    <xf numFmtId="1" fontId="12" fillId="3" borderId="0" xfId="0" applyNumberFormat="1" applyFont="1" applyFill="1" applyBorder="1" applyAlignment="1">
      <alignment horizontal="left" vertical="center"/>
    </xf>
    <xf numFmtId="0" fontId="13" fillId="3" borderId="0" xfId="0" applyFont="1" applyFill="1"/>
    <xf numFmtId="0" fontId="13" fillId="3" borderId="0" xfId="0" applyFont="1" applyFill="1" applyAlignment="1">
      <alignment vertical="center"/>
    </xf>
    <xf numFmtId="0" fontId="11" fillId="7" borderId="0" xfId="0" applyFont="1" applyFill="1" applyAlignment="1">
      <alignment horizontal="left" vertical="center"/>
    </xf>
    <xf numFmtId="0" fontId="8" fillId="7" borderId="0" xfId="0" applyFont="1" applyFill="1" applyBorder="1" applyAlignment="1">
      <alignment horizontal="center" vertical="center"/>
    </xf>
    <xf numFmtId="0" fontId="6" fillId="7" borderId="0" xfId="0" applyFont="1" applyFill="1" applyAlignment="1">
      <alignment horizontal="center"/>
    </xf>
    <xf numFmtId="164" fontId="8" fillId="6" borderId="0" xfId="2" applyNumberFormat="1" applyFont="1" applyBorder="1" applyAlignment="1">
      <alignment horizontal="center" vertical="center"/>
    </xf>
    <xf numFmtId="1" fontId="8" fillId="6" borderId="0" xfId="2" applyNumberFormat="1" applyFont="1" applyBorder="1" applyAlignment="1">
      <alignment horizontal="center" vertical="center"/>
    </xf>
    <xf numFmtId="0" fontId="13" fillId="3" borderId="0" xfId="0" applyFont="1" applyFill="1" applyAlignment="1">
      <alignment horizontal="left" wrapText="1" indent="5"/>
    </xf>
    <xf numFmtId="0" fontId="13" fillId="3" borderId="0" xfId="0" applyFont="1" applyFill="1" applyAlignment="1">
      <alignment vertical="top" wrapText="1"/>
    </xf>
    <xf numFmtId="0" fontId="19" fillId="7" borderId="0" xfId="0" applyFont="1" applyFill="1"/>
    <xf numFmtId="0" fontId="8" fillId="7" borderId="0" xfId="0" applyFont="1" applyFill="1" applyAlignment="1">
      <alignment horizontal="center" vertical="center"/>
    </xf>
    <xf numFmtId="2" fontId="6" fillId="3" borderId="0" xfId="0" applyNumberFormat="1" applyFont="1" applyFill="1"/>
    <xf numFmtId="164" fontId="6" fillId="3" borderId="0" xfId="0" applyNumberFormat="1" applyFont="1" applyFill="1"/>
    <xf numFmtId="164" fontId="6" fillId="3" borderId="0" xfId="0" applyNumberFormat="1" applyFont="1" applyFill="1" applyAlignment="1">
      <alignment horizontal="right" indent="1"/>
    </xf>
    <xf numFmtId="0" fontId="21" fillId="0" borderId="0" xfId="0" applyFont="1"/>
    <xf numFmtId="0" fontId="20" fillId="3" borderId="0" xfId="0" applyFont="1" applyFill="1"/>
    <xf numFmtId="0" fontId="22" fillId="3" borderId="0" xfId="0" applyFont="1" applyFill="1"/>
    <xf numFmtId="0" fontId="15" fillId="7" borderId="0" xfId="0" applyFont="1" applyFill="1" applyAlignment="1">
      <alignment horizontal="left" vertical="center" indent="4"/>
    </xf>
    <xf numFmtId="0" fontId="24" fillId="8" borderId="0" xfId="0" applyFont="1" applyFill="1"/>
    <xf numFmtId="0" fontId="24" fillId="3" borderId="0" xfId="0" applyFont="1" applyFill="1"/>
    <xf numFmtId="0" fontId="6" fillId="8" borderId="0" xfId="0" applyFont="1" applyFill="1"/>
    <xf numFmtId="0" fontId="24" fillId="4" borderId="0" xfId="0" applyFont="1" applyFill="1"/>
    <xf numFmtId="0" fontId="6" fillId="4" borderId="0" xfId="0" applyFont="1" applyFill="1"/>
    <xf numFmtId="0" fontId="6" fillId="4" borderId="0" xfId="0" applyFont="1" applyFill="1" applyAlignment="1">
      <alignment horizontal="left" vertical="center"/>
    </xf>
    <xf numFmtId="0" fontId="6" fillId="4" borderId="0" xfId="0" applyFont="1" applyFill="1" applyAlignment="1">
      <alignment wrapText="1"/>
    </xf>
    <xf numFmtId="0" fontId="24" fillId="4" borderId="0" xfId="0" applyFont="1" applyFill="1" applyAlignment="1">
      <alignment horizontal="left" vertical="center"/>
    </xf>
    <xf numFmtId="0" fontId="6" fillId="4" borderId="0" xfId="0" applyFont="1" applyFill="1" applyAlignment="1">
      <alignment vertical="center" wrapText="1"/>
    </xf>
    <xf numFmtId="0" fontId="6" fillId="4" borderId="0" xfId="0" applyFont="1" applyFill="1" applyAlignment="1">
      <alignment horizontal="center" vertical="center"/>
    </xf>
    <xf numFmtId="0" fontId="6" fillId="4" borderId="0" xfId="0" applyFont="1" applyFill="1" applyAlignment="1">
      <alignment vertical="center"/>
    </xf>
    <xf numFmtId="2" fontId="26" fillId="4" borderId="1" xfId="3" applyNumberFormat="1" applyFont="1" applyFill="1" applyAlignment="1">
      <alignment horizontal="center" vertical="center" wrapText="1"/>
    </xf>
    <xf numFmtId="0" fontId="6" fillId="4" borderId="0" xfId="0" applyFont="1" applyFill="1" applyAlignment="1">
      <alignment horizontal="center"/>
    </xf>
    <xf numFmtId="2" fontId="26" fillId="4" borderId="1" xfId="3" applyNumberFormat="1" applyFont="1" applyFill="1" applyAlignment="1">
      <alignment horizontal="center" vertical="center"/>
    </xf>
    <xf numFmtId="0" fontId="27" fillId="4" borderId="0" xfId="0" applyFont="1" applyFill="1"/>
    <xf numFmtId="2" fontId="26" fillId="4" borderId="1" xfId="3" applyNumberFormat="1" applyFont="1" applyFill="1" applyAlignment="1">
      <alignment vertical="center"/>
    </xf>
    <xf numFmtId="0" fontId="24" fillId="3" borderId="0" xfId="0" applyFont="1" applyFill="1" applyAlignment="1">
      <alignment horizontal="left"/>
    </xf>
    <xf numFmtId="44" fontId="6" fillId="0" borderId="0" xfId="5" applyFont="1"/>
    <xf numFmtId="0" fontId="8" fillId="7" borderId="0" xfId="0" applyFont="1" applyFill="1" applyAlignment="1">
      <alignment horizontal="left" vertical="center" wrapText="1"/>
    </xf>
    <xf numFmtId="0" fontId="6" fillId="10" borderId="0" xfId="0" applyFont="1" applyFill="1"/>
    <xf numFmtId="0" fontId="24" fillId="10" borderId="0" xfId="0" applyFont="1" applyFill="1"/>
    <xf numFmtId="0" fontId="6" fillId="10" borderId="0" xfId="0" applyFont="1" applyFill="1" applyAlignment="1">
      <alignment horizontal="center" vertical="center"/>
    </xf>
    <xf numFmtId="0" fontId="6" fillId="10" borderId="0" xfId="0" applyFont="1" applyFill="1" applyAlignment="1">
      <alignment horizontal="left" vertical="center"/>
    </xf>
    <xf numFmtId="0" fontId="6" fillId="10" borderId="0" xfId="0" applyFont="1" applyFill="1" applyAlignment="1">
      <alignment horizontal="center" vertical="center" wrapText="1"/>
    </xf>
    <xf numFmtId="0" fontId="8" fillId="7" borderId="0" xfId="0" applyFont="1" applyFill="1" applyAlignment="1">
      <alignment horizontal="left" vertical="center" wrapText="1"/>
    </xf>
    <xf numFmtId="0" fontId="5" fillId="0" borderId="0" xfId="4" applyAlignment="1" applyProtection="1"/>
    <xf numFmtId="0" fontId="8" fillId="7" borderId="0" xfId="0" applyFont="1" applyFill="1" applyAlignment="1">
      <alignment horizontal="left" vertical="center" wrapText="1"/>
    </xf>
    <xf numFmtId="2" fontId="6" fillId="11" borderId="0" xfId="0" applyNumberFormat="1" applyFont="1" applyFill="1" applyAlignment="1">
      <alignment horizontal="center" vertical="center"/>
    </xf>
    <xf numFmtId="0" fontId="6" fillId="11" borderId="0" xfId="0" applyFont="1" applyFill="1"/>
    <xf numFmtId="0" fontId="6" fillId="11" borderId="0" xfId="0" applyFont="1" applyFill="1" applyAlignment="1">
      <alignment vertical="center"/>
    </xf>
    <xf numFmtId="2" fontId="6" fillId="11" borderId="0" xfId="0" applyNumberFormat="1" applyFont="1" applyFill="1" applyAlignment="1">
      <alignment vertical="center"/>
    </xf>
    <xf numFmtId="0" fontId="6" fillId="11" borderId="0" xfId="0" applyFont="1" applyFill="1" applyAlignment="1">
      <alignment vertical="center" wrapText="1"/>
    </xf>
    <xf numFmtId="0" fontId="6" fillId="11" borderId="0" xfId="0" applyFont="1" applyFill="1" applyAlignment="1">
      <alignment horizontal="center" vertical="center"/>
    </xf>
    <xf numFmtId="2" fontId="6" fillId="11" borderId="0" xfId="0" applyNumberFormat="1" applyFont="1" applyFill="1" applyAlignment="1">
      <alignment horizontal="left" vertical="center" wrapText="1"/>
    </xf>
    <xf numFmtId="2" fontId="6" fillId="11" borderId="0" xfId="0" applyNumberFormat="1" applyFont="1" applyFill="1" applyAlignment="1">
      <alignment horizontal="left" vertical="center"/>
    </xf>
    <xf numFmtId="0" fontId="6" fillId="11" borderId="0" xfId="0" applyFont="1" applyFill="1" applyAlignment="1">
      <alignment horizontal="center"/>
    </xf>
    <xf numFmtId="2" fontId="6" fillId="11" borderId="0" xfId="0" applyNumberFormat="1" applyFont="1" applyFill="1"/>
    <xf numFmtId="0" fontId="6" fillId="11" borderId="0" xfId="0" applyFont="1" applyFill="1" applyAlignment="1">
      <alignment wrapText="1"/>
    </xf>
    <xf numFmtId="0" fontId="24" fillId="11" borderId="0" xfId="0" applyFont="1" applyFill="1"/>
    <xf numFmtId="0" fontId="6" fillId="11" borderId="0" xfId="0" applyFont="1" applyFill="1" applyAlignment="1">
      <alignment horizontal="left" vertical="center"/>
    </xf>
    <xf numFmtId="0" fontId="24" fillId="12" borderId="0" xfId="0" applyFont="1" applyFill="1"/>
    <xf numFmtId="2" fontId="24" fillId="12" borderId="0" xfId="0" applyNumberFormat="1" applyFont="1" applyFill="1"/>
    <xf numFmtId="0" fontId="8" fillId="7" borderId="0" xfId="0" applyFont="1" applyFill="1" applyAlignment="1">
      <alignment horizontal="left" vertical="center" wrapText="1"/>
    </xf>
    <xf numFmtId="0" fontId="6" fillId="4" borderId="0" xfId="0" applyFont="1" applyFill="1" applyAlignment="1">
      <alignment horizontal="left"/>
    </xf>
    <xf numFmtId="0" fontId="31" fillId="13" borderId="0" xfId="0" applyFont="1" applyFill="1"/>
    <xf numFmtId="2" fontId="0" fillId="13" borderId="0" xfId="0" applyNumberFormat="1" applyFont="1" applyFill="1"/>
    <xf numFmtId="0" fontId="6" fillId="13" borderId="0" xfId="0" applyFont="1" applyFill="1"/>
    <xf numFmtId="2" fontId="31" fillId="13" borderId="0" xfId="0" applyNumberFormat="1" applyFont="1" applyFill="1"/>
    <xf numFmtId="10" fontId="29" fillId="13" borderId="0" xfId="6" applyNumberFormat="1" applyFont="1" applyFill="1"/>
    <xf numFmtId="0" fontId="0" fillId="13" borderId="0" xfId="0" applyFont="1" applyFill="1"/>
    <xf numFmtId="0" fontId="24" fillId="13" borderId="0" xfId="0" applyFont="1" applyFill="1"/>
    <xf numFmtId="168" fontId="31" fillId="13" borderId="0" xfId="6" applyNumberFormat="1" applyFont="1" applyFill="1"/>
    <xf numFmtId="0" fontId="6" fillId="13" borderId="0" xfId="0" applyFont="1" applyFill="1" applyAlignment="1">
      <alignment horizontal="left" vertical="center"/>
    </xf>
    <xf numFmtId="2" fontId="1" fillId="13" borderId="1" xfId="3" applyNumberFormat="1" applyFill="1" applyAlignment="1">
      <alignment horizontal="center" vertical="center"/>
    </xf>
    <xf numFmtId="0" fontId="6" fillId="13" borderId="0" xfId="0" applyFont="1" applyFill="1" applyAlignment="1">
      <alignment wrapText="1"/>
    </xf>
    <xf numFmtId="0" fontId="6" fillId="13" borderId="0" xfId="0" applyFont="1" applyFill="1" applyAlignment="1">
      <alignment vertical="center" wrapText="1"/>
    </xf>
    <xf numFmtId="0" fontId="6" fillId="13" borderId="0" xfId="0" applyFont="1" applyFill="1" applyAlignment="1">
      <alignment vertical="center"/>
    </xf>
    <xf numFmtId="2" fontId="26" fillId="13" borderId="1" xfId="3" applyNumberFormat="1" applyFont="1" applyFill="1" applyAlignment="1">
      <alignment horizontal="center" vertical="center" wrapText="1"/>
    </xf>
    <xf numFmtId="0" fontId="6" fillId="13" borderId="0" xfId="0" applyFont="1" applyFill="1" applyAlignment="1">
      <alignment horizontal="center" vertical="center"/>
    </xf>
    <xf numFmtId="0" fontId="6" fillId="13" borderId="0" xfId="0" applyFont="1" applyFill="1" applyAlignment="1">
      <alignment horizontal="center"/>
    </xf>
    <xf numFmtId="2" fontId="26" fillId="13" borderId="1" xfId="3" applyNumberFormat="1" applyFont="1" applyFill="1" applyAlignment="1">
      <alignment horizontal="center" vertical="center"/>
    </xf>
    <xf numFmtId="0" fontId="6" fillId="13" borderId="0" xfId="0" applyFont="1" applyFill="1" applyAlignment="1">
      <alignment horizontal="left"/>
    </xf>
    <xf numFmtId="0" fontId="6" fillId="13" borderId="0" xfId="0" applyFont="1" applyFill="1" applyAlignment="1">
      <alignment horizontal="left" vertical="center" wrapText="1"/>
    </xf>
    <xf numFmtId="0" fontId="6" fillId="13" borderId="0" xfId="0" applyFont="1" applyFill="1" applyAlignment="1">
      <alignment horizontal="center" wrapText="1"/>
    </xf>
    <xf numFmtId="0" fontId="0" fillId="13" borderId="0" xfId="0" applyFill="1"/>
    <xf numFmtId="166" fontId="1" fillId="13" borderId="1" xfId="3" applyNumberFormat="1" applyFill="1" applyAlignment="1">
      <alignment horizontal="center" vertical="center"/>
    </xf>
    <xf numFmtId="167" fontId="1" fillId="13" borderId="1" xfId="3" applyNumberFormat="1" applyFill="1" applyAlignment="1">
      <alignment horizontal="center" vertical="center"/>
    </xf>
    <xf numFmtId="0" fontId="0" fillId="0" borderId="0" xfId="0"/>
    <xf numFmtId="0" fontId="0" fillId="0" borderId="0" xfId="0"/>
    <xf numFmtId="1" fontId="6" fillId="11" borderId="0" xfId="0" applyNumberFormat="1" applyFont="1" applyFill="1" applyAlignment="1">
      <alignment vertical="center"/>
    </xf>
    <xf numFmtId="0" fontId="8" fillId="7" borderId="0" xfId="0" applyFont="1" applyFill="1" applyAlignment="1">
      <alignment horizontal="left" vertical="center" wrapText="1"/>
    </xf>
    <xf numFmtId="1" fontId="8" fillId="6" borderId="0" xfId="2" applyNumberFormat="1" applyFont="1" applyBorder="1" applyAlignment="1">
      <alignment horizontal="left" vertical="center"/>
    </xf>
    <xf numFmtId="0" fontId="8" fillId="7" borderId="0" xfId="0" applyFont="1" applyFill="1" applyAlignment="1">
      <alignment vertical="center" wrapText="1"/>
    </xf>
    <xf numFmtId="0" fontId="31" fillId="4" borderId="0" xfId="0" applyFont="1" applyFill="1"/>
    <xf numFmtId="2" fontId="0" fillId="4" borderId="0" xfId="0" applyNumberFormat="1" applyFont="1" applyFill="1"/>
    <xf numFmtId="10" fontId="29" fillId="4" borderId="0" xfId="6" applyNumberFormat="1" applyFont="1" applyFill="1"/>
    <xf numFmtId="0" fontId="0" fillId="4" borderId="0" xfId="0" applyFill="1"/>
    <xf numFmtId="0" fontId="0" fillId="4" borderId="0" xfId="0" applyFont="1" applyFill="1"/>
    <xf numFmtId="2" fontId="31" fillId="4" borderId="0" xfId="0" applyNumberFormat="1" applyFont="1" applyFill="1"/>
    <xf numFmtId="168" fontId="31" fillId="4" borderId="0" xfId="6" applyNumberFormat="1" applyFont="1" applyFill="1"/>
    <xf numFmtId="165" fontId="31" fillId="4" borderId="0" xfId="0" applyNumberFormat="1" applyFont="1" applyFill="1"/>
    <xf numFmtId="0" fontId="31" fillId="4" borderId="0" xfId="0" applyFont="1" applyFill="1" applyAlignment="1">
      <alignment wrapText="1"/>
    </xf>
    <xf numFmtId="0" fontId="24" fillId="4" borderId="0" xfId="0" applyFont="1" applyFill="1" applyAlignment="1">
      <alignment wrapText="1"/>
    </xf>
    <xf numFmtId="2" fontId="1" fillId="4" borderId="1" xfId="3" applyNumberFormat="1" applyFill="1" applyAlignment="1">
      <alignment horizontal="center" vertical="center"/>
    </xf>
    <xf numFmtId="0" fontId="6" fillId="4" borderId="0" xfId="0" applyFont="1" applyFill="1" applyAlignment="1">
      <alignment horizontal="left" vertical="center" wrapText="1"/>
    </xf>
    <xf numFmtId="0" fontId="6" fillId="4" borderId="0" xfId="0" applyFont="1" applyFill="1" applyAlignment="1">
      <alignment horizontal="center" wrapText="1"/>
    </xf>
    <xf numFmtId="166" fontId="1" fillId="4" borderId="1" xfId="3" applyNumberFormat="1" applyFill="1" applyAlignment="1">
      <alignment horizontal="center" vertical="center"/>
    </xf>
    <xf numFmtId="167" fontId="1" fillId="4" borderId="1" xfId="3" applyNumberFormat="1" applyFill="1" applyAlignment="1">
      <alignment horizontal="center" vertical="center"/>
    </xf>
    <xf numFmtId="0" fontId="0" fillId="3" borderId="0" xfId="0" applyFill="1" applyBorder="1"/>
    <xf numFmtId="0" fontId="31" fillId="3" borderId="0" xfId="0" applyFont="1" applyFill="1" applyBorder="1"/>
    <xf numFmtId="2" fontId="0" fillId="3" borderId="0" xfId="0" applyNumberFormat="1" applyFont="1" applyFill="1" applyBorder="1"/>
    <xf numFmtId="10" fontId="29" fillId="3" borderId="0" xfId="6" applyNumberFormat="1" applyFont="1" applyFill="1" applyBorder="1"/>
    <xf numFmtId="165" fontId="31" fillId="3" borderId="0" xfId="0" applyNumberFormat="1" applyFont="1" applyFill="1" applyBorder="1"/>
    <xf numFmtId="0" fontId="31" fillId="3" borderId="0" xfId="0" applyFont="1" applyFill="1" applyBorder="1" applyAlignment="1">
      <alignment wrapText="1"/>
    </xf>
    <xf numFmtId="0" fontId="0" fillId="3" borderId="0" xfId="0" applyFont="1" applyFill="1" applyBorder="1"/>
    <xf numFmtId="2" fontId="0" fillId="3" borderId="0" xfId="0" applyNumberFormat="1" applyFill="1" applyBorder="1"/>
    <xf numFmtId="2" fontId="31" fillId="3" borderId="0" xfId="0" applyNumberFormat="1" applyFont="1" applyFill="1" applyBorder="1"/>
    <xf numFmtId="0" fontId="24" fillId="3" borderId="0" xfId="0" applyFont="1" applyFill="1" applyBorder="1"/>
    <xf numFmtId="168" fontId="31" fillId="3" borderId="0" xfId="6" applyNumberFormat="1" applyFont="1" applyFill="1" applyBorder="1"/>
    <xf numFmtId="0" fontId="24" fillId="3" borderId="0" xfId="0" applyFont="1" applyFill="1" applyBorder="1" applyAlignment="1">
      <alignment wrapText="1"/>
    </xf>
    <xf numFmtId="0" fontId="25" fillId="3" borderId="0" xfId="0" applyFont="1" applyFill="1" applyBorder="1"/>
    <xf numFmtId="2" fontId="1" fillId="3" borderId="0" xfId="3" applyNumberFormat="1" applyFill="1" applyBorder="1">
      <alignment horizontal="center" vertical="center"/>
    </xf>
    <xf numFmtId="0" fontId="10" fillId="3" borderId="0" xfId="0" applyFont="1" applyFill="1" applyBorder="1"/>
    <xf numFmtId="0" fontId="6" fillId="3" borderId="0" xfId="0" applyFont="1" applyFill="1" applyBorder="1" applyAlignment="1">
      <alignment horizontal="center" vertical="center"/>
    </xf>
    <xf numFmtId="0" fontId="6" fillId="3" borderId="0" xfId="0" applyFont="1" applyFill="1" applyBorder="1" applyAlignment="1">
      <alignment wrapText="1"/>
    </xf>
    <xf numFmtId="2" fontId="6" fillId="3" borderId="0" xfId="0" applyNumberFormat="1" applyFont="1" applyFill="1" applyBorder="1" applyAlignment="1">
      <alignment wrapText="1"/>
    </xf>
    <xf numFmtId="0" fontId="6" fillId="3" borderId="0" xfId="0" applyFont="1" applyFill="1" applyBorder="1" applyAlignment="1">
      <alignment vertical="center" wrapText="1"/>
    </xf>
    <xf numFmtId="2" fontId="6" fillId="3" borderId="0" xfId="0" applyNumberFormat="1" applyFont="1" applyFill="1" applyBorder="1"/>
    <xf numFmtId="0" fontId="6" fillId="3" borderId="0" xfId="0" applyFont="1" applyFill="1" applyBorder="1" applyAlignment="1">
      <alignment vertical="center"/>
    </xf>
    <xf numFmtId="165" fontId="26" fillId="13" borderId="1" xfId="3" applyNumberFormat="1" applyFont="1" applyFill="1" applyAlignment="1">
      <alignment horizontal="center" vertical="center"/>
    </xf>
    <xf numFmtId="165" fontId="26" fillId="13" borderId="1" xfId="3" applyNumberFormat="1" applyFont="1" applyFill="1" applyAlignment="1">
      <alignment horizontal="center" vertical="center" wrapText="1"/>
    </xf>
    <xf numFmtId="0" fontId="6" fillId="14" borderId="0" xfId="0" applyFont="1" applyFill="1" applyAlignment="1">
      <alignment vertical="center"/>
    </xf>
    <xf numFmtId="2" fontId="6" fillId="13" borderId="0" xfId="0" applyNumberFormat="1" applyFont="1" applyFill="1" applyAlignment="1">
      <alignment horizontal="left"/>
    </xf>
    <xf numFmtId="2" fontId="0" fillId="13" borderId="0" xfId="0" applyNumberFormat="1" applyFill="1"/>
    <xf numFmtId="9" fontId="0" fillId="13" borderId="0" xfId="6" applyFont="1" applyFill="1"/>
    <xf numFmtId="166" fontId="0" fillId="13" borderId="0" xfId="0" applyNumberFormat="1" applyFill="1"/>
    <xf numFmtId="0" fontId="31" fillId="15" borderId="0" xfId="0" applyFont="1" applyFill="1"/>
    <xf numFmtId="2" fontId="0" fillId="15" borderId="0" xfId="0" applyNumberFormat="1" applyFont="1" applyFill="1"/>
    <xf numFmtId="0" fontId="6" fillId="15" borderId="0" xfId="0" applyFont="1" applyFill="1"/>
    <xf numFmtId="2" fontId="31" fillId="15" borderId="0" xfId="0" applyNumberFormat="1" applyFont="1" applyFill="1"/>
    <xf numFmtId="10" fontId="29" fillId="15" borderId="0" xfId="6" applyNumberFormat="1" applyFont="1" applyFill="1"/>
    <xf numFmtId="165" fontId="31" fillId="15" borderId="0" xfId="0" applyNumberFormat="1" applyFont="1" applyFill="1"/>
    <xf numFmtId="0" fontId="31" fillId="15" borderId="0" xfId="0" applyFont="1" applyFill="1" applyAlignment="1">
      <alignment wrapText="1"/>
    </xf>
    <xf numFmtId="0" fontId="0" fillId="15" borderId="0" xfId="0" applyFont="1" applyFill="1"/>
    <xf numFmtId="0" fontId="24" fillId="15" borderId="0" xfId="0" applyFont="1" applyFill="1"/>
    <xf numFmtId="168" fontId="31" fillId="15" borderId="0" xfId="6" applyNumberFormat="1" applyFont="1" applyFill="1"/>
    <xf numFmtId="0" fontId="24" fillId="15" borderId="0" xfId="0" applyFont="1" applyFill="1" applyAlignment="1">
      <alignment wrapText="1"/>
    </xf>
    <xf numFmtId="0" fontId="6" fillId="15" borderId="0" xfId="0" applyFont="1" applyFill="1" applyAlignment="1">
      <alignment horizontal="left" vertical="center"/>
    </xf>
    <xf numFmtId="2" fontId="1" fillId="15" borderId="1" xfId="3" applyNumberFormat="1" applyFill="1" applyAlignment="1">
      <alignment horizontal="center" vertical="center"/>
    </xf>
    <xf numFmtId="0" fontId="6" fillId="15" borderId="0" xfId="0" applyFont="1" applyFill="1" applyAlignment="1">
      <alignment wrapText="1"/>
    </xf>
    <xf numFmtId="0" fontId="24" fillId="15" borderId="0" xfId="0" applyFont="1" applyFill="1" applyAlignment="1">
      <alignment horizontal="left" vertical="center"/>
    </xf>
    <xf numFmtId="0" fontId="6" fillId="15" borderId="0" xfId="0" applyFont="1" applyFill="1" applyAlignment="1">
      <alignment vertical="center" wrapText="1"/>
    </xf>
    <xf numFmtId="2" fontId="26" fillId="15" borderId="1" xfId="3" applyNumberFormat="1" applyFont="1" applyFill="1" applyAlignment="1">
      <alignment vertical="center"/>
    </xf>
    <xf numFmtId="0" fontId="6" fillId="15" borderId="0" xfId="0" applyFont="1" applyFill="1" applyAlignment="1">
      <alignment vertical="center"/>
    </xf>
    <xf numFmtId="2" fontId="26" fillId="15" borderId="1" xfId="3" applyNumberFormat="1" applyFont="1" applyFill="1" applyAlignment="1">
      <alignment horizontal="center" vertical="center" wrapText="1"/>
    </xf>
    <xf numFmtId="0" fontId="6" fillId="15" borderId="0" xfId="0" applyFont="1" applyFill="1" applyAlignment="1">
      <alignment horizontal="center" vertical="center"/>
    </xf>
    <xf numFmtId="0" fontId="6" fillId="15" borderId="0" xfId="0" applyFont="1" applyFill="1" applyAlignment="1">
      <alignment horizontal="center"/>
    </xf>
    <xf numFmtId="2" fontId="26" fillId="15" borderId="1" xfId="3" applyNumberFormat="1" applyFont="1" applyFill="1" applyAlignment="1">
      <alignment horizontal="center" vertical="center"/>
    </xf>
    <xf numFmtId="0" fontId="6" fillId="15" borderId="0" xfId="0" applyFont="1" applyFill="1" applyAlignment="1">
      <alignment horizontal="left"/>
    </xf>
    <xf numFmtId="0" fontId="6" fillId="15" borderId="0" xfId="0" applyFont="1" applyFill="1" applyAlignment="1">
      <alignment horizontal="left" vertical="center" wrapText="1"/>
    </xf>
    <xf numFmtId="0" fontId="6" fillId="15" borderId="0" xfId="0" applyFont="1" applyFill="1" applyAlignment="1">
      <alignment horizontal="center" wrapText="1"/>
    </xf>
    <xf numFmtId="0" fontId="0" fillId="15" borderId="0" xfId="0" applyFill="1"/>
    <xf numFmtId="166" fontId="1" fillId="15" borderId="1" xfId="3" applyNumberFormat="1" applyFill="1" applyAlignment="1">
      <alignment horizontal="center" vertical="center"/>
    </xf>
    <xf numFmtId="167" fontId="1" fillId="15" borderId="1" xfId="3" applyNumberFormat="1" applyFill="1" applyAlignment="1">
      <alignment horizontal="center" vertical="center"/>
    </xf>
    <xf numFmtId="0" fontId="6" fillId="11" borderId="0" xfId="0" applyFont="1" applyFill="1" applyAlignment="1">
      <alignment horizontal="right" vertical="center"/>
    </xf>
    <xf numFmtId="2" fontId="6" fillId="11" borderId="0" xfId="0" applyNumberFormat="1" applyFont="1" applyFill="1" applyAlignment="1">
      <alignment horizontal="right" vertical="center"/>
    </xf>
    <xf numFmtId="0" fontId="6" fillId="3" borderId="0" xfId="0" applyFont="1" applyFill="1" applyAlignment="1">
      <alignment horizontal="right"/>
    </xf>
    <xf numFmtId="2" fontId="26" fillId="11" borderId="1" xfId="3" applyNumberFormat="1" applyFont="1" applyFill="1" applyAlignment="1">
      <alignment horizontal="right" vertical="center"/>
    </xf>
    <xf numFmtId="2" fontId="24" fillId="12" borderId="0" xfId="0" applyNumberFormat="1" applyFont="1" applyFill="1" applyAlignment="1">
      <alignment horizontal="right" vertical="center"/>
    </xf>
    <xf numFmtId="0" fontId="6" fillId="3" borderId="0" xfId="0" applyFont="1" applyFill="1" applyAlignment="1">
      <alignment horizontal="right" vertical="center"/>
    </xf>
    <xf numFmtId="2" fontId="24" fillId="10" borderId="0" xfId="0" applyNumberFormat="1" applyFont="1" applyFill="1" applyAlignment="1">
      <alignment horizontal="right" vertical="center"/>
    </xf>
    <xf numFmtId="0" fontId="24" fillId="8" borderId="0" xfId="0" applyFont="1" applyFill="1" applyAlignment="1">
      <alignment horizontal="right"/>
    </xf>
    <xf numFmtId="2" fontId="26" fillId="4" borderId="1" xfId="3" applyNumberFormat="1" applyFont="1" applyFill="1" applyAlignment="1">
      <alignment horizontal="right" vertical="center"/>
    </xf>
    <xf numFmtId="2" fontId="26" fillId="4" borderId="1" xfId="3" applyNumberFormat="1" applyFont="1" applyFill="1" applyAlignment="1">
      <alignment horizontal="right" vertical="center" wrapText="1"/>
    </xf>
    <xf numFmtId="0" fontId="6" fillId="4" borderId="0" xfId="0" applyFont="1" applyFill="1" applyAlignment="1">
      <alignment horizontal="right" wrapText="1"/>
    </xf>
    <xf numFmtId="0" fontId="6" fillId="4" borderId="0" xfId="0" applyFont="1" applyFill="1" applyAlignment="1">
      <alignment horizontal="right"/>
    </xf>
    <xf numFmtId="2" fontId="6" fillId="3" borderId="0" xfId="0" applyNumberFormat="1" applyFont="1" applyFill="1" applyAlignment="1">
      <alignment horizontal="right"/>
    </xf>
    <xf numFmtId="164" fontId="6" fillId="3" borderId="0" xfId="0" applyNumberFormat="1" applyFont="1" applyFill="1" applyAlignment="1">
      <alignment horizontal="right"/>
    </xf>
    <xf numFmtId="2" fontId="24" fillId="3" borderId="0" xfId="0" applyNumberFormat="1" applyFont="1" applyFill="1" applyAlignment="1">
      <alignment horizontal="right"/>
    </xf>
    <xf numFmtId="0" fontId="24" fillId="16" borderId="0" xfId="0" applyFont="1" applyFill="1"/>
    <xf numFmtId="0" fontId="28" fillId="16" borderId="0" xfId="0" applyFont="1" applyFill="1" applyAlignment="1">
      <alignment horizontal="right"/>
    </xf>
    <xf numFmtId="0" fontId="6" fillId="16" borderId="0" xfId="0" applyFont="1" applyFill="1"/>
    <xf numFmtId="0" fontId="6" fillId="16" borderId="0" xfId="0" applyFont="1" applyFill="1" applyAlignment="1">
      <alignment horizontal="left" vertical="center"/>
    </xf>
    <xf numFmtId="0" fontId="1" fillId="16" borderId="1" xfId="3" applyFill="1" applyAlignment="1">
      <alignment horizontal="right" vertical="center"/>
    </xf>
    <xf numFmtId="0" fontId="6" fillId="16" borderId="0" xfId="0" applyFont="1" applyFill="1" applyAlignment="1">
      <alignment wrapText="1"/>
    </xf>
    <xf numFmtId="2" fontId="1" fillId="16" borderId="1" xfId="3" applyNumberFormat="1" applyFill="1" applyAlignment="1">
      <alignment horizontal="right" vertical="center"/>
    </xf>
    <xf numFmtId="0" fontId="6" fillId="16" borderId="0" xfId="0" applyFont="1" applyFill="1" applyAlignment="1">
      <alignment horizontal="right"/>
    </xf>
    <xf numFmtId="0" fontId="6" fillId="16" borderId="0" xfId="0" applyFont="1" applyFill="1" applyAlignment="1">
      <alignment vertical="center" wrapText="1"/>
    </xf>
    <xf numFmtId="2" fontId="26" fillId="16" borderId="1" xfId="3" applyNumberFormat="1" applyFont="1" applyFill="1" applyAlignment="1">
      <alignment horizontal="right" vertical="center"/>
    </xf>
    <xf numFmtId="0" fontId="6" fillId="16" borderId="0" xfId="0" applyFont="1" applyFill="1" applyAlignment="1">
      <alignment horizontal="center" vertical="center"/>
    </xf>
    <xf numFmtId="2" fontId="6" fillId="16" borderId="0" xfId="0" applyNumberFormat="1" applyFont="1" applyFill="1" applyAlignment="1">
      <alignment horizontal="right"/>
    </xf>
    <xf numFmtId="0" fontId="6" fillId="16" borderId="0" xfId="0" applyFont="1" applyFill="1" applyAlignment="1">
      <alignment vertical="center"/>
    </xf>
    <xf numFmtId="2" fontId="26" fillId="16" borderId="1" xfId="3" applyNumberFormat="1" applyFont="1" applyFill="1" applyAlignment="1">
      <alignment horizontal="right" vertical="center" wrapText="1"/>
    </xf>
    <xf numFmtId="0" fontId="6" fillId="16" borderId="0" xfId="0" applyFont="1" applyFill="1" applyAlignment="1">
      <alignment horizontal="right" wrapText="1"/>
    </xf>
    <xf numFmtId="0" fontId="27" fillId="16" borderId="0" xfId="0" applyFont="1" applyFill="1"/>
    <xf numFmtId="0" fontId="6" fillId="17" borderId="0" xfId="0" applyFont="1" applyFill="1"/>
    <xf numFmtId="0" fontId="6" fillId="17" borderId="0" xfId="0" applyFont="1" applyFill="1" applyAlignment="1">
      <alignment vertical="center" wrapText="1"/>
    </xf>
    <xf numFmtId="0" fontId="6" fillId="17" borderId="0" xfId="0" applyFont="1" applyFill="1" applyAlignment="1">
      <alignment vertical="center"/>
    </xf>
    <xf numFmtId="0" fontId="24" fillId="17" borderId="0" xfId="0" applyFont="1" applyFill="1" applyAlignment="1">
      <alignment wrapText="1"/>
    </xf>
    <xf numFmtId="0" fontId="6" fillId="17" borderId="0" xfId="0" applyFont="1" applyFill="1" applyAlignment="1">
      <alignment horizontal="right"/>
    </xf>
    <xf numFmtId="0" fontId="1" fillId="17" borderId="1" xfId="3" applyFill="1" applyAlignment="1">
      <alignment horizontal="right" vertical="center"/>
    </xf>
    <xf numFmtId="0" fontId="6" fillId="17" borderId="0" xfId="0" applyFont="1" applyFill="1" applyAlignment="1">
      <alignment horizontal="center" vertical="center" wrapText="1"/>
    </xf>
    <xf numFmtId="0" fontId="6" fillId="17" borderId="0" xfId="0" applyFont="1" applyFill="1" applyAlignment="1">
      <alignment horizontal="right" vertical="center"/>
    </xf>
    <xf numFmtId="0" fontId="6" fillId="17" borderId="0" xfId="0" applyFont="1" applyFill="1" applyBorder="1" applyAlignment="1">
      <alignment horizontal="center" vertical="center"/>
    </xf>
    <xf numFmtId="0" fontId="6" fillId="17" borderId="0" xfId="0" applyFont="1" applyFill="1" applyBorder="1" applyAlignment="1">
      <alignment horizontal="right" vertical="center"/>
    </xf>
    <xf numFmtId="0" fontId="24" fillId="17" borderId="0" xfId="0" applyFont="1" applyFill="1"/>
    <xf numFmtId="2" fontId="6" fillId="17" borderId="0" xfId="0" applyNumberFormat="1" applyFont="1" applyFill="1" applyAlignment="1">
      <alignment horizontal="right"/>
    </xf>
    <xf numFmtId="0" fontId="27" fillId="17" borderId="0" xfId="0" applyFont="1" applyFill="1"/>
    <xf numFmtId="2" fontId="1" fillId="17" borderId="1" xfId="3" applyNumberFormat="1" applyFill="1" applyAlignment="1">
      <alignment horizontal="right" vertical="center"/>
    </xf>
    <xf numFmtId="0" fontId="6" fillId="18" borderId="0" xfId="0" applyFont="1" applyFill="1"/>
    <xf numFmtId="0" fontId="6" fillId="18" borderId="0" xfId="0" applyFont="1" applyFill="1" applyAlignment="1">
      <alignment horizontal="right"/>
    </xf>
    <xf numFmtId="0" fontId="8" fillId="18" borderId="0" xfId="0" applyFont="1" applyFill="1"/>
    <xf numFmtId="0" fontId="8" fillId="18" borderId="0" xfId="0" applyFont="1" applyFill="1" applyAlignment="1">
      <alignment horizontal="right"/>
    </xf>
    <xf numFmtId="0" fontId="7" fillId="18" borderId="0" xfId="0" applyFont="1" applyFill="1"/>
    <xf numFmtId="0" fontId="8" fillId="18" borderId="0" xfId="0" applyFont="1" applyFill="1" applyAlignment="1">
      <alignment vertical="center"/>
    </xf>
    <xf numFmtId="0" fontId="8" fillId="18" borderId="0" xfId="0" applyFont="1" applyFill="1" applyAlignment="1">
      <alignment wrapText="1"/>
    </xf>
    <xf numFmtId="0" fontId="8" fillId="18" borderId="0" xfId="0" applyFont="1" applyFill="1" applyAlignment="1">
      <alignment horizontal="left" vertical="top" wrapText="1"/>
    </xf>
    <xf numFmtId="0" fontId="7" fillId="18" borderId="0" xfId="0" applyFont="1" applyFill="1" applyAlignment="1">
      <alignment vertical="center"/>
    </xf>
    <xf numFmtId="0" fontId="7" fillId="18" borderId="0" xfId="0" applyFont="1" applyFill="1" applyAlignment="1">
      <alignment horizontal="center" vertical="center"/>
    </xf>
    <xf numFmtId="165" fontId="35" fillId="19" borderId="0" xfId="3" applyNumberFormat="1" applyFont="1" applyFill="1" applyBorder="1" applyAlignment="1">
      <alignment horizontal="center" vertical="center"/>
    </xf>
    <xf numFmtId="0" fontId="35" fillId="19" borderId="0" xfId="3" applyFont="1" applyFill="1" applyBorder="1" applyAlignment="1">
      <alignment horizontal="center" vertical="center"/>
    </xf>
    <xf numFmtId="2" fontId="7" fillId="19" borderId="0" xfId="3" applyNumberFormat="1" applyFont="1" applyFill="1" applyBorder="1" applyAlignment="1">
      <alignment horizontal="center" vertical="center"/>
    </xf>
    <xf numFmtId="2" fontId="8" fillId="19" borderId="0" xfId="0" applyNumberFormat="1" applyFont="1" applyFill="1" applyAlignment="1">
      <alignment horizontal="center" vertical="center"/>
    </xf>
    <xf numFmtId="0" fontId="8" fillId="19" borderId="0" xfId="0" applyFont="1" applyFill="1" applyAlignment="1">
      <alignment horizontal="center" vertical="center"/>
    </xf>
    <xf numFmtId="0" fontId="0" fillId="0" borderId="0" xfId="0"/>
    <xf numFmtId="0" fontId="13" fillId="18" borderId="0" xfId="0" applyFont="1" applyFill="1"/>
    <xf numFmtId="0" fontId="13" fillId="20" borderId="0" xfId="0" applyFont="1" applyFill="1"/>
    <xf numFmtId="0" fontId="13" fillId="20" borderId="0" xfId="0" applyFont="1" applyFill="1" applyAlignment="1">
      <alignment horizontal="justify" vertical="top" wrapText="1"/>
    </xf>
    <xf numFmtId="0" fontId="13" fillId="20" borderId="0" xfId="0" applyFont="1" applyFill="1" applyAlignment="1">
      <alignment wrapText="1"/>
    </xf>
    <xf numFmtId="0" fontId="16" fillId="20" borderId="0" xfId="4" applyFont="1" applyFill="1" applyAlignment="1" applyProtection="1"/>
    <xf numFmtId="0" fontId="17" fillId="20" borderId="0" xfId="0" applyFont="1" applyFill="1" applyAlignment="1">
      <alignment vertical="center"/>
    </xf>
    <xf numFmtId="0" fontId="17" fillId="20" borderId="0" xfId="0" applyFont="1" applyFill="1" applyAlignment="1">
      <alignment vertical="center" wrapText="1"/>
    </xf>
    <xf numFmtId="0" fontId="13" fillId="20" borderId="4" xfId="0" applyFont="1" applyFill="1" applyBorder="1" applyAlignment="1">
      <alignment horizontal="left" vertical="center" wrapText="1"/>
    </xf>
    <xf numFmtId="0" fontId="13" fillId="20" borderId="5" xfId="0" applyFont="1" applyFill="1" applyBorder="1" applyAlignment="1">
      <alignment horizontal="left" vertical="center" wrapText="1"/>
    </xf>
    <xf numFmtId="0" fontId="18" fillId="18" borderId="2" xfId="0" applyFont="1" applyFill="1" applyBorder="1" applyAlignment="1">
      <alignment horizontal="left" wrapText="1"/>
    </xf>
    <xf numFmtId="0" fontId="18" fillId="18" borderId="3" xfId="0" applyFont="1" applyFill="1" applyBorder="1" applyAlignment="1">
      <alignment horizontal="left" wrapText="1"/>
    </xf>
    <xf numFmtId="0" fontId="18" fillId="18" borderId="6" xfId="0" applyFont="1" applyFill="1" applyBorder="1" applyAlignment="1">
      <alignment horizontal="left" wrapText="1"/>
    </xf>
    <xf numFmtId="0" fontId="13" fillId="20" borderId="0" xfId="0" applyFont="1" applyFill="1" applyAlignment="1">
      <alignment vertical="center"/>
    </xf>
    <xf numFmtId="0" fontId="13" fillId="20" borderId="0" xfId="0" applyFont="1" applyFill="1" applyAlignment="1">
      <alignment horizontal="left" wrapText="1" indent="4"/>
    </xf>
    <xf numFmtId="0" fontId="13" fillId="20" borderId="0" xfId="0" applyFont="1" applyFill="1" applyAlignment="1">
      <alignment horizontal="left" vertical="top" wrapText="1" indent="4"/>
    </xf>
    <xf numFmtId="0" fontId="7" fillId="18" borderId="0" xfId="0" applyFont="1" applyFill="1" applyAlignment="1"/>
    <xf numFmtId="0" fontId="13" fillId="20" borderId="6" xfId="0" applyFont="1" applyFill="1" applyBorder="1" applyAlignment="1">
      <alignment wrapText="1"/>
    </xf>
    <xf numFmtId="0" fontId="12" fillId="20" borderId="0" xfId="0" applyFont="1" applyFill="1"/>
    <xf numFmtId="0" fontId="13" fillId="20" borderId="0" xfId="0" applyFont="1" applyFill="1" applyAlignment="1">
      <alignment horizontal="left" wrapText="1" indent="9"/>
    </xf>
    <xf numFmtId="0" fontId="13" fillId="20" borderId="0" xfId="0" applyFont="1" applyFill="1" applyAlignment="1">
      <alignment horizontal="left" wrapText="1" indent="5"/>
    </xf>
    <xf numFmtId="0" fontId="13" fillId="20" borderId="0" xfId="0" applyFont="1" applyFill="1" applyAlignment="1">
      <alignment vertical="top" wrapText="1"/>
    </xf>
    <xf numFmtId="0" fontId="36" fillId="0" borderId="0" xfId="0" applyFont="1"/>
    <xf numFmtId="0" fontId="8" fillId="9" borderId="7" xfId="1" applyFont="1" applyBorder="1" applyAlignment="1" applyProtection="1">
      <alignment horizontal="center" vertical="center" wrapText="1"/>
      <protection locked="0"/>
    </xf>
    <xf numFmtId="0" fontId="8" fillId="9" borderId="7" xfId="1" applyFont="1" applyBorder="1" applyAlignment="1" applyProtection="1">
      <alignment horizontal="center" vertical="center" wrapText="1"/>
    </xf>
    <xf numFmtId="1" fontId="8" fillId="6" borderId="0" xfId="2" applyNumberFormat="1" applyFont="1" applyFill="1" applyBorder="1" applyAlignment="1">
      <alignment horizontal="center" vertical="center"/>
    </xf>
    <xf numFmtId="0" fontId="8" fillId="7" borderId="0" xfId="0" applyFont="1" applyFill="1" applyAlignment="1">
      <alignment horizontal="left" indent="1"/>
    </xf>
    <xf numFmtId="0" fontId="33" fillId="0" borderId="0" xfId="0" applyFont="1" applyAlignment="1">
      <alignment vertical="center" wrapText="1"/>
    </xf>
    <xf numFmtId="0" fontId="34" fillId="6" borderId="18" xfId="4" applyFont="1" applyFill="1" applyBorder="1" applyAlignment="1" applyProtection="1">
      <alignment horizontal="center" vertical="center"/>
      <protection locked="0"/>
    </xf>
    <xf numFmtId="0" fontId="38" fillId="20" borderId="19" xfId="4" applyFont="1" applyFill="1" applyBorder="1" applyAlignment="1" applyProtection="1">
      <alignment horizontal="center" vertical="center"/>
      <protection locked="0"/>
    </xf>
    <xf numFmtId="0" fontId="8" fillId="18" borderId="0" xfId="0" applyNumberFormat="1" applyFont="1" applyFill="1" applyAlignment="1">
      <alignment horizontal="left" wrapText="1"/>
    </xf>
    <xf numFmtId="0" fontId="37" fillId="18" borderId="0" xfId="0" applyFont="1" applyFill="1" applyAlignment="1">
      <alignment wrapText="1"/>
    </xf>
    <xf numFmtId="0" fontId="8" fillId="18" borderId="0" xfId="0" applyNumberFormat="1" applyFont="1" applyFill="1" applyAlignment="1">
      <alignment horizontal="left" wrapText="1"/>
    </xf>
    <xf numFmtId="0" fontId="13" fillId="20" borderId="0" xfId="0" applyFont="1" applyFill="1" applyAlignment="1">
      <alignment horizontal="left" vertical="top" wrapText="1" indent="4"/>
    </xf>
    <xf numFmtId="0" fontId="16" fillId="20" borderId="0" xfId="4" applyFont="1" applyFill="1" applyAlignment="1" applyProtection="1">
      <protection locked="0"/>
    </xf>
    <xf numFmtId="0" fontId="13" fillId="3" borderId="0" xfId="0" applyFont="1" applyFill="1" applyProtection="1">
      <protection locked="0"/>
    </xf>
    <xf numFmtId="0" fontId="8" fillId="18" borderId="0" xfId="0" applyNumberFormat="1" applyFont="1" applyFill="1" applyAlignment="1">
      <alignment horizontal="left" wrapText="1"/>
    </xf>
    <xf numFmtId="0" fontId="37" fillId="18" borderId="0" xfId="0" applyFont="1" applyFill="1" applyAlignment="1">
      <alignment horizontal="center" wrapText="1"/>
    </xf>
    <xf numFmtId="0" fontId="34" fillId="6" borderId="10" xfId="4" applyFont="1" applyFill="1" applyBorder="1" applyAlignment="1" applyProtection="1">
      <alignment horizontal="center" vertical="center"/>
      <protection locked="0"/>
    </xf>
    <xf numFmtId="0" fontId="34" fillId="6" borderId="11" xfId="4" applyFont="1" applyFill="1" applyBorder="1" applyAlignment="1" applyProtection="1">
      <alignment horizontal="center" vertical="center"/>
      <protection locked="0"/>
    </xf>
    <xf numFmtId="0" fontId="34" fillId="6" borderId="12" xfId="4" applyFont="1" applyFill="1" applyBorder="1" applyAlignment="1" applyProtection="1">
      <alignment horizontal="center" vertical="center"/>
      <protection locked="0"/>
    </xf>
    <xf numFmtId="0" fontId="34" fillId="6" borderId="13" xfId="4" applyFont="1" applyFill="1" applyBorder="1" applyAlignment="1" applyProtection="1">
      <alignment horizontal="center" vertical="center"/>
      <protection locked="0"/>
    </xf>
    <xf numFmtId="0" fontId="13" fillId="3" borderId="0" xfId="0" applyFont="1" applyFill="1" applyAlignment="1">
      <alignment horizontal="left" wrapText="1"/>
    </xf>
    <xf numFmtId="0" fontId="7" fillId="18" borderId="0" xfId="0" applyFont="1" applyFill="1" applyAlignment="1">
      <alignment horizontal="left" wrapText="1"/>
    </xf>
    <xf numFmtId="0" fontId="13" fillId="20" borderId="0" xfId="0" applyFont="1" applyFill="1" applyAlignment="1">
      <alignment horizontal="left" wrapText="1"/>
    </xf>
    <xf numFmtId="0" fontId="13" fillId="20" borderId="0" xfId="0" applyFont="1" applyFill="1" applyAlignment="1">
      <alignment horizontal="justify"/>
    </xf>
    <xf numFmtId="0" fontId="13" fillId="20" borderId="0" xfId="0" applyFont="1" applyFill="1" applyAlignment="1">
      <alignment horizontal="justify" vertical="top" wrapText="1"/>
    </xf>
    <xf numFmtId="0" fontId="8" fillId="18" borderId="0" xfId="0" applyFont="1" applyFill="1" applyAlignment="1">
      <alignment horizontal="left" wrapText="1"/>
    </xf>
    <xf numFmtId="0" fontId="13" fillId="20" borderId="0" xfId="0" applyFont="1" applyFill="1" applyAlignment="1">
      <alignment horizontal="left" vertical="top" wrapText="1" indent="4"/>
    </xf>
    <xf numFmtId="0" fontId="39" fillId="20" borderId="14" xfId="4" applyFont="1" applyFill="1" applyBorder="1" applyAlignment="1" applyProtection="1">
      <alignment horizontal="center" vertical="center"/>
      <protection locked="0"/>
    </xf>
    <xf numFmtId="0" fontId="39" fillId="20" borderId="15" xfId="4" applyFont="1" applyFill="1" applyBorder="1" applyAlignment="1" applyProtection="1">
      <alignment horizontal="center" vertical="center"/>
      <protection locked="0"/>
    </xf>
    <xf numFmtId="0" fontId="34" fillId="6" borderId="16" xfId="4" applyFont="1" applyFill="1" applyBorder="1" applyAlignment="1" applyProtection="1">
      <alignment horizontal="center" vertical="center"/>
      <protection locked="0"/>
    </xf>
    <xf numFmtId="0" fontId="34" fillId="6" borderId="17" xfId="4" applyFont="1" applyFill="1" applyBorder="1" applyAlignment="1" applyProtection="1">
      <alignment horizontal="center" vertical="center"/>
      <protection locked="0"/>
    </xf>
    <xf numFmtId="0" fontId="8" fillId="9" borderId="8" xfId="1" applyFont="1" applyBorder="1" applyAlignment="1" applyProtection="1">
      <alignment horizontal="center" vertical="center"/>
      <protection locked="0"/>
    </xf>
    <xf numFmtId="0" fontId="8" fillId="9" borderId="9" xfId="1" applyFont="1" applyBorder="1" applyAlignment="1" applyProtection="1">
      <alignment horizontal="center" vertical="center"/>
      <protection locked="0"/>
    </xf>
    <xf numFmtId="2" fontId="8" fillId="9" borderId="8" xfId="1" applyNumberFormat="1" applyFont="1" applyBorder="1" applyAlignment="1" applyProtection="1">
      <alignment horizontal="center" vertical="center" wrapText="1"/>
      <protection locked="0"/>
    </xf>
    <xf numFmtId="2" fontId="8" fillId="9" borderId="9" xfId="1" applyNumberFormat="1" applyFont="1" applyBorder="1" applyAlignment="1" applyProtection="1">
      <alignment horizontal="center" vertical="center" wrapText="1"/>
      <protection locked="0"/>
    </xf>
    <xf numFmtId="0" fontId="8" fillId="9" borderId="8" xfId="1" applyFont="1" applyBorder="1" applyAlignment="1" applyProtection="1">
      <alignment horizontal="center" vertical="center" wrapText="1"/>
      <protection locked="0"/>
    </xf>
    <xf numFmtId="0" fontId="8" fillId="9" borderId="9" xfId="1" applyFont="1" applyBorder="1" applyAlignment="1" applyProtection="1">
      <alignment horizontal="center" vertical="center" wrapText="1"/>
      <protection locked="0"/>
    </xf>
    <xf numFmtId="1" fontId="8" fillId="9" borderId="8" xfId="1" applyNumberFormat="1" applyFont="1" applyBorder="1" applyAlignment="1" applyProtection="1">
      <alignment horizontal="center" vertical="center" wrapText="1"/>
      <protection locked="0"/>
    </xf>
    <xf numFmtId="1" fontId="8" fillId="9" borderId="9" xfId="1" applyNumberFormat="1" applyFont="1" applyBorder="1" applyAlignment="1" applyProtection="1">
      <alignment horizontal="center" vertical="center" wrapText="1"/>
      <protection locked="0"/>
    </xf>
    <xf numFmtId="0" fontId="33" fillId="0" borderId="0" xfId="0" applyFont="1" applyAlignment="1">
      <alignment vertical="center" wrapText="1"/>
    </xf>
    <xf numFmtId="0" fontId="8" fillId="9" borderId="8" xfId="1" applyFont="1" applyBorder="1" applyAlignment="1" applyProtection="1">
      <alignment horizontal="center" vertical="center" wrapText="1"/>
    </xf>
    <xf numFmtId="0" fontId="8" fillId="9" borderId="9" xfId="1" applyFont="1" applyBorder="1" applyAlignment="1" applyProtection="1">
      <alignment horizontal="center" vertical="center" wrapText="1"/>
    </xf>
    <xf numFmtId="0" fontId="7" fillId="7" borderId="0" xfId="0" applyFont="1" applyFill="1" applyAlignment="1">
      <alignment horizontal="left" vertical="center" wrapText="1" indent="1"/>
    </xf>
    <xf numFmtId="0" fontId="8" fillId="9" borderId="8" xfId="1" applyFont="1" applyBorder="1" applyAlignment="1" applyProtection="1">
      <alignment horizontal="center" vertical="center"/>
    </xf>
    <xf numFmtId="0" fontId="8" fillId="9" borderId="9" xfId="1" applyFont="1" applyBorder="1" applyAlignment="1" applyProtection="1">
      <alignment horizontal="center" vertical="center"/>
    </xf>
    <xf numFmtId="2" fontId="8" fillId="9" borderId="8" xfId="1" applyNumberFormat="1" applyFont="1" applyBorder="1" applyAlignment="1" applyProtection="1">
      <alignment horizontal="center" vertical="center" wrapText="1"/>
    </xf>
    <xf numFmtId="2" fontId="8" fillId="9" borderId="9" xfId="1" applyNumberFormat="1" applyFont="1" applyBorder="1" applyAlignment="1" applyProtection="1">
      <alignment horizontal="center" vertical="center" wrapText="1"/>
    </xf>
    <xf numFmtId="0" fontId="7" fillId="7" borderId="0" xfId="0" applyFont="1" applyFill="1" applyAlignment="1">
      <alignment horizontal="left" wrapText="1" indent="1"/>
    </xf>
    <xf numFmtId="0" fontId="6" fillId="8" borderId="0" xfId="0" applyFont="1" applyFill="1" applyAlignment="1">
      <alignment horizontal="left" wrapText="1"/>
    </xf>
  </cellXfs>
  <cellStyles count="7">
    <cellStyle name="Calculation" xfId="3" builtinId="22" customBuiltin="1"/>
    <cellStyle name="Currency" xfId="5" builtinId="4"/>
    <cellStyle name="Hyperlink" xfId="4" builtinId="8"/>
    <cellStyle name="Input" xfId="1" builtinId="20" customBuiltin="1"/>
    <cellStyle name="Normal" xfId="0" builtinId="0"/>
    <cellStyle name="Output" xfId="2" builtinId="21" customBuiltin="1"/>
    <cellStyle name="Percent" xfId="6" builtinId="5"/>
  </cellStyles>
  <dxfs count="11">
    <dxf>
      <font>
        <color rgb="FF0083C4"/>
      </font>
    </dxf>
    <dxf>
      <font>
        <color rgb="FF7AB800"/>
      </font>
    </dxf>
    <dxf>
      <font>
        <color rgb="FF7AB800"/>
      </font>
    </dxf>
    <dxf>
      <font>
        <b/>
        <i val="0"/>
        <color theme="0"/>
      </font>
      <fill>
        <patternFill>
          <bgColor rgb="FF0083BD"/>
        </patternFill>
      </fill>
    </dxf>
    <dxf>
      <font>
        <b/>
        <i val="0"/>
        <color theme="0"/>
      </font>
      <fill>
        <patternFill patternType="solid">
          <bgColor rgb="FF0083C4"/>
        </patternFill>
      </fill>
    </dxf>
    <dxf>
      <font>
        <color rgb="FF0083C4"/>
      </font>
      <fill>
        <patternFill>
          <bgColor rgb="FF0083C4"/>
        </patternFill>
      </fill>
    </dxf>
    <dxf>
      <font>
        <color rgb="FF0083C4"/>
      </font>
      <fill>
        <patternFill>
          <bgColor rgb="FF0083C4"/>
        </patternFill>
      </fill>
    </dxf>
    <dxf>
      <font>
        <color theme="0"/>
      </font>
      <fill>
        <patternFill>
          <bgColor theme="0"/>
        </patternFill>
      </fill>
    </dxf>
    <dxf>
      <font>
        <color theme="0"/>
      </font>
      <fill>
        <patternFill>
          <bgColor theme="0"/>
        </patternFill>
      </fill>
    </dxf>
    <dxf>
      <font>
        <color rgb="FF0083C4"/>
      </font>
      <fill>
        <patternFill>
          <bgColor rgb="FF0083C4"/>
        </patternFill>
      </fill>
    </dxf>
    <dxf>
      <font>
        <color rgb="FF0083C4"/>
      </font>
      <fill>
        <patternFill>
          <bgColor rgb="FF0083C4"/>
        </patternFill>
      </fill>
    </dxf>
  </dxfs>
  <tableStyles count="0" defaultTableStyle="TableStyleMedium9" defaultPivotStyle="PivotStyleLight16"/>
  <colors>
    <mruColors>
      <color rgb="FF0592BD"/>
      <color rgb="FF585858"/>
      <color rgb="FF646464"/>
      <color rgb="FF0083C4"/>
      <color rgb="FF7AB800"/>
      <color rgb="FFA092B4"/>
      <color rgb="FFA7BFF3"/>
      <color rgb="FFA69DEB"/>
      <color rgb="FFC6BF96"/>
      <color rgb="FFE7CA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www.wwt.org.uk/" TargetMode="External"/><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http://www.wwt.org.uk/"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hyperlink" Target="http://www.wwt.org.uk/"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6.jpe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3</xdr:col>
      <xdr:colOff>207817</xdr:colOff>
      <xdr:row>50</xdr:row>
      <xdr:rowOff>60614</xdr:rowOff>
    </xdr:from>
    <xdr:to>
      <xdr:col>3</xdr:col>
      <xdr:colOff>2007257</xdr:colOff>
      <xdr:row>50</xdr:row>
      <xdr:rowOff>2779568</xdr:rowOff>
    </xdr:to>
    <xdr:pic>
      <xdr:nvPicPr>
        <xdr:cNvPr id="19469"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5411931" y="17422091"/>
          <a:ext cx="1799440" cy="2718954"/>
        </a:xfrm>
        <a:prstGeom prst="rect">
          <a:avLst/>
        </a:prstGeom>
        <a:noFill/>
        <a:ln w="1">
          <a:noFill/>
          <a:miter lim="800000"/>
          <a:headEnd/>
          <a:tailEnd type="none" w="med" len="med"/>
        </a:ln>
        <a:effectLst/>
      </xdr:spPr>
    </xdr:pic>
    <xdr:clientData/>
  </xdr:twoCellAnchor>
  <xdr:twoCellAnchor>
    <xdr:from>
      <xdr:col>2</xdr:col>
      <xdr:colOff>59532</xdr:colOff>
      <xdr:row>50</xdr:row>
      <xdr:rowOff>204788</xdr:rowOff>
    </xdr:from>
    <xdr:to>
      <xdr:col>2</xdr:col>
      <xdr:colOff>4222750</xdr:colOff>
      <xdr:row>50</xdr:row>
      <xdr:rowOff>2551802</xdr:rowOff>
    </xdr:to>
    <xdr:pic>
      <xdr:nvPicPr>
        <xdr:cNvPr id="3079" name="Picture 7"/>
        <xdr:cNvPicPr>
          <a:picLocks noChangeAspect="1" noChangeArrowheads="1"/>
        </xdr:cNvPicPr>
      </xdr:nvPicPr>
      <xdr:blipFill>
        <a:blip xmlns:r="http://schemas.openxmlformats.org/officeDocument/2006/relationships" r:embed="rId2" cstate="print"/>
        <a:srcRect/>
        <a:stretch>
          <a:fillRect/>
        </a:stretch>
      </xdr:blipFill>
      <xdr:spPr bwMode="auto">
        <a:xfrm>
          <a:off x="673365" y="2660121"/>
          <a:ext cx="4163218" cy="2347014"/>
        </a:xfrm>
        <a:prstGeom prst="rect">
          <a:avLst/>
        </a:prstGeom>
        <a:noFill/>
      </xdr:spPr>
    </xdr:pic>
    <xdr:clientData/>
  </xdr:twoCellAnchor>
  <xdr:twoCellAnchor>
    <xdr:from>
      <xdr:col>2</xdr:col>
      <xdr:colOff>816767</xdr:colOff>
      <xdr:row>50</xdr:row>
      <xdr:rowOff>561975</xdr:rowOff>
    </xdr:from>
    <xdr:to>
      <xdr:col>2</xdr:col>
      <xdr:colOff>1500186</xdr:colOff>
      <xdr:row>50</xdr:row>
      <xdr:rowOff>1071562</xdr:rowOff>
    </xdr:to>
    <xdr:sp macro="" textlink="">
      <xdr:nvSpPr>
        <xdr:cNvPr id="3080" name="Oval 8"/>
        <xdr:cNvSpPr>
          <a:spLocks noChangeArrowheads="1"/>
        </xdr:cNvSpPr>
      </xdr:nvSpPr>
      <xdr:spPr bwMode="auto">
        <a:xfrm>
          <a:off x="1423986" y="2705100"/>
          <a:ext cx="683419" cy="509587"/>
        </a:xfrm>
        <a:prstGeom prst="ellipse">
          <a:avLst/>
        </a:prstGeom>
        <a:noFill/>
        <a:ln w="28575">
          <a:solidFill>
            <a:srgbClr val="FF0000"/>
          </a:solidFill>
          <a:round/>
          <a:headEnd/>
          <a:tailEnd/>
        </a:ln>
      </xdr:spPr>
    </xdr:sp>
    <xdr:clientData/>
  </xdr:twoCellAnchor>
  <xdr:twoCellAnchor>
    <xdr:from>
      <xdr:col>3</xdr:col>
      <xdr:colOff>1047749</xdr:colOff>
      <xdr:row>50</xdr:row>
      <xdr:rowOff>1213789</xdr:rowOff>
    </xdr:from>
    <xdr:to>
      <xdr:col>3</xdr:col>
      <xdr:colOff>1521618</xdr:colOff>
      <xdr:row>50</xdr:row>
      <xdr:rowOff>1642414</xdr:rowOff>
    </xdr:to>
    <xdr:sp macro="" textlink="">
      <xdr:nvSpPr>
        <xdr:cNvPr id="3078" name="Oval 6"/>
        <xdr:cNvSpPr>
          <a:spLocks noChangeArrowheads="1"/>
        </xdr:cNvSpPr>
      </xdr:nvSpPr>
      <xdr:spPr bwMode="auto">
        <a:xfrm>
          <a:off x="6251863" y="18575266"/>
          <a:ext cx="473869" cy="428625"/>
        </a:xfrm>
        <a:prstGeom prst="ellipse">
          <a:avLst/>
        </a:prstGeom>
        <a:noFill/>
        <a:ln w="28575">
          <a:solidFill>
            <a:srgbClr val="FF0000"/>
          </a:solidFill>
          <a:round/>
          <a:headEnd/>
          <a:tailEnd/>
        </a:ln>
      </xdr:spPr>
    </xdr:sp>
    <xdr:clientData/>
  </xdr:twoCellAnchor>
  <xdr:twoCellAnchor editAs="oneCell">
    <xdr:from>
      <xdr:col>2</xdr:col>
      <xdr:colOff>21167</xdr:colOff>
      <xdr:row>37</xdr:row>
      <xdr:rowOff>389467</xdr:rowOff>
    </xdr:from>
    <xdr:to>
      <xdr:col>2</xdr:col>
      <xdr:colOff>3360062</xdr:colOff>
      <xdr:row>43</xdr:row>
      <xdr:rowOff>175380</xdr:rowOff>
    </xdr:to>
    <xdr:pic>
      <xdr:nvPicPr>
        <xdr:cNvPr id="11" name="Picture 10"/>
        <xdr:cNvPicPr/>
      </xdr:nvPicPr>
      <xdr:blipFill>
        <a:blip xmlns:r="http://schemas.openxmlformats.org/officeDocument/2006/relationships" r:embed="rId3" cstate="print"/>
        <a:srcRect/>
        <a:stretch>
          <a:fillRect/>
        </a:stretch>
      </xdr:blipFill>
      <xdr:spPr bwMode="auto">
        <a:xfrm>
          <a:off x="878417" y="7666567"/>
          <a:ext cx="3338895" cy="2872014"/>
        </a:xfrm>
        <a:prstGeom prst="rect">
          <a:avLst/>
        </a:prstGeom>
        <a:noFill/>
        <a:ln w="9525">
          <a:noFill/>
          <a:miter lim="800000"/>
          <a:headEnd/>
          <a:tailEnd/>
        </a:ln>
      </xdr:spPr>
    </xdr:pic>
    <xdr:clientData/>
  </xdr:twoCellAnchor>
  <xdr:twoCellAnchor editAs="oneCell">
    <xdr:from>
      <xdr:col>2</xdr:col>
      <xdr:colOff>3562350</xdr:colOff>
      <xdr:row>37</xdr:row>
      <xdr:rowOff>285750</xdr:rowOff>
    </xdr:from>
    <xdr:to>
      <xdr:col>3</xdr:col>
      <xdr:colOff>2252133</xdr:colOff>
      <xdr:row>45</xdr:row>
      <xdr:rowOff>39160</xdr:rowOff>
    </xdr:to>
    <xdr:pic>
      <xdr:nvPicPr>
        <xdr:cNvPr id="14" name="Picture 13" descr="\\HQ01-FILE\General\CPD\Department\P09 Functional Wetlands\Active\CSF joint farm guidance\Wetland calculations tool\Diagram of contributing vs. noncontributing areas.png"/>
        <xdr:cNvPicPr/>
      </xdr:nvPicPr>
      <xdr:blipFill>
        <a:blip xmlns:r="http://schemas.openxmlformats.org/officeDocument/2006/relationships" r:embed="rId4" cstate="print"/>
        <a:srcRect/>
        <a:stretch>
          <a:fillRect/>
        </a:stretch>
      </xdr:blipFill>
      <xdr:spPr bwMode="auto">
        <a:xfrm>
          <a:off x="4419600" y="7562850"/>
          <a:ext cx="3033183" cy="3258609"/>
        </a:xfrm>
        <a:prstGeom prst="rect">
          <a:avLst/>
        </a:prstGeom>
        <a:noFill/>
        <a:ln w="9525">
          <a:noFill/>
          <a:miter lim="800000"/>
          <a:headEnd/>
          <a:tailEnd/>
        </a:ln>
      </xdr:spPr>
    </xdr:pic>
    <xdr:clientData/>
  </xdr:twoCellAnchor>
  <xdr:twoCellAnchor editAs="oneCell">
    <xdr:from>
      <xdr:col>3</xdr:col>
      <xdr:colOff>2402898</xdr:colOff>
      <xdr:row>50</xdr:row>
      <xdr:rowOff>15580</xdr:rowOff>
    </xdr:from>
    <xdr:to>
      <xdr:col>5</xdr:col>
      <xdr:colOff>268432</xdr:colOff>
      <xdr:row>51</xdr:row>
      <xdr:rowOff>83139</xdr:rowOff>
    </xdr:to>
    <xdr:pic>
      <xdr:nvPicPr>
        <xdr:cNvPr id="19467" name="Picture 11"/>
        <xdr:cNvPicPr>
          <a:picLocks noChangeAspect="1" noChangeArrowheads="1"/>
        </xdr:cNvPicPr>
      </xdr:nvPicPr>
      <xdr:blipFill>
        <a:blip xmlns:r="http://schemas.openxmlformats.org/officeDocument/2006/relationships" r:embed="rId5" cstate="print"/>
        <a:srcRect/>
        <a:stretch>
          <a:fillRect/>
        </a:stretch>
      </xdr:blipFill>
      <xdr:spPr bwMode="auto">
        <a:xfrm>
          <a:off x="7607012" y="17377057"/>
          <a:ext cx="3632488" cy="2916398"/>
        </a:xfrm>
        <a:prstGeom prst="rect">
          <a:avLst/>
        </a:prstGeom>
        <a:noFill/>
        <a:ln w="1">
          <a:noFill/>
          <a:miter lim="800000"/>
          <a:headEnd/>
          <a:tailEnd type="none" w="med" len="med"/>
        </a:ln>
        <a:effectLst/>
      </xdr:spPr>
    </xdr:pic>
    <xdr:clientData/>
  </xdr:twoCellAnchor>
  <xdr:twoCellAnchor editAs="oneCell">
    <xdr:from>
      <xdr:col>1</xdr:col>
      <xdr:colOff>74864</xdr:colOff>
      <xdr:row>0</xdr:row>
      <xdr:rowOff>158750</xdr:rowOff>
    </xdr:from>
    <xdr:to>
      <xdr:col>2</xdr:col>
      <xdr:colOff>2391834</xdr:colOff>
      <xdr:row>1</xdr:row>
      <xdr:rowOff>982116</xdr:rowOff>
    </xdr:to>
    <xdr:pic>
      <xdr:nvPicPr>
        <xdr:cNvPr id="15" name="Picture 14" descr="wwt_identity_RGB.jp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688697" y="158750"/>
          <a:ext cx="2560387" cy="1024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10007</xdr:colOff>
      <xdr:row>1</xdr:row>
      <xdr:rowOff>96789</xdr:rowOff>
    </xdr:from>
    <xdr:to>
      <xdr:col>11</xdr:col>
      <xdr:colOff>2175221</xdr:colOff>
      <xdr:row>5</xdr:row>
      <xdr:rowOff>297696</xdr:rowOff>
    </xdr:to>
    <xdr:pic>
      <xdr:nvPicPr>
        <xdr:cNvPr id="4" name="Picture 3" descr="wwt_identity_RGB.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948637" y="287289"/>
          <a:ext cx="2165214" cy="8717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1416326</xdr:colOff>
      <xdr:row>21</xdr:row>
      <xdr:rowOff>120656</xdr:rowOff>
    </xdr:from>
    <xdr:to>
      <xdr:col>3</xdr:col>
      <xdr:colOff>3163957</xdr:colOff>
      <xdr:row>25</xdr:row>
      <xdr:rowOff>124679</xdr:rowOff>
    </xdr:to>
    <xdr:pic>
      <xdr:nvPicPr>
        <xdr:cNvPr id="3" name="Picture 2" descr="wwt_identity_RGB.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838739" y="4684373"/>
          <a:ext cx="1747631" cy="6997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2044827</xdr:colOff>
      <xdr:row>2</xdr:row>
      <xdr:rowOff>31886</xdr:rowOff>
    </xdr:from>
    <xdr:to>
      <xdr:col>2</xdr:col>
      <xdr:colOff>275208</xdr:colOff>
      <xdr:row>5</xdr:row>
      <xdr:rowOff>11906</xdr:rowOff>
    </xdr:to>
    <xdr:pic>
      <xdr:nvPicPr>
        <xdr:cNvPr id="3" name="Picture 2" descr="Phase_3_CSF_Logo_(high_res_version).jpg"/>
        <xdr:cNvPicPr>
          <a:picLocks noChangeAspect="1"/>
        </xdr:cNvPicPr>
      </xdr:nvPicPr>
      <xdr:blipFill>
        <a:blip xmlns:r="http://schemas.openxmlformats.org/officeDocument/2006/relationships" r:embed="rId1" cstate="print"/>
        <a:stretch>
          <a:fillRect/>
        </a:stretch>
      </xdr:blipFill>
      <xdr:spPr>
        <a:xfrm>
          <a:off x="2652046" y="436699"/>
          <a:ext cx="2385662" cy="587238"/>
        </a:xfrm>
        <a:prstGeom prst="rect">
          <a:avLst/>
        </a:prstGeom>
      </xdr:spPr>
    </xdr:pic>
    <xdr:clientData/>
  </xdr:twoCellAnchor>
  <xdr:twoCellAnchor editAs="oneCell">
    <xdr:from>
      <xdr:col>6</xdr:col>
      <xdr:colOff>748620</xdr:colOff>
      <xdr:row>54</xdr:row>
      <xdr:rowOff>152400</xdr:rowOff>
    </xdr:from>
    <xdr:to>
      <xdr:col>10</xdr:col>
      <xdr:colOff>124691</xdr:colOff>
      <xdr:row>70</xdr:row>
      <xdr:rowOff>40933</xdr:rowOff>
    </xdr:to>
    <xdr:pic>
      <xdr:nvPicPr>
        <xdr:cNvPr id="8"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6617270" y="14020800"/>
          <a:ext cx="5605421" cy="3238158"/>
        </a:xfrm>
        <a:prstGeom prst="rect">
          <a:avLst/>
        </a:prstGeom>
        <a:noFill/>
        <a:ln w="1">
          <a:noFill/>
          <a:miter lim="800000"/>
          <a:headEnd/>
          <a:tailEnd type="none" w="med" len="med"/>
        </a:ln>
        <a:effectLst/>
      </xdr:spPr>
    </xdr:pic>
    <xdr:clientData/>
  </xdr:twoCellAnchor>
  <xdr:twoCellAnchor editAs="oneCell">
    <xdr:from>
      <xdr:col>6</xdr:col>
      <xdr:colOff>847725</xdr:colOff>
      <xdr:row>53</xdr:row>
      <xdr:rowOff>181768</xdr:rowOff>
    </xdr:from>
    <xdr:to>
      <xdr:col>8</xdr:col>
      <xdr:colOff>552449</xdr:colOff>
      <xdr:row>55</xdr:row>
      <xdr:rowOff>793</xdr:rowOff>
    </xdr:to>
    <xdr:pic>
      <xdr:nvPicPr>
        <xdr:cNvPr id="9"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16716375" y="13250068"/>
          <a:ext cx="3171824" cy="592931"/>
        </a:xfrm>
        <a:prstGeom prst="rect">
          <a:avLst/>
        </a:prstGeom>
        <a:noFill/>
        <a:ln w="1">
          <a:noFill/>
          <a:miter lim="800000"/>
          <a:headEnd/>
          <a:tailEnd type="none" w="med" len="med"/>
        </a:ln>
        <a:effectLst/>
      </xdr:spPr>
    </xdr:pic>
    <xdr:clientData/>
  </xdr:twoCellAnchor>
  <xdr:twoCellAnchor editAs="oneCell">
    <xdr:from>
      <xdr:col>7</xdr:col>
      <xdr:colOff>161130</xdr:colOff>
      <xdr:row>71</xdr:row>
      <xdr:rowOff>174787</xdr:rowOff>
    </xdr:from>
    <xdr:to>
      <xdr:col>9</xdr:col>
      <xdr:colOff>571258</xdr:colOff>
      <xdr:row>75</xdr:row>
      <xdr:rowOff>7144</xdr:rowOff>
    </xdr:to>
    <xdr:pic>
      <xdr:nvPicPr>
        <xdr:cNvPr id="2062" name="Picture 14"/>
        <xdr:cNvPicPr>
          <a:picLocks noChangeAspect="1" noChangeArrowheads="1"/>
        </xdr:cNvPicPr>
      </xdr:nvPicPr>
      <xdr:blipFill>
        <a:blip xmlns:r="http://schemas.openxmlformats.org/officeDocument/2006/relationships" r:embed="rId4" cstate="print"/>
        <a:srcRect/>
        <a:stretch>
          <a:fillRect/>
        </a:stretch>
      </xdr:blipFill>
      <xdr:spPr bwMode="auto">
        <a:xfrm>
          <a:off x="16887030" y="17472187"/>
          <a:ext cx="4467778" cy="2061206"/>
        </a:xfrm>
        <a:prstGeom prst="rect">
          <a:avLst/>
        </a:prstGeom>
        <a:noFill/>
        <a:ln w="1">
          <a:noFill/>
          <a:miter lim="800000"/>
          <a:headEnd/>
          <a:tailEnd type="none" w="med" len="med"/>
        </a:ln>
        <a:effectLst/>
      </xdr:spPr>
    </xdr:pic>
    <xdr:clientData/>
  </xdr:twoCellAnchor>
  <xdr:twoCellAnchor editAs="oneCell">
    <xdr:from>
      <xdr:col>1</xdr:col>
      <xdr:colOff>13608</xdr:colOff>
      <xdr:row>1</xdr:row>
      <xdr:rowOff>136071</xdr:rowOff>
    </xdr:from>
    <xdr:to>
      <xdr:col>1</xdr:col>
      <xdr:colOff>1767690</xdr:colOff>
      <xdr:row>5</xdr:row>
      <xdr:rowOff>21988</xdr:rowOff>
    </xdr:to>
    <xdr:pic>
      <xdr:nvPicPr>
        <xdr:cNvPr id="7" name="Picture 6" descr="wwt_identity_RGB.jpg"/>
        <xdr:cNvPicPr>
          <a:picLocks noChangeAspect="1"/>
        </xdr:cNvPicPr>
      </xdr:nvPicPr>
      <xdr:blipFill>
        <a:blip xmlns:r="http://schemas.openxmlformats.org/officeDocument/2006/relationships" r:embed="rId5" cstate="print"/>
        <a:stretch>
          <a:fillRect/>
        </a:stretch>
      </xdr:blipFill>
      <xdr:spPr>
        <a:xfrm>
          <a:off x="625929" y="340178"/>
          <a:ext cx="1754082" cy="70234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geoservergisweb2.hrwallingford.co.uk/uksd/greenfieldrunoff_js.ht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65"/>
  <sheetViews>
    <sheetView showGridLines="0" tabSelected="1" zoomScale="90" zoomScaleNormal="90" workbookViewId="0"/>
  </sheetViews>
  <sheetFormatPr defaultColWidth="9.109375" defaultRowHeight="15.6" x14ac:dyDescent="0.3"/>
  <cols>
    <col min="1" max="1" width="9.109375" style="36"/>
    <col min="2" max="2" width="3.6640625" style="36" customWidth="1"/>
    <col min="3" max="3" width="65.109375" style="36" customWidth="1"/>
    <col min="4" max="4" width="39.109375" style="36" customWidth="1"/>
    <col min="5" max="5" width="47.44140625" style="36" customWidth="1"/>
    <col min="6" max="6" width="9.109375" style="36"/>
    <col min="7" max="7" width="5.33203125" style="36" customWidth="1"/>
    <col min="8" max="8" width="29.88671875" style="36" bestFit="1" customWidth="1"/>
    <col min="9" max="9" width="10.6640625" style="36" customWidth="1"/>
    <col min="10" max="10" width="90.88671875" style="36" customWidth="1"/>
    <col min="11" max="11" width="10.33203125" style="36" customWidth="1"/>
    <col min="12" max="12" width="11.33203125" style="36" customWidth="1"/>
    <col min="13" max="16384" width="9.109375" style="36"/>
  </cols>
  <sheetData>
    <row r="1" spans="1:10" x14ac:dyDescent="0.3">
      <c r="A1" s="293"/>
    </row>
    <row r="2" spans="1:10" ht="81.75" customHeight="1" x14ac:dyDescent="0.3"/>
    <row r="4" spans="1:10" ht="48.75" customHeight="1" x14ac:dyDescent="0.6">
      <c r="B4" s="259"/>
      <c r="C4" s="295" t="s">
        <v>302</v>
      </c>
      <c r="D4" s="295"/>
      <c r="E4" s="295"/>
      <c r="F4" s="289"/>
    </row>
    <row r="5" spans="1:10" x14ac:dyDescent="0.3">
      <c r="B5" s="259"/>
      <c r="C5" s="259"/>
      <c r="D5" s="259"/>
      <c r="E5" s="259"/>
      <c r="F5" s="259"/>
    </row>
    <row r="8" spans="1:10" x14ac:dyDescent="0.3">
      <c r="B8" s="259"/>
      <c r="C8" s="288"/>
      <c r="D8" s="288"/>
      <c r="E8" s="288"/>
      <c r="F8" s="259"/>
    </row>
    <row r="9" spans="1:10" ht="194.25" customHeight="1" x14ac:dyDescent="0.3">
      <c r="B9" s="245"/>
      <c r="C9" s="301" t="s">
        <v>312</v>
      </c>
      <c r="D9" s="301"/>
      <c r="E9" s="301"/>
      <c r="F9" s="274"/>
      <c r="H9" s="300"/>
      <c r="I9" s="300"/>
      <c r="J9" s="300"/>
    </row>
    <row r="10" spans="1:10" ht="81.75" customHeight="1" x14ac:dyDescent="0.3">
      <c r="B10" s="245"/>
      <c r="C10" s="294" t="s">
        <v>311</v>
      </c>
      <c r="D10" s="294"/>
      <c r="E10" s="294"/>
      <c r="F10" s="245"/>
    </row>
    <row r="11" spans="1:10" x14ac:dyDescent="0.3">
      <c r="B11" s="245"/>
      <c r="C11" s="290"/>
      <c r="D11" s="290"/>
      <c r="E11" s="290"/>
      <c r="F11" s="245"/>
    </row>
    <row r="13" spans="1:10" ht="9" customHeight="1" x14ac:dyDescent="0.3">
      <c r="B13" s="249"/>
      <c r="C13" s="249"/>
      <c r="D13" s="249"/>
      <c r="E13" s="249"/>
      <c r="F13" s="249"/>
    </row>
    <row r="14" spans="1:10" ht="98.25" customHeight="1" x14ac:dyDescent="0.3">
      <c r="B14" s="249"/>
      <c r="C14" s="305" t="s">
        <v>304</v>
      </c>
      <c r="D14" s="305"/>
      <c r="E14" s="305"/>
      <c r="F14" s="249"/>
    </row>
    <row r="15" spans="1:10" x14ac:dyDescent="0.3">
      <c r="B15" s="249"/>
      <c r="C15" s="249"/>
      <c r="D15" s="249"/>
      <c r="E15" s="249"/>
      <c r="F15" s="249"/>
    </row>
    <row r="16" spans="1:10" ht="16.2" thickBot="1" x14ac:dyDescent="0.35"/>
    <row r="17" spans="2:6" x14ac:dyDescent="0.3">
      <c r="B17" s="296" t="s">
        <v>308</v>
      </c>
      <c r="C17" s="297"/>
    </row>
    <row r="18" spans="2:6" ht="16.2" thickBot="1" x14ac:dyDescent="0.35">
      <c r="B18" s="298"/>
      <c r="C18" s="299"/>
    </row>
    <row r="22" spans="2:6" x14ac:dyDescent="0.3">
      <c r="B22" s="247" t="s">
        <v>294</v>
      </c>
      <c r="C22" s="259"/>
    </row>
    <row r="24" spans="2:6" x14ac:dyDescent="0.3">
      <c r="B24" s="260"/>
      <c r="C24" s="276" t="s">
        <v>120</v>
      </c>
      <c r="D24" s="260"/>
      <c r="E24" s="260"/>
      <c r="F24" s="260"/>
    </row>
    <row r="25" spans="2:6" ht="15.75" customHeight="1" x14ac:dyDescent="0.3">
      <c r="B25" s="260"/>
      <c r="C25" s="260"/>
      <c r="D25" s="260"/>
      <c r="E25" s="277"/>
      <c r="F25" s="260"/>
    </row>
    <row r="26" spans="2:6" x14ac:dyDescent="0.3">
      <c r="B26" s="260"/>
      <c r="C26" s="272" t="s">
        <v>145</v>
      </c>
      <c r="D26" s="306" t="s">
        <v>215</v>
      </c>
      <c r="E26" s="306"/>
      <c r="F26" s="278"/>
    </row>
    <row r="27" spans="2:6" x14ac:dyDescent="0.3">
      <c r="B27" s="260"/>
      <c r="C27" s="272" t="s">
        <v>146</v>
      </c>
      <c r="D27" s="291" t="s">
        <v>45</v>
      </c>
      <c r="E27" s="291"/>
      <c r="F27" s="278"/>
    </row>
    <row r="28" spans="2:6" x14ac:dyDescent="0.3">
      <c r="B28" s="260"/>
      <c r="C28" s="272" t="s">
        <v>297</v>
      </c>
      <c r="D28" s="272" t="s">
        <v>48</v>
      </c>
      <c r="E28" s="291"/>
      <c r="F28" s="260"/>
    </row>
    <row r="29" spans="2:6" x14ac:dyDescent="0.3">
      <c r="B29" s="260"/>
      <c r="C29" s="272" t="s">
        <v>147</v>
      </c>
      <c r="D29" s="272" t="s">
        <v>214</v>
      </c>
      <c r="E29" s="291"/>
      <c r="F29" s="278"/>
    </row>
    <row r="30" spans="2:6" x14ac:dyDescent="0.3">
      <c r="B30" s="260"/>
      <c r="C30" s="272" t="s">
        <v>115</v>
      </c>
      <c r="D30" s="260"/>
      <c r="E30" s="279"/>
      <c r="F30" s="278"/>
    </row>
    <row r="31" spans="2:6" x14ac:dyDescent="0.3">
      <c r="B31" s="260"/>
      <c r="C31" s="272"/>
      <c r="D31" s="260"/>
      <c r="E31" s="279"/>
      <c r="F31" s="278"/>
    </row>
    <row r="32" spans="2:6" x14ac:dyDescent="0.3">
      <c r="E32" s="44"/>
      <c r="F32" s="43"/>
    </row>
    <row r="33" spans="2:10" x14ac:dyDescent="0.3">
      <c r="E33" s="44"/>
      <c r="F33" s="43"/>
    </row>
    <row r="34" spans="2:10" x14ac:dyDescent="0.3">
      <c r="B34" s="260"/>
      <c r="C34" s="261"/>
      <c r="D34" s="261"/>
      <c r="E34" s="260"/>
      <c r="F34" s="260"/>
    </row>
    <row r="35" spans="2:10" ht="16.2" thickBot="1" x14ac:dyDescent="0.35">
      <c r="B35" s="260"/>
      <c r="C35" s="302" t="s">
        <v>144</v>
      </c>
      <c r="D35" s="302"/>
      <c r="E35" s="302"/>
      <c r="F35" s="260"/>
      <c r="H35" s="36" t="s">
        <v>127</v>
      </c>
    </row>
    <row r="36" spans="2:10" ht="16.2" thickBot="1" x14ac:dyDescent="0.35">
      <c r="B36" s="260"/>
      <c r="C36" s="260"/>
      <c r="D36" s="260"/>
      <c r="E36" s="260"/>
      <c r="F36" s="260"/>
      <c r="H36" s="268" t="s">
        <v>122</v>
      </c>
      <c r="I36" s="269" t="s">
        <v>123</v>
      </c>
      <c r="J36" s="270" t="s">
        <v>124</v>
      </c>
    </row>
    <row r="37" spans="2:10" ht="64.8" thickBot="1" x14ac:dyDescent="0.35">
      <c r="B37" s="260"/>
      <c r="C37" s="264" t="s">
        <v>216</v>
      </c>
      <c r="D37" s="265" t="s">
        <v>231</v>
      </c>
      <c r="E37" s="265" t="s">
        <v>232</v>
      </c>
      <c r="F37" s="260"/>
      <c r="H37" s="266" t="s">
        <v>125</v>
      </c>
      <c r="I37" s="267" t="s">
        <v>135</v>
      </c>
      <c r="J37" s="275" t="s">
        <v>136</v>
      </c>
    </row>
    <row r="38" spans="2:10" ht="79.5" customHeight="1" thickBot="1" x14ac:dyDescent="0.35">
      <c r="B38" s="260"/>
      <c r="C38" s="260"/>
      <c r="D38" s="260"/>
      <c r="E38" s="260"/>
      <c r="F38" s="260"/>
      <c r="H38" s="266" t="s">
        <v>126</v>
      </c>
      <c r="I38" s="267" t="s">
        <v>295</v>
      </c>
      <c r="J38" s="275" t="s">
        <v>217</v>
      </c>
    </row>
    <row r="39" spans="2:10" ht="94.5" customHeight="1" x14ac:dyDescent="0.3">
      <c r="B39" s="260"/>
      <c r="C39" s="260"/>
      <c r="D39" s="260"/>
      <c r="E39" s="260"/>
      <c r="F39" s="260"/>
    </row>
    <row r="40" spans="2:10" ht="19.5" customHeight="1" x14ac:dyDescent="0.3">
      <c r="B40" s="260"/>
      <c r="C40" s="260"/>
      <c r="D40" s="260"/>
      <c r="E40" s="260"/>
      <c r="F40" s="260"/>
    </row>
    <row r="41" spans="2:10" x14ac:dyDescent="0.3">
      <c r="B41" s="260"/>
      <c r="C41" s="272"/>
      <c r="D41" s="273"/>
      <c r="E41" s="260"/>
      <c r="F41" s="260"/>
    </row>
    <row r="42" spans="2:10" x14ac:dyDescent="0.3">
      <c r="B42" s="260"/>
      <c r="C42" s="272"/>
      <c r="D42" s="273"/>
      <c r="E42" s="260"/>
      <c r="F42" s="260"/>
    </row>
    <row r="43" spans="2:10" x14ac:dyDescent="0.3">
      <c r="B43" s="260"/>
      <c r="C43" s="260"/>
      <c r="D43" s="260"/>
      <c r="E43" s="260"/>
      <c r="F43" s="260"/>
    </row>
    <row r="44" spans="2:10" x14ac:dyDescent="0.3">
      <c r="B44" s="260"/>
      <c r="C44" s="260"/>
      <c r="D44" s="260"/>
      <c r="E44" s="260"/>
      <c r="F44" s="260"/>
    </row>
    <row r="45" spans="2:10" ht="16.5" customHeight="1" x14ac:dyDescent="0.3">
      <c r="B45" s="260"/>
      <c r="C45" s="260"/>
      <c r="D45" s="260"/>
      <c r="E45" s="260"/>
      <c r="F45" s="260"/>
    </row>
    <row r="47" spans="2:10" x14ac:dyDescent="0.3">
      <c r="B47" s="260"/>
      <c r="C47" s="260"/>
      <c r="D47" s="260"/>
      <c r="E47" s="260"/>
      <c r="F47" s="260"/>
    </row>
    <row r="48" spans="2:10" ht="31.2" x14ac:dyDescent="0.3">
      <c r="B48" s="260"/>
      <c r="C48" s="262" t="s">
        <v>313</v>
      </c>
      <c r="D48" s="292" t="s">
        <v>116</v>
      </c>
      <c r="E48" s="260"/>
      <c r="F48" s="260"/>
    </row>
    <row r="49" spans="2:7" x14ac:dyDescent="0.3">
      <c r="B49" s="260"/>
      <c r="C49" s="262"/>
      <c r="D49" s="263"/>
      <c r="E49" s="260"/>
      <c r="F49" s="260"/>
    </row>
    <row r="50" spans="2:7" s="37" customFormat="1" ht="49.5" customHeight="1" x14ac:dyDescent="0.3">
      <c r="B50" s="271"/>
      <c r="C50" s="264" t="s">
        <v>148</v>
      </c>
      <c r="D50" s="265" t="s">
        <v>149</v>
      </c>
      <c r="E50" s="265" t="s">
        <v>150</v>
      </c>
      <c r="F50" s="271"/>
      <c r="G50" s="36"/>
    </row>
    <row r="51" spans="2:7" ht="224.25" customHeight="1" x14ac:dyDescent="0.3">
      <c r="B51" s="260"/>
      <c r="C51" s="260"/>
      <c r="D51" s="304" t="s">
        <v>44</v>
      </c>
      <c r="E51" s="260"/>
      <c r="F51" s="260"/>
    </row>
    <row r="52" spans="2:7" x14ac:dyDescent="0.3">
      <c r="B52" s="260"/>
      <c r="C52" s="260"/>
      <c r="D52" s="304"/>
      <c r="E52" s="260"/>
      <c r="F52" s="260"/>
    </row>
    <row r="54" spans="2:7" x14ac:dyDescent="0.3">
      <c r="B54" s="260"/>
      <c r="C54" s="260"/>
      <c r="D54" s="260"/>
      <c r="E54" s="260"/>
      <c r="F54" s="260"/>
    </row>
    <row r="55" spans="2:7" x14ac:dyDescent="0.3">
      <c r="B55" s="260"/>
      <c r="C55" s="260" t="s">
        <v>139</v>
      </c>
      <c r="D55" s="260"/>
      <c r="E55" s="260"/>
      <c r="F55" s="260"/>
    </row>
    <row r="56" spans="2:7" x14ac:dyDescent="0.3">
      <c r="B56" s="260"/>
      <c r="C56" s="260"/>
      <c r="D56" s="260"/>
      <c r="E56" s="260"/>
      <c r="F56" s="260"/>
    </row>
    <row r="58" spans="2:7" x14ac:dyDescent="0.3">
      <c r="B58" s="260"/>
      <c r="C58" s="260"/>
      <c r="D58" s="260"/>
      <c r="E58" s="260"/>
      <c r="F58" s="260"/>
    </row>
    <row r="59" spans="2:7" x14ac:dyDescent="0.3">
      <c r="B59" s="260"/>
      <c r="C59" s="302" t="s">
        <v>121</v>
      </c>
      <c r="D59" s="302"/>
      <c r="E59" s="302"/>
      <c r="F59" s="302"/>
    </row>
    <row r="60" spans="2:7" ht="36.75" customHeight="1" x14ac:dyDescent="0.3">
      <c r="B60" s="260"/>
      <c r="C60" s="302" t="s">
        <v>291</v>
      </c>
      <c r="D60" s="302"/>
      <c r="E60" s="302"/>
      <c r="F60" s="302"/>
    </row>
    <row r="61" spans="2:7" ht="60.75" customHeight="1" x14ac:dyDescent="0.3">
      <c r="B61" s="260"/>
      <c r="C61" s="303" t="s">
        <v>306</v>
      </c>
      <c r="D61" s="303"/>
      <c r="E61" s="303"/>
      <c r="F61" s="303"/>
    </row>
    <row r="62" spans="2:7" x14ac:dyDescent="0.3">
      <c r="B62" s="260"/>
      <c r="C62" s="260"/>
      <c r="D62" s="260"/>
      <c r="E62" s="260"/>
      <c r="F62" s="260"/>
    </row>
    <row r="63" spans="2:7" ht="16.2" thickBot="1" x14ac:dyDescent="0.35"/>
    <row r="64" spans="2:7" x14ac:dyDescent="0.3">
      <c r="B64" s="296" t="s">
        <v>308</v>
      </c>
      <c r="C64" s="297"/>
    </row>
    <row r="65" spans="2:3" ht="16.2" thickBot="1" x14ac:dyDescent="0.35">
      <c r="B65" s="298"/>
      <c r="C65" s="299"/>
    </row>
  </sheetData>
  <sheetProtection selectLockedCells="1"/>
  <mergeCells count="13">
    <mergeCell ref="C10:E10"/>
    <mergeCell ref="C4:E4"/>
    <mergeCell ref="B17:C18"/>
    <mergeCell ref="B64:C65"/>
    <mergeCell ref="H9:J9"/>
    <mergeCell ref="C9:E9"/>
    <mergeCell ref="C35:E35"/>
    <mergeCell ref="C61:F61"/>
    <mergeCell ref="C59:F59"/>
    <mergeCell ref="C60:F60"/>
    <mergeCell ref="D51:D52"/>
    <mergeCell ref="C14:E14"/>
    <mergeCell ref="D26:E26"/>
  </mergeCells>
  <hyperlinks>
    <hyperlink ref="D48" r:id="rId1" location="Caption"/>
    <hyperlink ref="B17" location="Outputs!A1" display="Go to outputs"/>
    <hyperlink ref="B17:B18" location="Inputs!A1" display="Go to inputs"/>
    <hyperlink ref="B64" location="Outputs!A1" display="Go to outputs"/>
    <hyperlink ref="B64:B65" location="Inputs!A1" display="Go to inputs"/>
    <hyperlink ref="B64:C65" location="Inputs!A1" display="Go to inputs"/>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I1623"/>
  <sheetViews>
    <sheetView showGridLines="0" showRowColHeaders="0" zoomScale="115" zoomScaleNormal="115" workbookViewId="0"/>
  </sheetViews>
  <sheetFormatPr defaultColWidth="9.109375" defaultRowHeight="15.6" x14ac:dyDescent="0.3"/>
  <cols>
    <col min="1" max="1" width="3" style="2" customWidth="1"/>
    <col min="2" max="2" width="1.44140625" style="2" customWidth="1"/>
    <col min="3" max="3" width="1.5546875" style="1" customWidth="1"/>
    <col min="4" max="4" width="54.88671875" style="1" customWidth="1"/>
    <col min="5" max="5" width="9.109375" style="1" customWidth="1"/>
    <col min="6" max="6" width="8.5546875" style="1" customWidth="1"/>
    <col min="7" max="7" width="2" style="1" customWidth="1"/>
    <col min="8" max="8" width="2.109375" style="1" customWidth="1"/>
    <col min="9" max="9" width="1.88671875" style="1" customWidth="1"/>
    <col min="10" max="10" width="2.109375" style="1" customWidth="1"/>
    <col min="11" max="11" width="2.33203125" style="1" customWidth="1"/>
    <col min="12" max="12" width="34.88671875" style="2" customWidth="1"/>
    <col min="13" max="13" width="13.109375" style="2" bestFit="1" customWidth="1"/>
    <col min="14" max="14" width="2.33203125" style="2" customWidth="1"/>
    <col min="15" max="15" width="1.6640625" style="2" customWidth="1"/>
    <col min="16" max="16" width="4.109375" style="1" customWidth="1"/>
    <col min="17" max="17" width="2.88671875" style="2" customWidth="1"/>
    <col min="18" max="18" width="1.88671875" style="2" customWidth="1"/>
    <col min="19" max="19" width="19" style="2" customWidth="1"/>
    <col min="20" max="20" width="33.33203125" style="2" bestFit="1" customWidth="1"/>
    <col min="21" max="21" width="32.5546875" style="1" bestFit="1" customWidth="1"/>
    <col min="22" max="22" width="2.33203125" style="1" customWidth="1"/>
    <col min="23" max="23" width="2.5546875" style="1" customWidth="1"/>
    <col min="24" max="24" width="4.44140625" style="1" bestFit="1" customWidth="1"/>
    <col min="25" max="25" width="9.44140625" style="1" bestFit="1" customWidth="1"/>
    <col min="26" max="26" width="7.5546875" style="1" customWidth="1"/>
    <col min="27" max="27" width="8.5546875" style="1" customWidth="1"/>
    <col min="28" max="28" width="5.109375" style="1" bestFit="1" customWidth="1"/>
    <col min="29" max="29" width="9.109375" style="1"/>
    <col min="30" max="30" width="177.33203125" style="2" bestFit="1" customWidth="1"/>
    <col min="31" max="31" width="35.88671875" style="2" bestFit="1" customWidth="1"/>
    <col min="32" max="34" width="10.109375" style="2" bestFit="1" customWidth="1"/>
    <col min="35" max="35" width="11.5546875" style="2" bestFit="1" customWidth="1"/>
    <col min="36" max="36" width="52.33203125" style="2" bestFit="1" customWidth="1"/>
    <col min="37" max="37" width="24.44140625" style="2" bestFit="1" customWidth="1"/>
    <col min="38" max="38" width="9.44140625" style="1" bestFit="1" customWidth="1"/>
    <col min="39" max="39" width="10.109375" style="1" bestFit="1" customWidth="1"/>
    <col min="40" max="40" width="64.44140625" style="1" bestFit="1" customWidth="1"/>
    <col min="41" max="41" width="10.109375" style="1" bestFit="1" customWidth="1"/>
    <col min="42" max="42" width="5.109375" style="1" bestFit="1" customWidth="1"/>
    <col min="43" max="16384" width="9.109375" style="1"/>
  </cols>
  <sheetData>
    <row r="1" spans="2:49" s="2" customFormat="1" ht="15" customHeight="1" x14ac:dyDescent="0.3"/>
    <row r="2" spans="2:49" s="2" customFormat="1" ht="17.25" customHeight="1" x14ac:dyDescent="0.3">
      <c r="B2" s="5" t="s">
        <v>138</v>
      </c>
      <c r="C2" s="4"/>
      <c r="D2" s="4"/>
      <c r="E2" s="4"/>
      <c r="S2"/>
      <c r="T2" s="50"/>
    </row>
    <row r="3" spans="2:49" s="2" customFormat="1" ht="9" customHeight="1" x14ac:dyDescent="0.3">
      <c r="B3" s="4"/>
      <c r="C3" s="6"/>
      <c r="D3" s="6"/>
      <c r="E3" s="6"/>
      <c r="F3" s="4"/>
      <c r="G3" s="4"/>
      <c r="H3" s="4"/>
      <c r="S3"/>
      <c r="T3" s="50"/>
    </row>
    <row r="4" spans="2:49" s="2" customFormat="1" ht="8.25" customHeight="1" x14ac:dyDescent="0.3">
      <c r="B4" s="4"/>
      <c r="C4" s="7"/>
      <c r="D4" s="7"/>
      <c r="E4" s="7"/>
      <c r="F4" s="8"/>
      <c r="G4" s="3"/>
      <c r="H4" s="4"/>
      <c r="S4"/>
      <c r="AW4" s="280" t="s">
        <v>296</v>
      </c>
    </row>
    <row r="5" spans="2:49" s="2" customFormat="1" ht="17.399999999999999" x14ac:dyDescent="0.3">
      <c r="B5" s="4"/>
      <c r="C5" s="7"/>
      <c r="D5" s="96" t="s">
        <v>234</v>
      </c>
      <c r="E5" s="315">
        <v>2000</v>
      </c>
      <c r="F5" s="316"/>
      <c r="G5" s="3"/>
      <c r="H5" s="4"/>
      <c r="L5" s="79"/>
      <c r="S5"/>
      <c r="AW5" s="50" t="s">
        <v>130</v>
      </c>
    </row>
    <row r="6" spans="2:49" s="2" customFormat="1" ht="18" thickBot="1" x14ac:dyDescent="0.35">
      <c r="B6" s="4"/>
      <c r="C6" s="7"/>
      <c r="D6" s="96" t="s">
        <v>218</v>
      </c>
      <c r="E6" s="315">
        <v>1000</v>
      </c>
      <c r="F6" s="316"/>
      <c r="G6" s="3"/>
      <c r="H6" s="4"/>
      <c r="S6"/>
      <c r="AW6" s="50" t="s">
        <v>131</v>
      </c>
    </row>
    <row r="7" spans="2:49" s="2" customFormat="1" x14ac:dyDescent="0.3">
      <c r="B7" s="4"/>
      <c r="C7" s="7"/>
      <c r="D7" s="9" t="s">
        <v>297</v>
      </c>
      <c r="E7" s="315">
        <v>4</v>
      </c>
      <c r="F7" s="316"/>
      <c r="G7" s="3"/>
      <c r="H7" s="4"/>
      <c r="L7" s="307" t="s">
        <v>307</v>
      </c>
      <c r="S7"/>
      <c r="T7" s="50"/>
    </row>
    <row r="8" spans="2:49" s="2" customFormat="1" ht="16.5" customHeight="1" thickBot="1" x14ac:dyDescent="0.35">
      <c r="B8" s="4"/>
      <c r="C8" s="7"/>
      <c r="D8" s="9" t="s">
        <v>151</v>
      </c>
      <c r="E8" s="315">
        <v>12</v>
      </c>
      <c r="F8" s="316"/>
      <c r="G8" s="3"/>
      <c r="H8" s="4"/>
      <c r="L8" s="308"/>
      <c r="T8" s="51"/>
    </row>
    <row r="9" spans="2:49" s="2" customFormat="1" ht="15.75" customHeight="1" thickBot="1" x14ac:dyDescent="0.35">
      <c r="B9" s="4"/>
      <c r="C9" s="7"/>
      <c r="D9" s="9" t="s">
        <v>115</v>
      </c>
      <c r="E9" s="313">
        <v>0.3</v>
      </c>
      <c r="F9" s="314"/>
      <c r="G9" s="3"/>
      <c r="H9" s="4"/>
      <c r="T9" s="51"/>
    </row>
    <row r="10" spans="2:49" s="2" customFormat="1" ht="16.5" customHeight="1" x14ac:dyDescent="0.3">
      <c r="B10" s="4"/>
      <c r="C10" s="7"/>
      <c r="D10" s="78" t="s">
        <v>182</v>
      </c>
      <c r="E10" s="317">
        <v>500</v>
      </c>
      <c r="F10" s="318"/>
      <c r="G10" s="3"/>
      <c r="H10" s="4"/>
      <c r="L10" s="309" t="s">
        <v>133</v>
      </c>
      <c r="T10" s="51"/>
    </row>
    <row r="11" spans="2:49" s="2" customFormat="1" ht="16.2" thickBot="1" x14ac:dyDescent="0.35">
      <c r="B11" s="4"/>
      <c r="C11" s="7"/>
      <c r="D11" s="124"/>
      <c r="E11" s="124"/>
      <c r="F11" s="3"/>
      <c r="G11" s="3"/>
      <c r="H11" s="4"/>
      <c r="L11" s="310"/>
      <c r="T11" s="51"/>
    </row>
    <row r="12" spans="2:49" s="2" customFormat="1" x14ac:dyDescent="0.3">
      <c r="B12" s="4"/>
      <c r="C12" s="7"/>
      <c r="D12" s="72"/>
      <c r="E12" s="46" t="s">
        <v>128</v>
      </c>
      <c r="F12" s="46" t="s">
        <v>129</v>
      </c>
      <c r="G12" s="3"/>
      <c r="H12" s="4"/>
      <c r="T12" s="51"/>
    </row>
    <row r="13" spans="2:49" s="2" customFormat="1" ht="16.5" customHeight="1" x14ac:dyDescent="0.3">
      <c r="B13" s="4"/>
      <c r="C13" s="7"/>
      <c r="D13" s="9" t="s">
        <v>219</v>
      </c>
      <c r="E13" s="281">
        <v>30</v>
      </c>
      <c r="F13" s="281">
        <v>40</v>
      </c>
      <c r="G13" s="3"/>
      <c r="H13" s="4"/>
      <c r="T13" s="51"/>
    </row>
    <row r="14" spans="2:49" s="2" customFormat="1" ht="16.5" customHeight="1" x14ac:dyDescent="0.3">
      <c r="B14" s="4"/>
      <c r="C14" s="7"/>
      <c r="D14" s="9"/>
      <c r="E14" s="9"/>
      <c r="F14" s="9"/>
      <c r="G14" s="3"/>
      <c r="H14" s="4"/>
      <c r="T14" s="51"/>
    </row>
    <row r="15" spans="2:49" s="2" customFormat="1" ht="33.75" customHeight="1" x14ac:dyDescent="0.3">
      <c r="B15" s="4"/>
      <c r="C15" s="7"/>
      <c r="D15" s="10" t="s">
        <v>290</v>
      </c>
      <c r="E15" s="311" t="s">
        <v>296</v>
      </c>
      <c r="F15" s="312"/>
      <c r="G15" s="3"/>
      <c r="H15" s="4"/>
    </row>
    <row r="16" spans="2:49" s="2" customFormat="1" ht="17.25" customHeight="1" x14ac:dyDescent="0.3">
      <c r="B16" s="4"/>
      <c r="C16" s="7"/>
      <c r="D16" s="10"/>
      <c r="E16" s="3"/>
      <c r="F16" s="8"/>
      <c r="G16" s="3"/>
      <c r="H16" s="4"/>
    </row>
    <row r="17" spans="2:12" s="2" customFormat="1" ht="24" customHeight="1" x14ac:dyDescent="0.3">
      <c r="B17" s="4"/>
      <c r="C17" s="7"/>
      <c r="D17" s="11" t="s">
        <v>303</v>
      </c>
      <c r="E17" s="45"/>
      <c r="F17" s="8"/>
      <c r="G17" s="3"/>
      <c r="H17" s="4"/>
    </row>
    <row r="18" spans="2:12" s="2" customFormat="1" ht="22.5" customHeight="1" x14ac:dyDescent="0.3">
      <c r="B18" s="4"/>
      <c r="C18" s="7"/>
      <c r="D18" s="53" t="s">
        <v>45</v>
      </c>
      <c r="E18" s="313" t="s">
        <v>59</v>
      </c>
      <c r="F18" s="314"/>
      <c r="G18" s="3"/>
      <c r="H18" s="4"/>
    </row>
    <row r="19" spans="2:12" s="2" customFormat="1" ht="25.5" customHeight="1" x14ac:dyDescent="0.3">
      <c r="B19" s="4"/>
      <c r="C19" s="7"/>
      <c r="D19" s="53" t="s">
        <v>48</v>
      </c>
      <c r="E19" s="315" t="s">
        <v>64</v>
      </c>
      <c r="F19" s="316"/>
      <c r="G19" s="3"/>
      <c r="H19" s="4"/>
    </row>
    <row r="20" spans="2:12" s="2" customFormat="1" x14ac:dyDescent="0.3">
      <c r="B20" s="4"/>
      <c r="C20" s="7"/>
      <c r="D20" s="3"/>
      <c r="E20" s="3"/>
      <c r="F20" s="3"/>
      <c r="G20" s="3"/>
      <c r="H20" s="4"/>
    </row>
    <row r="21" spans="2:12" s="2" customFormat="1" ht="8.25" customHeight="1" x14ac:dyDescent="0.3">
      <c r="B21" s="4"/>
      <c r="C21" s="4"/>
      <c r="D21" s="4"/>
      <c r="E21" s="4"/>
      <c r="F21" s="4"/>
      <c r="G21" s="4"/>
      <c r="H21" s="4"/>
    </row>
    <row r="22" spans="2:12" s="2" customFormat="1" x14ac:dyDescent="0.3"/>
    <row r="23" spans="2:12" s="2" customFormat="1" x14ac:dyDescent="0.3"/>
    <row r="24" spans="2:12" s="2" customFormat="1" x14ac:dyDescent="0.3"/>
    <row r="25" spans="2:12" s="2" customFormat="1" x14ac:dyDescent="0.3">
      <c r="D25" s="55"/>
    </row>
    <row r="26" spans="2:12" s="2" customFormat="1" x14ac:dyDescent="0.3">
      <c r="D26" s="55"/>
      <c r="L26" s="52"/>
    </row>
    <row r="27" spans="2:12" s="2" customFormat="1" x14ac:dyDescent="0.3"/>
    <row r="28" spans="2:12" s="2" customFormat="1" x14ac:dyDescent="0.3"/>
    <row r="29" spans="2:12" s="2" customFormat="1" x14ac:dyDescent="0.3"/>
    <row r="30" spans="2:12" s="2" customFormat="1" x14ac:dyDescent="0.3"/>
    <row r="31" spans="2:12" s="2" customFormat="1" ht="25.5" customHeight="1" x14ac:dyDescent="0.3"/>
    <row r="32" spans="2:12" s="2" customFormat="1" x14ac:dyDescent="0.3"/>
    <row r="33" spans="3:321" x14ac:dyDescent="0.3">
      <c r="C33" s="2"/>
      <c r="D33" s="2"/>
      <c r="E33" s="2"/>
      <c r="F33" s="2"/>
      <c r="G33" s="2"/>
      <c r="H33" s="2"/>
      <c r="I33" s="2"/>
      <c r="J33" s="2"/>
      <c r="K33" s="2"/>
      <c r="P33" s="2"/>
      <c r="U33" s="2"/>
      <c r="V33" s="2"/>
      <c r="W33" s="2"/>
      <c r="X33" s="2"/>
      <c r="Y33" s="2"/>
      <c r="Z33" s="2"/>
      <c r="AD33" s="1"/>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row>
    <row r="34" spans="3:321" ht="6" customHeight="1" x14ac:dyDescent="0.3">
      <c r="C34" s="2"/>
      <c r="D34" s="2"/>
      <c r="E34" s="2"/>
      <c r="F34" s="2"/>
      <c r="G34" s="2"/>
      <c r="H34" s="2"/>
      <c r="I34" s="2"/>
      <c r="J34" s="2"/>
      <c r="K34" s="2"/>
      <c r="P34" s="2"/>
      <c r="U34" s="2"/>
      <c r="V34" s="2"/>
      <c r="W34" s="2"/>
      <c r="X34" s="12"/>
      <c r="Y34" s="12"/>
      <c r="Z34" s="12"/>
      <c r="AA34" s="12"/>
      <c r="AB34" s="12"/>
      <c r="AC34" s="12"/>
      <c r="AD34" s="1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row>
    <row r="35" spans="3:321" x14ac:dyDescent="0.3">
      <c r="C35" s="2"/>
      <c r="D35" s="47"/>
      <c r="E35" s="2"/>
      <c r="F35" s="2"/>
      <c r="G35" s="2"/>
      <c r="H35" s="2"/>
      <c r="P35" s="2"/>
      <c r="U35" s="2"/>
      <c r="V35" s="2"/>
      <c r="W35" s="2"/>
      <c r="X35" s="2"/>
      <c r="Y35" s="2"/>
      <c r="Z35" s="2"/>
      <c r="AA35" s="2"/>
      <c r="AB35" s="2"/>
      <c r="AC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row>
    <row r="36" spans="3:321" ht="8.25" customHeight="1" x14ac:dyDescent="0.3">
      <c r="C36" s="2"/>
      <c r="D36" s="47"/>
      <c r="E36" s="2"/>
      <c r="F36" s="2"/>
      <c r="G36" s="2"/>
      <c r="H36" s="2"/>
      <c r="U36" s="2"/>
      <c r="V36" s="2"/>
      <c r="W36" s="2"/>
      <c r="X36" s="2"/>
      <c r="Y36" s="2"/>
      <c r="Z36" s="2"/>
      <c r="AA36" s="2"/>
      <c r="AB36" s="2"/>
      <c r="AC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row>
    <row r="37" spans="3:321" x14ac:dyDescent="0.3">
      <c r="C37" s="2"/>
      <c r="D37" s="47"/>
      <c r="E37" s="47"/>
      <c r="F37" s="2"/>
      <c r="G37" s="48"/>
      <c r="H37" s="2"/>
      <c r="U37" s="2"/>
      <c r="V37" s="2"/>
      <c r="W37" s="2"/>
      <c r="X37" s="2"/>
      <c r="Y37" s="2"/>
      <c r="Z37" s="2"/>
      <c r="AA37" s="2"/>
      <c r="AB37" s="2"/>
      <c r="AC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row>
    <row r="38" spans="3:321" x14ac:dyDescent="0.3">
      <c r="C38" s="2"/>
      <c r="D38" s="47"/>
      <c r="E38" s="2"/>
      <c r="F38" s="2"/>
      <c r="G38" s="2"/>
      <c r="H38" s="2"/>
      <c r="U38" s="2"/>
      <c r="V38" s="2"/>
      <c r="W38" s="2"/>
      <c r="X38" s="2"/>
      <c r="Y38" s="2"/>
      <c r="Z38" s="2"/>
      <c r="AA38" s="2"/>
      <c r="AB38" s="2"/>
      <c r="AC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row>
    <row r="39" spans="3:321" x14ac:dyDescent="0.3">
      <c r="C39" s="2"/>
      <c r="D39" s="2"/>
      <c r="E39" s="2"/>
      <c r="F39" s="2"/>
      <c r="G39" s="49"/>
      <c r="H39" s="2"/>
      <c r="U39" s="2"/>
      <c r="V39" s="2"/>
      <c r="W39" s="2"/>
      <c r="X39" s="2"/>
      <c r="Y39" s="2"/>
      <c r="Z39" s="2"/>
      <c r="AA39" s="2"/>
      <c r="AB39" s="2"/>
      <c r="AC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row>
    <row r="40" spans="3:321" x14ac:dyDescent="0.3">
      <c r="C40" s="2"/>
      <c r="D40" s="2"/>
      <c r="E40" s="2"/>
      <c r="F40" s="2"/>
      <c r="G40" s="2"/>
      <c r="H40" s="2"/>
      <c r="U40" s="2"/>
      <c r="V40" s="2"/>
      <c r="W40" s="2"/>
      <c r="X40" s="2"/>
      <c r="Y40" s="2"/>
      <c r="Z40" s="2"/>
      <c r="AA40" s="2"/>
      <c r="AB40" s="2"/>
      <c r="AC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row>
    <row r="41" spans="3:321" ht="6.75" customHeight="1" x14ac:dyDescent="0.3">
      <c r="C41" s="2"/>
      <c r="U41" s="2"/>
      <c r="V41" s="2"/>
      <c r="W41" s="2"/>
      <c r="X41" s="2"/>
      <c r="Y41" s="2"/>
      <c r="Z41" s="2"/>
      <c r="AA41" s="2"/>
      <c r="AB41" s="2"/>
      <c r="AC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row>
    <row r="42" spans="3:321" x14ac:dyDescent="0.3">
      <c r="C42" s="2"/>
      <c r="U42" s="2"/>
      <c r="V42" s="2"/>
      <c r="W42" s="2"/>
      <c r="X42" s="2"/>
      <c r="Y42" s="2"/>
      <c r="Z42" s="2"/>
      <c r="AA42" s="2"/>
      <c r="AB42" s="2"/>
      <c r="AC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row>
    <row r="43" spans="3:321" ht="9" customHeight="1" x14ac:dyDescent="0.3">
      <c r="C43" s="2"/>
      <c r="U43" s="2"/>
      <c r="V43" s="2"/>
      <c r="W43" s="2"/>
      <c r="X43" s="2"/>
      <c r="Y43" s="2"/>
      <c r="Z43" s="2"/>
      <c r="AA43" s="2"/>
      <c r="AB43" s="2"/>
      <c r="AC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row>
    <row r="44" spans="3:321" ht="8.25" customHeight="1" x14ac:dyDescent="0.3">
      <c r="C44" s="2"/>
      <c r="U44" s="2"/>
      <c r="V44" s="2"/>
      <c r="W44" s="2"/>
      <c r="X44" s="2"/>
      <c r="Y44" s="2"/>
      <c r="Z44" s="2"/>
      <c r="AA44" s="2"/>
      <c r="AB44" s="2"/>
      <c r="AC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row>
    <row r="45" spans="3:321" ht="27.75" customHeight="1" x14ac:dyDescent="0.3">
      <c r="C45" s="2"/>
      <c r="U45" s="2"/>
      <c r="V45" s="2"/>
      <c r="W45" s="2"/>
      <c r="X45" s="2"/>
      <c r="Y45" s="2"/>
      <c r="Z45" s="2"/>
      <c r="AA45" s="2"/>
      <c r="AB45" s="2"/>
      <c r="AC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row>
    <row r="46" spans="3:321" ht="3.75" customHeight="1" x14ac:dyDescent="0.3">
      <c r="C46" s="2"/>
      <c r="U46" s="2"/>
      <c r="V46" s="2"/>
      <c r="W46" s="2"/>
      <c r="X46" s="2"/>
      <c r="Y46" s="2"/>
      <c r="Z46" s="2"/>
      <c r="AA46" s="2"/>
      <c r="AB46" s="2"/>
      <c r="AC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row>
    <row r="47" spans="3:321" x14ac:dyDescent="0.3">
      <c r="C47" s="2"/>
      <c r="D47" s="13"/>
      <c r="E47" s="14"/>
      <c r="F47" s="14"/>
      <c r="G47" s="14"/>
      <c r="H47" s="14"/>
      <c r="I47" s="14"/>
      <c r="J47" s="14"/>
      <c r="K47" s="14"/>
      <c r="L47" s="14"/>
      <c r="M47" s="14"/>
      <c r="O47" s="14"/>
      <c r="P47" s="2"/>
      <c r="Q47" s="15"/>
      <c r="R47" s="15"/>
      <c r="S47" s="15"/>
      <c r="T47" s="15"/>
      <c r="U47" s="2"/>
      <c r="V47" s="2"/>
      <c r="W47" s="2"/>
      <c r="X47" s="2"/>
      <c r="Y47" s="2"/>
      <c r="Z47" s="2"/>
      <c r="AA47" s="2"/>
      <c r="AB47" s="2"/>
      <c r="AC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row>
    <row r="48" spans="3:321" x14ac:dyDescent="0.3">
      <c r="C48" s="2"/>
      <c r="D48" s="13"/>
      <c r="E48" s="14"/>
      <c r="F48" s="14"/>
      <c r="G48" s="14"/>
      <c r="H48" s="14"/>
      <c r="I48" s="14"/>
      <c r="J48" s="14"/>
      <c r="K48" s="14"/>
      <c r="L48" s="14"/>
      <c r="M48" s="14"/>
      <c r="O48" s="14"/>
      <c r="P48" s="2"/>
      <c r="Q48" s="16"/>
      <c r="R48" s="17"/>
      <c r="S48" s="17"/>
      <c r="T48" s="17"/>
      <c r="U48" s="2"/>
      <c r="V48" s="2"/>
      <c r="W48" s="2"/>
      <c r="X48" s="2"/>
      <c r="Y48" s="2"/>
      <c r="Z48" s="2"/>
      <c r="AA48" s="2"/>
      <c r="AB48" s="2"/>
      <c r="AC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row>
    <row r="49" spans="3:321" x14ac:dyDescent="0.3">
      <c r="C49" s="2"/>
      <c r="D49" s="18"/>
      <c r="E49" s="19"/>
      <c r="F49" s="19"/>
      <c r="G49" s="20"/>
      <c r="H49" s="20"/>
      <c r="I49" s="20"/>
      <c r="J49" s="20"/>
      <c r="K49" s="20"/>
      <c r="L49" s="20"/>
      <c r="M49" s="20"/>
      <c r="O49" s="20"/>
      <c r="P49" s="2"/>
      <c r="Q49" s="21"/>
      <c r="U49" s="2"/>
      <c r="V49" s="2"/>
      <c r="W49" s="2"/>
      <c r="X49" s="2"/>
      <c r="Y49" s="2"/>
      <c r="Z49" s="2"/>
      <c r="AA49" s="2"/>
      <c r="AB49" s="2"/>
      <c r="AC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row>
    <row r="50" spans="3:321" x14ac:dyDescent="0.3">
      <c r="C50" s="21"/>
      <c r="D50" s="22"/>
      <c r="E50" s="23"/>
      <c r="F50" s="24"/>
      <c r="G50" s="25"/>
      <c r="H50" s="25"/>
      <c r="I50" s="25"/>
      <c r="J50" s="25"/>
      <c r="K50" s="25"/>
      <c r="L50" s="26"/>
      <c r="M50" s="27"/>
      <c r="O50" s="27"/>
      <c r="P50" s="2"/>
      <c r="Q50" s="21"/>
      <c r="U50" s="2"/>
      <c r="V50" s="2"/>
      <c r="W50" s="2"/>
      <c r="X50" s="2"/>
      <c r="Y50" s="2"/>
      <c r="Z50" s="2"/>
      <c r="AA50" s="2"/>
      <c r="AB50" s="2"/>
      <c r="AC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row>
    <row r="51" spans="3:321" x14ac:dyDescent="0.3">
      <c r="C51" s="2"/>
      <c r="D51" s="22"/>
      <c r="E51" s="23"/>
      <c r="F51" s="28"/>
      <c r="G51" s="29"/>
      <c r="H51" s="29"/>
      <c r="I51" s="29"/>
      <c r="J51" s="29"/>
      <c r="K51" s="29"/>
      <c r="L51" s="30"/>
      <c r="M51" s="27"/>
      <c r="O51" s="27"/>
      <c r="P51" s="2"/>
      <c r="Q51" s="17"/>
      <c r="R51" s="17"/>
      <c r="S51" s="17"/>
      <c r="T51" s="17"/>
      <c r="U51" s="2"/>
      <c r="V51" s="2"/>
      <c r="W51" s="2"/>
      <c r="X51" s="2"/>
      <c r="Y51" s="2"/>
      <c r="Z51" s="2"/>
      <c r="AA51" s="2"/>
      <c r="AB51" s="2"/>
      <c r="AC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row>
    <row r="52" spans="3:321" x14ac:dyDescent="0.3">
      <c r="C52" s="2"/>
      <c r="D52" s="22"/>
      <c r="E52" s="23"/>
      <c r="F52" s="28"/>
      <c r="G52" s="29"/>
      <c r="H52" s="29"/>
      <c r="I52" s="29"/>
      <c r="J52" s="29"/>
      <c r="K52" s="29"/>
      <c r="L52" s="31"/>
      <c r="M52" s="28"/>
      <c r="O52" s="28"/>
      <c r="P52" s="2"/>
      <c r="Q52" s="32"/>
      <c r="R52" s="32"/>
      <c r="S52" s="32"/>
      <c r="T52" s="32"/>
      <c r="U52" s="2"/>
      <c r="V52" s="2"/>
      <c r="W52" s="2"/>
      <c r="X52" s="2"/>
      <c r="Y52" s="2"/>
      <c r="Z52" s="2"/>
      <c r="AA52" s="2"/>
      <c r="AB52" s="2"/>
      <c r="AC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row>
    <row r="53" spans="3:321" x14ac:dyDescent="0.3">
      <c r="C53" s="2"/>
      <c r="D53" s="13"/>
      <c r="E53" s="14"/>
      <c r="F53" s="14"/>
      <c r="G53" s="14"/>
      <c r="H53" s="14"/>
      <c r="I53" s="14"/>
      <c r="J53" s="14"/>
      <c r="K53" s="14"/>
      <c r="L53" s="14"/>
      <c r="M53" s="14"/>
      <c r="O53" s="14"/>
      <c r="P53" s="2"/>
      <c r="Q53" s="32"/>
      <c r="R53" s="32"/>
      <c r="S53" s="32"/>
      <c r="T53" s="32"/>
      <c r="U53" s="2"/>
      <c r="V53" s="2"/>
      <c r="W53" s="2"/>
      <c r="X53" s="2"/>
      <c r="Y53" s="2"/>
      <c r="Z53" s="2"/>
      <c r="AA53" s="2"/>
      <c r="AB53" s="2"/>
      <c r="AC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row>
    <row r="54" spans="3:321" x14ac:dyDescent="0.3">
      <c r="C54" s="2"/>
      <c r="D54" s="2"/>
      <c r="E54" s="2"/>
      <c r="F54" s="2"/>
      <c r="G54" s="2"/>
      <c r="H54" s="2"/>
      <c r="I54" s="2"/>
      <c r="J54" s="2"/>
      <c r="K54" s="2"/>
      <c r="P54" s="2"/>
      <c r="Q54" s="32"/>
      <c r="U54" s="2"/>
      <c r="V54" s="2"/>
      <c r="W54" s="2"/>
      <c r="X54" s="2"/>
      <c r="Y54" s="2"/>
      <c r="Z54" s="2"/>
      <c r="AA54" s="2"/>
      <c r="AB54" s="2"/>
      <c r="AC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row>
    <row r="55" spans="3:321" x14ac:dyDescent="0.3">
      <c r="C55" s="2"/>
      <c r="D55" s="2"/>
      <c r="E55" s="2"/>
      <c r="F55" s="2"/>
      <c r="G55" s="2"/>
      <c r="H55" s="2"/>
      <c r="I55" s="2"/>
      <c r="J55" s="2"/>
      <c r="K55" s="2"/>
      <c r="P55" s="2"/>
      <c r="Q55" s="16"/>
      <c r="R55" s="33"/>
      <c r="S55" s="33"/>
      <c r="T55" s="33"/>
      <c r="U55" s="2"/>
      <c r="V55" s="2"/>
      <c r="W55" s="2"/>
      <c r="X55" s="2"/>
      <c r="Y55" s="2"/>
      <c r="Z55" s="2"/>
      <c r="AA55" s="2"/>
      <c r="AB55" s="12"/>
      <c r="AC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row>
    <row r="56" spans="3:321" x14ac:dyDescent="0.3">
      <c r="C56" s="2"/>
      <c r="D56" s="2"/>
      <c r="E56" s="2"/>
      <c r="F56" s="2"/>
      <c r="G56" s="2"/>
      <c r="H56" s="2"/>
      <c r="I56" s="2"/>
      <c r="J56" s="2"/>
      <c r="K56" s="2"/>
      <c r="P56" s="2"/>
      <c r="Q56" s="21"/>
      <c r="R56" s="32"/>
      <c r="S56" s="32"/>
      <c r="T56" s="32"/>
      <c r="U56" s="12"/>
      <c r="V56" s="2"/>
      <c r="W56" s="2"/>
      <c r="X56" s="2"/>
      <c r="Y56" s="2"/>
      <c r="Z56" s="2"/>
      <c r="AA56" s="2"/>
      <c r="AB56" s="34"/>
      <c r="AC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row>
    <row r="57" spans="3:321" x14ac:dyDescent="0.3">
      <c r="C57" s="2"/>
      <c r="D57" s="2"/>
      <c r="E57" s="2"/>
      <c r="F57" s="2"/>
      <c r="G57" s="2"/>
      <c r="H57" s="2"/>
      <c r="I57" s="2"/>
      <c r="J57" s="2"/>
      <c r="K57" s="2"/>
      <c r="P57" s="2"/>
      <c r="U57" s="20"/>
      <c r="V57" s="2"/>
      <c r="W57" s="2"/>
      <c r="X57" s="2"/>
      <c r="Y57" s="2"/>
      <c r="Z57" s="2"/>
      <c r="AA57" s="2"/>
      <c r="AB57" s="12"/>
      <c r="AC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row>
    <row r="58" spans="3:321" x14ac:dyDescent="0.3">
      <c r="C58" s="2"/>
      <c r="D58" s="2"/>
      <c r="E58" s="2"/>
      <c r="F58" s="2"/>
      <c r="G58" s="2"/>
      <c r="H58" s="2"/>
      <c r="I58" s="2"/>
      <c r="J58" s="2"/>
      <c r="K58" s="2"/>
      <c r="P58" s="2"/>
      <c r="U58" s="25"/>
      <c r="V58" s="2"/>
      <c r="W58" s="2"/>
      <c r="X58" s="2"/>
      <c r="Y58" s="2"/>
      <c r="Z58" s="2"/>
      <c r="AA58" s="2"/>
      <c r="AB58" s="12"/>
      <c r="AC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row>
    <row r="59" spans="3:321" x14ac:dyDescent="0.3">
      <c r="C59" s="2"/>
      <c r="D59" s="2"/>
      <c r="E59" s="2"/>
      <c r="F59" s="2"/>
      <c r="G59" s="2"/>
      <c r="H59" s="2"/>
      <c r="I59" s="2"/>
      <c r="J59" s="2"/>
      <c r="K59" s="2"/>
      <c r="P59" s="2"/>
      <c r="U59" s="29"/>
      <c r="V59" s="2"/>
      <c r="W59" s="2"/>
      <c r="X59" s="2"/>
      <c r="Y59" s="2"/>
      <c r="Z59" s="2"/>
      <c r="AA59" s="2"/>
      <c r="AB59" s="12"/>
      <c r="AC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row>
    <row r="60" spans="3:321" x14ac:dyDescent="0.3">
      <c r="C60" s="17"/>
      <c r="D60" s="12"/>
      <c r="E60" s="12"/>
      <c r="F60" s="12"/>
      <c r="G60" s="2"/>
      <c r="H60" s="2"/>
      <c r="I60" s="2"/>
      <c r="J60" s="2"/>
      <c r="K60" s="2"/>
      <c r="P60" s="2"/>
      <c r="U60" s="29"/>
      <c r="V60" s="2"/>
      <c r="W60" s="2"/>
      <c r="X60" s="2"/>
      <c r="Y60" s="2"/>
      <c r="Z60" s="2"/>
      <c r="AA60" s="2"/>
      <c r="AB60" s="12"/>
      <c r="AC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row>
    <row r="61" spans="3:321" x14ac:dyDescent="0.3">
      <c r="C61" s="17"/>
      <c r="D61" s="12"/>
      <c r="E61" s="12"/>
      <c r="F61" s="12"/>
      <c r="G61" s="2"/>
      <c r="H61" s="2"/>
      <c r="I61" s="2"/>
      <c r="J61" s="2"/>
      <c r="K61" s="2"/>
      <c r="P61" s="2"/>
      <c r="U61" s="14"/>
      <c r="V61" s="2"/>
      <c r="W61" s="2"/>
      <c r="X61" s="2"/>
      <c r="Y61" s="2"/>
      <c r="Z61" s="2"/>
      <c r="AA61" s="2"/>
      <c r="AB61" s="12"/>
      <c r="AC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row>
    <row r="62" spans="3:321" x14ac:dyDescent="0.3">
      <c r="C62" s="17"/>
      <c r="D62" s="17"/>
      <c r="E62" s="17"/>
      <c r="F62" s="2"/>
      <c r="G62" s="2"/>
      <c r="H62" s="2"/>
      <c r="I62" s="2"/>
      <c r="J62" s="2"/>
      <c r="K62" s="2"/>
      <c r="P62" s="2"/>
      <c r="U62" s="2"/>
      <c r="V62" s="2"/>
      <c r="W62" s="2"/>
      <c r="X62" s="2"/>
      <c r="Y62" s="2"/>
      <c r="Z62" s="2"/>
      <c r="AA62" s="2"/>
      <c r="AB62" s="12"/>
      <c r="AC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row>
    <row r="63" spans="3:321" x14ac:dyDescent="0.3">
      <c r="C63" s="17"/>
      <c r="D63" s="17"/>
      <c r="E63" s="17"/>
      <c r="F63" s="2"/>
      <c r="G63" s="2"/>
      <c r="H63" s="2"/>
      <c r="I63" s="2"/>
      <c r="J63" s="2"/>
      <c r="K63" s="2"/>
      <c r="P63" s="2"/>
      <c r="U63" s="2"/>
      <c r="V63" s="2"/>
      <c r="W63" s="2"/>
      <c r="X63" s="2"/>
      <c r="Y63" s="2"/>
      <c r="Z63" s="2"/>
      <c r="AA63" s="2"/>
      <c r="AB63" s="12"/>
      <c r="AC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row>
    <row r="64" spans="3:321" x14ac:dyDescent="0.3">
      <c r="C64" s="17"/>
      <c r="D64" s="17"/>
      <c r="E64" s="17"/>
      <c r="F64" s="2"/>
      <c r="G64" s="2"/>
      <c r="H64" s="2"/>
      <c r="I64" s="2"/>
      <c r="J64" s="2"/>
      <c r="K64" s="2"/>
      <c r="P64" s="17"/>
      <c r="Q64" s="17"/>
      <c r="R64" s="17"/>
      <c r="S64" s="17"/>
      <c r="T64" s="17"/>
      <c r="U64" s="2"/>
      <c r="V64" s="2"/>
      <c r="W64" s="35"/>
      <c r="X64" s="14"/>
      <c r="Y64" s="2"/>
      <c r="Z64" s="2"/>
      <c r="AA64" s="2"/>
      <c r="AB64" s="12"/>
      <c r="AC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row>
    <row r="65" spans="3:321" x14ac:dyDescent="0.3">
      <c r="C65" s="17"/>
      <c r="D65" s="17"/>
      <c r="E65" s="2"/>
      <c r="F65" s="17"/>
      <c r="G65" s="17"/>
      <c r="H65" s="17"/>
      <c r="I65" s="17"/>
      <c r="J65" s="17"/>
      <c r="K65" s="17"/>
      <c r="L65" s="17"/>
      <c r="M65" s="17"/>
      <c r="N65" s="17"/>
      <c r="O65" s="17"/>
      <c r="P65" s="17"/>
      <c r="Q65" s="17"/>
      <c r="R65" s="17"/>
      <c r="S65" s="17"/>
      <c r="T65" s="17"/>
      <c r="U65" s="2"/>
      <c r="V65" s="2"/>
      <c r="W65" s="2"/>
      <c r="X65" s="2"/>
      <c r="Y65" s="2"/>
      <c r="Z65" s="2"/>
      <c r="AA65" s="2"/>
      <c r="AB65" s="2"/>
      <c r="AC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row>
    <row r="66" spans="3:321" x14ac:dyDescent="0.3">
      <c r="C66" s="2"/>
      <c r="D66" s="2"/>
      <c r="E66" s="2"/>
      <c r="F66" s="17"/>
      <c r="G66" s="17"/>
      <c r="H66" s="17"/>
      <c r="I66" s="17"/>
      <c r="J66" s="17"/>
      <c r="K66" s="17"/>
      <c r="L66" s="17"/>
      <c r="M66" s="17"/>
      <c r="N66" s="17"/>
      <c r="O66" s="17"/>
      <c r="P66" s="17"/>
      <c r="Q66" s="17"/>
      <c r="R66" s="17"/>
      <c r="S66" s="17"/>
      <c r="T66" s="17"/>
      <c r="U66" s="2"/>
      <c r="V66" s="2"/>
      <c r="W66" s="2"/>
      <c r="X66" s="2"/>
      <c r="Y66" s="2"/>
      <c r="Z66" s="2"/>
      <c r="AA66" s="2"/>
      <c r="AB66" s="2"/>
      <c r="AC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row>
    <row r="67" spans="3:321" x14ac:dyDescent="0.3">
      <c r="C67" s="2"/>
      <c r="D67" s="2"/>
      <c r="E67" s="2"/>
      <c r="F67" s="17"/>
      <c r="G67" s="17"/>
      <c r="H67" s="17"/>
      <c r="I67" s="17"/>
      <c r="J67" s="17"/>
      <c r="K67" s="17"/>
      <c r="L67" s="17"/>
      <c r="M67" s="17"/>
      <c r="N67" s="17"/>
      <c r="O67" s="17"/>
      <c r="P67" s="2"/>
      <c r="U67" s="2"/>
      <c r="V67" s="2"/>
      <c r="W67" s="2"/>
      <c r="X67" s="2"/>
      <c r="Y67" s="2"/>
      <c r="Z67" s="2"/>
      <c r="AA67" s="2"/>
      <c r="AB67" s="2"/>
      <c r="AC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row>
    <row r="68" spans="3:321" x14ac:dyDescent="0.3">
      <c r="C68" s="2"/>
      <c r="D68" s="2"/>
      <c r="E68" s="2"/>
      <c r="F68" s="2"/>
      <c r="G68" s="2"/>
      <c r="H68" s="2"/>
      <c r="I68" s="2"/>
      <c r="J68" s="2"/>
      <c r="K68" s="2"/>
      <c r="P68" s="2"/>
      <c r="U68" s="2"/>
      <c r="V68" s="2"/>
      <c r="W68" s="2"/>
      <c r="X68" s="2"/>
      <c r="Y68" s="2"/>
      <c r="Z68" s="2"/>
      <c r="AA68" s="2"/>
      <c r="AB68" s="2"/>
      <c r="AC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row>
    <row r="69" spans="3:321" x14ac:dyDescent="0.3">
      <c r="C69" s="2"/>
      <c r="D69" s="2"/>
      <c r="E69" s="2"/>
      <c r="F69" s="2"/>
      <c r="G69" s="2"/>
      <c r="H69" s="2"/>
      <c r="I69" s="2"/>
      <c r="J69" s="2"/>
      <c r="K69" s="2"/>
      <c r="P69" s="2"/>
      <c r="U69" s="2"/>
      <c r="V69" s="2"/>
      <c r="W69" s="2"/>
      <c r="X69" s="2"/>
      <c r="Y69" s="2"/>
      <c r="Z69" s="2"/>
      <c r="AA69" s="2"/>
      <c r="AB69" s="2"/>
      <c r="AC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row>
    <row r="70" spans="3:321" x14ac:dyDescent="0.3">
      <c r="C70" s="2"/>
      <c r="D70" s="2"/>
      <c r="E70" s="2"/>
      <c r="F70" s="2"/>
      <c r="G70" s="2"/>
      <c r="H70" s="2"/>
      <c r="I70" s="2"/>
      <c r="J70" s="2"/>
      <c r="K70" s="2"/>
      <c r="P70" s="2"/>
      <c r="U70" s="2"/>
      <c r="V70" s="2"/>
      <c r="W70" s="2"/>
      <c r="X70" s="2"/>
      <c r="Y70" s="2"/>
      <c r="Z70" s="2"/>
      <c r="AA70" s="2"/>
      <c r="AB70" s="2"/>
      <c r="AC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row>
    <row r="71" spans="3:321" x14ac:dyDescent="0.3">
      <c r="C71" s="2"/>
      <c r="D71" s="2"/>
      <c r="E71" s="2"/>
      <c r="F71" s="2"/>
      <c r="G71" s="2"/>
      <c r="H71" s="2"/>
      <c r="I71" s="2"/>
      <c r="J71" s="2"/>
      <c r="K71" s="2"/>
      <c r="P71" s="2"/>
      <c r="U71" s="2"/>
      <c r="V71" s="2"/>
      <c r="W71" s="2"/>
      <c r="X71" s="2"/>
      <c r="Y71" s="2"/>
      <c r="Z71" s="2"/>
      <c r="AA71" s="2"/>
      <c r="AB71" s="2"/>
      <c r="AC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row>
    <row r="72" spans="3:321" x14ac:dyDescent="0.3">
      <c r="C72" s="2"/>
      <c r="D72" s="2"/>
      <c r="E72" s="2"/>
      <c r="F72" s="2"/>
      <c r="G72" s="2"/>
      <c r="H72" s="2"/>
      <c r="I72" s="2"/>
      <c r="J72" s="2"/>
      <c r="K72" s="2"/>
      <c r="P72" s="2"/>
      <c r="U72" s="2"/>
      <c r="V72" s="2"/>
      <c r="W72" s="2"/>
      <c r="X72" s="2"/>
      <c r="Y72" s="2"/>
      <c r="Z72" s="2"/>
      <c r="AA72" s="2"/>
      <c r="AB72" s="2"/>
      <c r="AC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row>
    <row r="73" spans="3:321" x14ac:dyDescent="0.3">
      <c r="C73" s="2"/>
      <c r="D73" s="2"/>
      <c r="E73" s="2"/>
      <c r="F73" s="2"/>
      <c r="G73" s="2"/>
      <c r="H73" s="2"/>
      <c r="I73" s="2"/>
      <c r="J73" s="2"/>
      <c r="K73" s="2"/>
      <c r="P73" s="36"/>
      <c r="Q73" s="36"/>
      <c r="U73" s="2"/>
      <c r="V73" s="2"/>
      <c r="W73" s="2"/>
      <c r="X73" s="2"/>
      <c r="Y73" s="2"/>
      <c r="Z73" s="2"/>
      <c r="AA73" s="2"/>
      <c r="AB73" s="2"/>
      <c r="AC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row>
    <row r="74" spans="3:321" x14ac:dyDescent="0.3">
      <c r="C74" s="2"/>
      <c r="D74" s="2"/>
      <c r="E74" s="2"/>
      <c r="F74" s="2"/>
      <c r="G74" s="2"/>
      <c r="H74" s="2"/>
      <c r="I74" s="2"/>
      <c r="J74" s="2"/>
      <c r="K74" s="2"/>
      <c r="P74" s="36"/>
      <c r="Q74" s="36"/>
      <c r="U74" s="2"/>
      <c r="V74" s="2"/>
      <c r="W74" s="2"/>
      <c r="X74" s="2"/>
      <c r="Y74" s="2"/>
      <c r="Z74" s="2"/>
      <c r="AA74" s="2"/>
      <c r="AB74" s="2"/>
      <c r="AC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row>
    <row r="75" spans="3:321" x14ac:dyDescent="0.3">
      <c r="C75" s="2"/>
      <c r="D75" s="2"/>
      <c r="E75" s="2"/>
      <c r="F75" s="2"/>
      <c r="G75" s="2"/>
      <c r="H75" s="2"/>
      <c r="I75" s="2"/>
      <c r="J75" s="2"/>
      <c r="K75" s="2"/>
      <c r="P75" s="36"/>
      <c r="Q75" s="36"/>
      <c r="U75" s="2"/>
      <c r="V75" s="2"/>
      <c r="W75" s="2"/>
      <c r="X75" s="2"/>
      <c r="Y75" s="2"/>
      <c r="Z75" s="2"/>
      <c r="AA75" s="2"/>
      <c r="AB75" s="2"/>
      <c r="AC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row>
    <row r="76" spans="3:321" x14ac:dyDescent="0.3">
      <c r="C76" s="2"/>
      <c r="D76" s="2"/>
      <c r="E76" s="2"/>
      <c r="F76" s="2"/>
      <c r="G76" s="2"/>
      <c r="H76" s="2"/>
      <c r="I76" s="2"/>
      <c r="J76" s="2"/>
      <c r="K76" s="2"/>
      <c r="P76" s="36"/>
      <c r="Q76" s="36"/>
      <c r="U76" s="2"/>
      <c r="V76" s="2"/>
      <c r="W76" s="2"/>
      <c r="X76" s="2"/>
      <c r="Y76" s="2"/>
      <c r="Z76" s="2"/>
      <c r="AA76" s="2"/>
      <c r="AB76" s="2"/>
      <c r="AC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row>
    <row r="77" spans="3:321" x14ac:dyDescent="0.3">
      <c r="C77" s="2"/>
      <c r="D77" s="2"/>
      <c r="E77" s="2"/>
      <c r="F77" s="2"/>
      <c r="G77" s="2"/>
      <c r="H77" s="2"/>
      <c r="I77" s="2"/>
      <c r="J77" s="2"/>
      <c r="K77" s="2"/>
      <c r="P77" s="37"/>
      <c r="Q77" s="37"/>
      <c r="U77" s="2"/>
      <c r="V77" s="2"/>
      <c r="W77" s="2"/>
      <c r="X77" s="2"/>
      <c r="Y77" s="2"/>
      <c r="Z77" s="2"/>
      <c r="AA77" s="2"/>
      <c r="AB77" s="2"/>
      <c r="AC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row>
    <row r="78" spans="3:321" x14ac:dyDescent="0.3">
      <c r="C78" s="2"/>
      <c r="D78" s="2"/>
      <c r="E78" s="2"/>
      <c r="F78" s="2"/>
      <c r="G78" s="2"/>
      <c r="H78" s="2"/>
      <c r="I78" s="2"/>
      <c r="J78" s="2"/>
      <c r="K78" s="2"/>
      <c r="P78" s="36"/>
      <c r="Q78" s="36"/>
      <c r="U78" s="2"/>
      <c r="V78" s="2"/>
      <c r="W78" s="2"/>
      <c r="X78" s="2"/>
      <c r="Y78" s="2"/>
      <c r="Z78" s="2"/>
      <c r="AA78" s="2"/>
      <c r="AB78" s="2"/>
      <c r="AC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row>
    <row r="79" spans="3:321" x14ac:dyDescent="0.3">
      <c r="C79" s="2"/>
      <c r="D79" s="2"/>
      <c r="E79" s="2"/>
      <c r="F79" s="2"/>
      <c r="G79" s="2"/>
      <c r="H79" s="2"/>
      <c r="I79" s="2"/>
      <c r="J79" s="2"/>
      <c r="K79" s="2"/>
      <c r="P79" s="37"/>
      <c r="Q79" s="37"/>
      <c r="U79" s="2"/>
      <c r="V79" s="2"/>
      <c r="W79" s="2"/>
      <c r="X79" s="2"/>
      <c r="Y79" s="2"/>
      <c r="Z79" s="2"/>
      <c r="AA79" s="2"/>
      <c r="AB79" s="2"/>
      <c r="AC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row>
    <row r="80" spans="3:321" x14ac:dyDescent="0.3">
      <c r="C80" s="2"/>
      <c r="D80" s="2"/>
      <c r="E80" s="2"/>
      <c r="F80" s="2"/>
      <c r="G80" s="2"/>
      <c r="H80" s="2"/>
      <c r="I80" s="2"/>
      <c r="J80" s="2"/>
      <c r="K80" s="2"/>
      <c r="P80" s="36"/>
      <c r="Q80" s="36"/>
      <c r="R80" s="13"/>
      <c r="S80" s="13"/>
      <c r="T80" s="13"/>
      <c r="U80" s="2"/>
      <c r="V80" s="2"/>
      <c r="W80" s="2"/>
      <c r="X80" s="2"/>
      <c r="Y80" s="2"/>
      <c r="Z80" s="2"/>
      <c r="AA80" s="2"/>
      <c r="AB80" s="2"/>
      <c r="AC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row>
    <row r="81" spans="3:321" x14ac:dyDescent="0.3">
      <c r="C81" s="2"/>
      <c r="D81" s="2"/>
      <c r="E81" s="2"/>
      <c r="F81" s="2"/>
      <c r="G81" s="2"/>
      <c r="H81" s="2"/>
      <c r="I81" s="2"/>
      <c r="J81" s="2"/>
      <c r="K81" s="2"/>
      <c r="P81" s="2"/>
      <c r="U81" s="2"/>
      <c r="V81" s="2"/>
      <c r="W81" s="2"/>
      <c r="X81" s="2"/>
      <c r="Y81" s="2"/>
      <c r="Z81" s="2"/>
      <c r="AA81" s="2"/>
      <c r="AB81" s="2"/>
      <c r="AC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row>
    <row r="82" spans="3:321" x14ac:dyDescent="0.3">
      <c r="C82" s="2"/>
      <c r="D82" s="2"/>
      <c r="E82" s="2"/>
      <c r="F82" s="2"/>
      <c r="G82" s="2"/>
      <c r="H82" s="2"/>
      <c r="I82" s="2"/>
      <c r="J82" s="2"/>
      <c r="K82" s="2"/>
      <c r="P82" s="2"/>
      <c r="U82" s="2"/>
      <c r="V82" s="2"/>
      <c r="W82" s="2"/>
      <c r="X82" s="2"/>
      <c r="Y82" s="2"/>
      <c r="Z82" s="2"/>
      <c r="AA82" s="2"/>
      <c r="AB82" s="2"/>
      <c r="AC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row>
    <row r="83" spans="3:321" x14ac:dyDescent="0.3">
      <c r="C83" s="2"/>
      <c r="D83" s="2"/>
      <c r="E83" s="2"/>
      <c r="F83" s="2"/>
      <c r="G83" s="2"/>
      <c r="H83" s="2"/>
      <c r="I83" s="2"/>
      <c r="J83" s="2"/>
      <c r="K83" s="2"/>
      <c r="P83" s="2"/>
      <c r="U83" s="2"/>
      <c r="V83" s="2"/>
      <c r="W83" s="2"/>
      <c r="X83" s="2"/>
      <c r="Y83" s="2"/>
      <c r="Z83" s="2"/>
      <c r="AA83" s="2"/>
      <c r="AB83" s="2"/>
      <c r="AC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row>
    <row r="84" spans="3:321" x14ac:dyDescent="0.3">
      <c r="C84" s="2"/>
      <c r="D84" s="2"/>
      <c r="E84" s="2"/>
      <c r="F84" s="2"/>
      <c r="G84" s="2"/>
      <c r="H84" s="2"/>
      <c r="I84" s="2"/>
      <c r="J84" s="2"/>
      <c r="K84" s="2"/>
      <c r="P84" s="2"/>
      <c r="U84" s="2"/>
      <c r="V84" s="2"/>
      <c r="W84" s="2"/>
      <c r="X84" s="2"/>
      <c r="Y84" s="2"/>
      <c r="Z84" s="2"/>
      <c r="AA84" s="2"/>
      <c r="AB84" s="2"/>
      <c r="AC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row>
    <row r="85" spans="3:321" x14ac:dyDescent="0.3">
      <c r="C85" s="2"/>
      <c r="D85" s="2"/>
      <c r="E85" s="2"/>
      <c r="F85" s="2"/>
      <c r="G85" s="2"/>
      <c r="H85" s="2"/>
      <c r="I85" s="2"/>
      <c r="J85" s="2"/>
      <c r="K85" s="2"/>
      <c r="P85" s="2"/>
      <c r="U85" s="2"/>
      <c r="V85" s="2"/>
      <c r="W85" s="2"/>
      <c r="X85" s="2"/>
      <c r="Y85" s="2"/>
      <c r="Z85" s="2"/>
      <c r="AA85" s="2"/>
      <c r="AB85" s="2"/>
      <c r="AC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row>
    <row r="86" spans="3:321" x14ac:dyDescent="0.3">
      <c r="C86" s="2"/>
      <c r="D86" s="2"/>
      <c r="E86" s="2"/>
      <c r="F86" s="2"/>
      <c r="G86" s="2"/>
      <c r="H86" s="2"/>
      <c r="I86" s="2"/>
      <c r="J86" s="2"/>
      <c r="K86" s="2"/>
      <c r="P86" s="2"/>
      <c r="U86" s="2"/>
      <c r="V86" s="2"/>
      <c r="W86" s="2"/>
      <c r="X86" s="2"/>
      <c r="Y86" s="2"/>
      <c r="Z86" s="2"/>
      <c r="AA86" s="2"/>
      <c r="AB86" s="2"/>
      <c r="AC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row>
    <row r="87" spans="3:321" x14ac:dyDescent="0.3">
      <c r="C87" s="2"/>
      <c r="D87" s="2"/>
      <c r="E87" s="2"/>
      <c r="F87" s="2"/>
      <c r="G87" s="2"/>
      <c r="H87" s="2"/>
      <c r="I87" s="2"/>
      <c r="J87" s="2"/>
      <c r="K87" s="2"/>
      <c r="P87" s="2"/>
      <c r="U87" s="2"/>
      <c r="V87" s="2"/>
      <c r="W87" s="2"/>
      <c r="X87" s="2"/>
      <c r="Y87" s="2"/>
      <c r="Z87" s="2"/>
      <c r="AA87" s="2"/>
      <c r="AB87" s="2"/>
      <c r="AC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row>
    <row r="88" spans="3:321" x14ac:dyDescent="0.3">
      <c r="C88" s="2"/>
      <c r="D88" s="2"/>
      <c r="E88" s="2"/>
      <c r="F88" s="2"/>
      <c r="G88" s="2"/>
      <c r="H88" s="2"/>
      <c r="I88" s="2"/>
      <c r="J88" s="2"/>
      <c r="K88" s="2"/>
      <c r="P88" s="2"/>
      <c r="U88" s="2"/>
      <c r="V88" s="2"/>
      <c r="W88" s="2"/>
      <c r="X88" s="2"/>
      <c r="Y88" s="2"/>
      <c r="Z88" s="2"/>
      <c r="AA88" s="2"/>
      <c r="AB88" s="2"/>
      <c r="AC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row>
    <row r="89" spans="3:321" x14ac:dyDescent="0.3">
      <c r="C89" s="2"/>
      <c r="D89" s="2"/>
      <c r="E89" s="2"/>
      <c r="F89" s="2"/>
      <c r="G89" s="2"/>
      <c r="H89" s="2"/>
      <c r="I89" s="2"/>
      <c r="J89" s="2"/>
      <c r="K89" s="2"/>
      <c r="P89" s="2"/>
      <c r="U89" s="2"/>
      <c r="V89" s="2"/>
      <c r="W89" s="2"/>
      <c r="X89" s="2"/>
      <c r="Y89" s="2"/>
      <c r="Z89" s="2"/>
      <c r="AA89" s="2"/>
      <c r="AB89" s="2"/>
      <c r="AC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row>
    <row r="90" spans="3:321" x14ac:dyDescent="0.3">
      <c r="C90" s="2"/>
      <c r="D90" s="2"/>
      <c r="E90" s="2"/>
      <c r="F90" s="2"/>
      <c r="G90" s="2"/>
      <c r="H90" s="2"/>
      <c r="I90" s="2"/>
      <c r="J90" s="2"/>
      <c r="K90" s="2"/>
      <c r="P90" s="2"/>
      <c r="U90" s="2"/>
      <c r="V90" s="2"/>
      <c r="W90" s="2"/>
      <c r="X90" s="2"/>
      <c r="Y90" s="2"/>
      <c r="Z90" s="2"/>
      <c r="AA90" s="2"/>
      <c r="AB90" s="2"/>
      <c r="AC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row>
    <row r="91" spans="3:321" x14ac:dyDescent="0.3">
      <c r="C91" s="2"/>
      <c r="D91" s="2"/>
      <c r="E91" s="2"/>
      <c r="F91" s="2"/>
      <c r="G91" s="2"/>
      <c r="H91" s="2"/>
      <c r="I91" s="2"/>
      <c r="J91" s="2"/>
      <c r="K91" s="2"/>
      <c r="P91" s="2"/>
      <c r="U91" s="2"/>
      <c r="V91" s="2"/>
      <c r="W91" s="2"/>
      <c r="X91" s="2"/>
      <c r="Y91" s="2"/>
      <c r="Z91" s="2"/>
      <c r="AA91" s="2"/>
      <c r="AB91" s="2"/>
      <c r="AC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row>
    <row r="92" spans="3:321" x14ac:dyDescent="0.3">
      <c r="C92" s="2"/>
      <c r="D92" s="2"/>
      <c r="E92" s="2"/>
      <c r="F92" s="2"/>
      <c r="G92" s="2"/>
      <c r="H92" s="2"/>
      <c r="I92" s="2"/>
      <c r="J92" s="2"/>
      <c r="K92" s="2"/>
      <c r="P92" s="2"/>
      <c r="U92" s="2"/>
      <c r="V92" s="2"/>
      <c r="W92" s="2"/>
      <c r="X92" s="2"/>
      <c r="Y92" s="2"/>
      <c r="Z92" s="2"/>
      <c r="AA92" s="2"/>
      <c r="AB92" s="2"/>
      <c r="AC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row>
    <row r="93" spans="3:321" x14ac:dyDescent="0.3">
      <c r="C93" s="2"/>
      <c r="D93" s="2"/>
      <c r="E93" s="2"/>
      <c r="F93" s="2"/>
      <c r="G93" s="2"/>
      <c r="H93" s="2"/>
      <c r="I93" s="2"/>
      <c r="J93" s="2"/>
      <c r="K93" s="2"/>
      <c r="P93" s="2"/>
      <c r="U93" s="2"/>
      <c r="V93" s="2"/>
      <c r="W93" s="2"/>
      <c r="X93" s="2"/>
      <c r="Y93" s="2"/>
      <c r="Z93" s="2"/>
      <c r="AA93" s="2"/>
      <c r="AB93" s="2"/>
      <c r="AC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row>
    <row r="94" spans="3:321" x14ac:dyDescent="0.3">
      <c r="C94" s="2"/>
      <c r="D94" s="2"/>
      <c r="E94" s="2"/>
      <c r="F94" s="2"/>
      <c r="G94" s="2"/>
      <c r="H94" s="2"/>
      <c r="I94" s="2"/>
      <c r="J94" s="2"/>
      <c r="K94" s="2"/>
      <c r="P94" s="2"/>
      <c r="U94" s="2"/>
      <c r="V94" s="2"/>
      <c r="W94" s="2"/>
      <c r="X94" s="2"/>
      <c r="Y94" s="2"/>
      <c r="Z94" s="2"/>
      <c r="AA94" s="2"/>
      <c r="AB94" s="2"/>
      <c r="AC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row>
    <row r="95" spans="3:321" x14ac:dyDescent="0.3">
      <c r="C95" s="2"/>
      <c r="D95" s="2"/>
      <c r="E95" s="2"/>
      <c r="F95" s="2"/>
      <c r="G95" s="2"/>
      <c r="H95" s="2"/>
      <c r="I95" s="2"/>
      <c r="J95" s="2"/>
      <c r="K95" s="2"/>
      <c r="P95" s="2"/>
      <c r="U95" s="2"/>
      <c r="V95" s="2"/>
      <c r="W95" s="2"/>
      <c r="X95" s="2"/>
      <c r="Y95" s="2"/>
      <c r="Z95" s="2"/>
      <c r="AA95" s="2"/>
      <c r="AB95" s="2"/>
      <c r="AC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row>
    <row r="96" spans="3:321" x14ac:dyDescent="0.3">
      <c r="C96" s="2"/>
      <c r="D96" s="2"/>
      <c r="E96" s="2"/>
      <c r="F96" s="2"/>
      <c r="G96" s="2"/>
      <c r="H96" s="2"/>
      <c r="I96" s="2"/>
      <c r="J96" s="2"/>
      <c r="K96" s="2"/>
      <c r="P96" s="2"/>
      <c r="U96" s="2"/>
      <c r="V96" s="2"/>
      <c r="W96" s="2"/>
      <c r="X96" s="2"/>
      <c r="Y96" s="2"/>
      <c r="Z96" s="2"/>
      <c r="AA96" s="2"/>
      <c r="AB96" s="2"/>
      <c r="AC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row>
    <row r="97" spans="3:321" x14ac:dyDescent="0.3">
      <c r="C97" s="2"/>
      <c r="D97" s="2"/>
      <c r="E97" s="2"/>
      <c r="F97" s="2"/>
      <c r="G97" s="2"/>
      <c r="H97" s="2"/>
      <c r="I97" s="2"/>
      <c r="J97" s="2"/>
      <c r="K97" s="2"/>
      <c r="P97" s="2"/>
      <c r="U97" s="2"/>
      <c r="V97" s="2"/>
      <c r="W97" s="2"/>
      <c r="X97" s="2"/>
      <c r="Y97" s="2"/>
      <c r="Z97" s="2"/>
      <c r="AA97" s="2"/>
      <c r="AB97" s="2"/>
      <c r="AC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row>
    <row r="98" spans="3:321" x14ac:dyDescent="0.3">
      <c r="C98" s="2"/>
      <c r="D98" s="2"/>
      <c r="E98" s="2"/>
      <c r="F98" s="2"/>
      <c r="G98" s="2"/>
      <c r="H98" s="2"/>
      <c r="I98" s="2"/>
      <c r="J98" s="2"/>
      <c r="K98" s="2"/>
      <c r="P98" s="2"/>
      <c r="U98" s="2"/>
      <c r="V98" s="2"/>
      <c r="W98" s="2"/>
      <c r="X98" s="2"/>
      <c r="Y98" s="2"/>
      <c r="Z98" s="2"/>
      <c r="AA98" s="2"/>
      <c r="AB98" s="2"/>
      <c r="AC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row>
    <row r="99" spans="3:321" x14ac:dyDescent="0.3">
      <c r="C99" s="2"/>
      <c r="D99" s="2"/>
      <c r="E99" s="2"/>
      <c r="F99" s="2"/>
      <c r="G99" s="2"/>
      <c r="H99" s="2"/>
      <c r="I99" s="2"/>
      <c r="J99" s="2"/>
      <c r="K99" s="2"/>
      <c r="P99" s="2"/>
      <c r="U99" s="2"/>
      <c r="V99" s="2"/>
      <c r="W99" s="2"/>
      <c r="X99" s="2"/>
      <c r="Y99" s="2"/>
      <c r="Z99" s="2"/>
      <c r="AA99" s="2"/>
      <c r="AB99" s="2"/>
      <c r="AC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row>
    <row r="100" spans="3:321" x14ac:dyDescent="0.3">
      <c r="C100" s="2"/>
      <c r="D100" s="2"/>
      <c r="E100" s="2"/>
      <c r="F100" s="2"/>
      <c r="G100" s="2"/>
      <c r="H100" s="2"/>
      <c r="I100" s="2"/>
      <c r="J100" s="2"/>
      <c r="K100" s="2"/>
      <c r="P100" s="2"/>
      <c r="U100" s="2"/>
      <c r="V100" s="2"/>
      <c r="W100" s="2"/>
      <c r="X100" s="2"/>
      <c r="Y100" s="2"/>
      <c r="Z100" s="2"/>
      <c r="AA100" s="2"/>
      <c r="AB100" s="2"/>
      <c r="AC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row>
    <row r="101" spans="3:321" x14ac:dyDescent="0.3">
      <c r="C101" s="2"/>
      <c r="D101" s="2"/>
      <c r="E101" s="2"/>
      <c r="F101" s="2"/>
      <c r="G101" s="2"/>
      <c r="H101" s="2"/>
      <c r="I101" s="2"/>
      <c r="J101" s="2"/>
      <c r="K101" s="2"/>
      <c r="P101" s="2"/>
      <c r="U101" s="2"/>
      <c r="V101" s="2"/>
      <c r="W101" s="2"/>
      <c r="X101" s="2"/>
      <c r="Y101" s="2"/>
      <c r="Z101" s="2"/>
      <c r="AA101" s="2"/>
      <c r="AB101" s="2"/>
      <c r="AC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row>
    <row r="102" spans="3:321" x14ac:dyDescent="0.3">
      <c r="C102" s="2"/>
      <c r="D102" s="2"/>
      <c r="E102" s="2"/>
      <c r="F102" s="2"/>
      <c r="G102" s="2"/>
      <c r="H102" s="2"/>
      <c r="I102" s="2"/>
      <c r="J102" s="2"/>
      <c r="K102" s="2"/>
      <c r="P102" s="2"/>
      <c r="U102" s="2"/>
      <c r="V102" s="2"/>
      <c r="W102" s="2"/>
      <c r="X102" s="2"/>
      <c r="Y102" s="2"/>
      <c r="Z102" s="2"/>
      <c r="AA102" s="2"/>
      <c r="AB102" s="2"/>
      <c r="AC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row>
    <row r="103" spans="3:321" x14ac:dyDescent="0.3">
      <c r="C103" s="2"/>
      <c r="D103" s="2"/>
      <c r="E103" s="2"/>
      <c r="F103" s="2"/>
      <c r="G103" s="2"/>
      <c r="H103" s="2"/>
      <c r="I103" s="2"/>
      <c r="J103" s="2"/>
      <c r="K103" s="2"/>
      <c r="P103" s="2"/>
      <c r="U103" s="2"/>
      <c r="V103" s="2"/>
      <c r="W103" s="2"/>
      <c r="X103" s="2"/>
      <c r="Y103" s="2"/>
      <c r="Z103" s="2"/>
      <c r="AA103" s="2"/>
      <c r="AB103" s="2"/>
      <c r="AC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row>
    <row r="104" spans="3:321" x14ac:dyDescent="0.3">
      <c r="C104" s="2"/>
      <c r="D104" s="2"/>
      <c r="E104" s="2"/>
      <c r="F104" s="2"/>
      <c r="G104" s="2"/>
      <c r="H104" s="2"/>
      <c r="I104" s="2"/>
      <c r="J104" s="2"/>
      <c r="K104" s="2"/>
      <c r="P104" s="2"/>
      <c r="U104" s="2"/>
      <c r="V104" s="2"/>
      <c r="W104" s="2"/>
      <c r="X104" s="2"/>
      <c r="Y104" s="2"/>
      <c r="Z104" s="2"/>
      <c r="AA104" s="2"/>
      <c r="AB104" s="2"/>
      <c r="AC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row>
    <row r="105" spans="3:321" x14ac:dyDescent="0.3">
      <c r="C105" s="2"/>
      <c r="D105" s="2"/>
      <c r="E105" s="2"/>
      <c r="F105" s="2"/>
      <c r="G105" s="2"/>
      <c r="H105" s="2"/>
      <c r="I105" s="2"/>
      <c r="J105" s="2"/>
      <c r="K105" s="2"/>
      <c r="P105" s="2"/>
      <c r="U105" s="2"/>
      <c r="V105" s="2"/>
      <c r="W105" s="2"/>
      <c r="X105" s="2"/>
      <c r="Y105" s="2"/>
      <c r="Z105" s="2"/>
      <c r="AA105" s="2"/>
      <c r="AB105" s="2"/>
      <c r="AC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row>
    <row r="106" spans="3:321" x14ac:dyDescent="0.3">
      <c r="C106" s="2"/>
      <c r="D106" s="2"/>
      <c r="E106" s="2"/>
      <c r="F106" s="2"/>
      <c r="G106" s="2"/>
      <c r="H106" s="2"/>
      <c r="I106" s="2"/>
      <c r="J106" s="2"/>
      <c r="K106" s="2"/>
      <c r="P106" s="2"/>
      <c r="U106" s="2"/>
      <c r="V106" s="2"/>
      <c r="W106" s="2"/>
      <c r="X106" s="2"/>
      <c r="Y106" s="2"/>
      <c r="Z106" s="2"/>
      <c r="AA106" s="2"/>
      <c r="AB106" s="2"/>
      <c r="AC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row>
    <row r="107" spans="3:321" x14ac:dyDescent="0.3">
      <c r="C107" s="2"/>
      <c r="D107" s="2"/>
      <c r="E107" s="2"/>
      <c r="F107" s="2"/>
      <c r="G107" s="2"/>
      <c r="H107" s="2"/>
      <c r="I107" s="2"/>
      <c r="J107" s="2"/>
      <c r="K107" s="2"/>
      <c r="P107" s="2"/>
      <c r="U107" s="2"/>
      <c r="V107" s="2"/>
      <c r="W107" s="2"/>
      <c r="X107" s="2"/>
      <c r="Y107" s="2"/>
      <c r="Z107" s="2"/>
      <c r="AA107" s="2"/>
      <c r="AB107" s="2"/>
      <c r="AC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row>
    <row r="108" spans="3:321" x14ac:dyDescent="0.3">
      <c r="C108" s="2"/>
      <c r="D108" s="2"/>
      <c r="E108" s="2"/>
      <c r="F108" s="2"/>
      <c r="G108" s="2"/>
      <c r="H108" s="2"/>
      <c r="I108" s="2"/>
      <c r="J108" s="2"/>
      <c r="K108" s="2"/>
      <c r="P108" s="2"/>
      <c r="U108" s="2"/>
      <c r="V108" s="2"/>
      <c r="W108" s="2"/>
      <c r="X108" s="2"/>
      <c r="Y108" s="2"/>
      <c r="Z108" s="2"/>
      <c r="AA108" s="2"/>
      <c r="AB108" s="2"/>
      <c r="AC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row>
    <row r="109" spans="3:321" x14ac:dyDescent="0.3">
      <c r="C109" s="2"/>
      <c r="D109" s="2"/>
      <c r="E109" s="2"/>
      <c r="F109" s="2"/>
      <c r="G109" s="2"/>
      <c r="H109" s="2"/>
      <c r="I109" s="2"/>
      <c r="J109" s="2"/>
      <c r="K109" s="2"/>
      <c r="P109" s="2"/>
      <c r="U109" s="2"/>
      <c r="V109" s="2"/>
      <c r="W109" s="2"/>
      <c r="X109" s="2"/>
      <c r="Y109" s="2"/>
      <c r="Z109" s="2"/>
      <c r="AA109" s="2"/>
      <c r="AB109" s="2"/>
      <c r="AC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row>
    <row r="110" spans="3:321" x14ac:dyDescent="0.3">
      <c r="C110" s="2"/>
      <c r="D110" s="2"/>
      <c r="E110" s="2"/>
      <c r="F110" s="2"/>
      <c r="G110" s="2"/>
      <c r="H110" s="2"/>
      <c r="I110" s="2"/>
      <c r="J110" s="2"/>
      <c r="K110" s="2"/>
      <c r="P110" s="2"/>
      <c r="U110" s="2"/>
      <c r="V110" s="2"/>
      <c r="W110" s="2"/>
      <c r="X110" s="2"/>
      <c r="Y110" s="2"/>
      <c r="Z110" s="2"/>
      <c r="AA110" s="2"/>
      <c r="AB110" s="2"/>
      <c r="AC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row>
    <row r="111" spans="3:321" x14ac:dyDescent="0.3">
      <c r="C111" s="2"/>
      <c r="D111" s="2"/>
      <c r="E111" s="2"/>
      <c r="F111" s="2"/>
      <c r="G111" s="2"/>
      <c r="H111" s="2"/>
      <c r="I111" s="2"/>
      <c r="J111" s="2"/>
      <c r="K111" s="2"/>
      <c r="P111" s="2"/>
      <c r="U111" s="2"/>
      <c r="V111" s="2"/>
      <c r="W111" s="2"/>
      <c r="X111" s="2"/>
      <c r="Y111" s="2"/>
      <c r="Z111" s="2"/>
      <c r="AA111" s="2"/>
      <c r="AB111" s="2"/>
      <c r="AC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row>
    <row r="112" spans="3:321" x14ac:dyDescent="0.3">
      <c r="C112" s="2"/>
      <c r="D112" s="2"/>
      <c r="E112" s="2"/>
      <c r="F112" s="2"/>
      <c r="G112" s="2"/>
      <c r="H112" s="2"/>
      <c r="I112" s="2"/>
      <c r="J112" s="2"/>
      <c r="K112" s="2"/>
      <c r="P112" s="2"/>
      <c r="U112" s="2"/>
      <c r="V112" s="2"/>
      <c r="W112" s="2"/>
      <c r="X112" s="2"/>
      <c r="Y112" s="2"/>
      <c r="Z112" s="2"/>
      <c r="AA112" s="2"/>
      <c r="AB112" s="2"/>
      <c r="AC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row>
    <row r="113" spans="2:321" x14ac:dyDescent="0.3">
      <c r="C113" s="2"/>
      <c r="D113" s="2"/>
      <c r="E113" s="2"/>
      <c r="F113" s="2"/>
      <c r="G113" s="2"/>
      <c r="H113" s="2"/>
      <c r="I113" s="2"/>
      <c r="J113" s="2"/>
      <c r="K113" s="2"/>
      <c r="P113" s="2"/>
      <c r="U113" s="2"/>
      <c r="V113" s="2"/>
      <c r="W113" s="2"/>
      <c r="X113" s="2"/>
      <c r="Y113" s="2"/>
      <c r="Z113" s="2"/>
      <c r="AA113" s="2"/>
      <c r="AB113" s="2"/>
      <c r="AC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row>
    <row r="114" spans="2:321" x14ac:dyDescent="0.3">
      <c r="C114" s="2"/>
      <c r="D114" s="2"/>
      <c r="E114" s="2"/>
      <c r="F114" s="2"/>
      <c r="G114" s="2"/>
      <c r="H114" s="2"/>
      <c r="I114" s="2"/>
      <c r="J114" s="2"/>
      <c r="K114" s="2"/>
      <c r="P114" s="2"/>
      <c r="U114" s="2"/>
      <c r="V114" s="2"/>
      <c r="W114" s="2"/>
      <c r="X114" s="2"/>
      <c r="Y114" s="2"/>
      <c r="Z114" s="2"/>
      <c r="AA114" s="2"/>
      <c r="AB114" s="2"/>
      <c r="AC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row>
    <row r="115" spans="2:321" x14ac:dyDescent="0.3">
      <c r="C115" s="2"/>
      <c r="D115" s="2"/>
      <c r="E115" s="2"/>
      <c r="F115" s="2"/>
      <c r="G115" s="2"/>
      <c r="H115" s="2"/>
      <c r="I115" s="2"/>
      <c r="J115" s="2"/>
      <c r="K115" s="2"/>
      <c r="P115" s="2"/>
      <c r="U115" s="2"/>
      <c r="V115" s="2"/>
      <c r="W115" s="2"/>
      <c r="X115" s="2"/>
      <c r="Y115" s="2"/>
      <c r="Z115" s="2"/>
      <c r="AA115" s="2"/>
      <c r="AB115" s="2"/>
      <c r="AC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row>
    <row r="116" spans="2:321" x14ac:dyDescent="0.3">
      <c r="B116" s="13"/>
      <c r="C116" s="13"/>
      <c r="D116" s="2"/>
      <c r="E116" s="2"/>
      <c r="F116" s="2"/>
      <c r="G116" s="2"/>
      <c r="H116" s="2"/>
      <c r="I116" s="2"/>
      <c r="J116" s="2"/>
      <c r="K116" s="2"/>
      <c r="P116" s="2"/>
      <c r="U116" s="2"/>
      <c r="V116" s="2"/>
      <c r="W116" s="2"/>
      <c r="X116" s="2"/>
      <c r="Y116" s="2"/>
      <c r="Z116" s="2"/>
      <c r="AA116" s="2"/>
      <c r="AB116" s="2"/>
      <c r="AC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row>
    <row r="117" spans="2:321" x14ac:dyDescent="0.3">
      <c r="B117" s="13"/>
      <c r="C117" s="13"/>
      <c r="D117" s="2"/>
      <c r="E117" s="2"/>
      <c r="F117" s="2"/>
      <c r="G117" s="2"/>
      <c r="H117" s="2"/>
      <c r="I117" s="2"/>
      <c r="J117" s="2"/>
      <c r="K117" s="2"/>
      <c r="P117" s="2"/>
      <c r="U117" s="2"/>
      <c r="V117" s="2"/>
      <c r="W117" s="2"/>
      <c r="X117" s="2"/>
      <c r="Y117" s="2"/>
      <c r="Z117" s="2"/>
      <c r="AA117" s="2"/>
      <c r="AB117" s="2"/>
      <c r="AC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row>
    <row r="118" spans="2:321" x14ac:dyDescent="0.3">
      <c r="B118" s="13"/>
      <c r="C118" s="13"/>
      <c r="D118" s="2"/>
      <c r="E118" s="2"/>
      <c r="F118" s="2"/>
      <c r="G118" s="2"/>
      <c r="H118" s="2"/>
      <c r="I118" s="2"/>
      <c r="J118" s="2"/>
      <c r="K118" s="2"/>
      <c r="P118" s="2"/>
      <c r="U118" s="2"/>
      <c r="V118" s="2"/>
      <c r="W118" s="2"/>
      <c r="X118" s="2"/>
      <c r="Y118" s="2"/>
      <c r="Z118" s="2"/>
      <c r="AA118" s="2"/>
      <c r="AB118" s="2"/>
      <c r="AC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row>
    <row r="119" spans="2:321" x14ac:dyDescent="0.3">
      <c r="B119" s="13"/>
      <c r="C119" s="13"/>
      <c r="D119" s="2"/>
      <c r="E119" s="2"/>
      <c r="F119" s="2"/>
      <c r="G119" s="2"/>
      <c r="H119" s="2"/>
      <c r="I119" s="2"/>
      <c r="J119" s="2"/>
      <c r="K119" s="2"/>
      <c r="P119" s="2"/>
      <c r="U119" s="2"/>
      <c r="V119" s="2"/>
      <c r="W119" s="2"/>
      <c r="X119" s="2"/>
      <c r="Y119" s="2"/>
      <c r="Z119" s="2"/>
      <c r="AA119" s="2"/>
      <c r="AB119" s="2"/>
      <c r="AC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row>
    <row r="120" spans="2:321" x14ac:dyDescent="0.3">
      <c r="C120" s="2"/>
      <c r="D120" s="2"/>
      <c r="E120" s="2"/>
      <c r="F120" s="2"/>
      <c r="G120" s="2"/>
      <c r="H120" s="2"/>
      <c r="I120" s="2"/>
      <c r="J120" s="2"/>
      <c r="K120" s="2"/>
      <c r="P120" s="2"/>
      <c r="U120" s="2"/>
      <c r="V120" s="2"/>
      <c r="W120" s="2"/>
      <c r="X120" s="2"/>
      <c r="Y120" s="2"/>
      <c r="Z120" s="2"/>
      <c r="AA120" s="2"/>
      <c r="AB120" s="2"/>
      <c r="AC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row>
    <row r="121" spans="2:321" x14ac:dyDescent="0.3">
      <c r="C121" s="2"/>
      <c r="D121" s="2"/>
      <c r="E121" s="2"/>
      <c r="F121" s="2"/>
      <c r="G121" s="2"/>
      <c r="H121" s="2"/>
      <c r="I121" s="2"/>
      <c r="J121" s="2"/>
      <c r="K121" s="2"/>
      <c r="P121" s="2"/>
      <c r="U121" s="2"/>
      <c r="V121" s="2"/>
      <c r="W121" s="2"/>
      <c r="X121" s="2"/>
      <c r="Y121" s="2"/>
      <c r="Z121" s="2"/>
      <c r="AA121" s="2"/>
      <c r="AB121" s="2"/>
      <c r="AC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row>
    <row r="122" spans="2:321" x14ac:dyDescent="0.3">
      <c r="C122" s="2"/>
      <c r="D122" s="2"/>
      <c r="E122" s="2"/>
      <c r="F122" s="2"/>
      <c r="G122" s="2"/>
      <c r="H122" s="2"/>
      <c r="I122" s="2"/>
      <c r="J122" s="2"/>
      <c r="K122" s="2"/>
      <c r="P122" s="2"/>
      <c r="U122" s="2"/>
      <c r="V122" s="2"/>
      <c r="W122" s="2"/>
      <c r="X122" s="2"/>
      <c r="Y122" s="2"/>
      <c r="Z122" s="2"/>
      <c r="AA122" s="2"/>
      <c r="AB122" s="2"/>
      <c r="AC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c r="LD122" s="2"/>
      <c r="LE122" s="2"/>
      <c r="LF122" s="2"/>
      <c r="LG122" s="2"/>
      <c r="LH122" s="2"/>
      <c r="LI122" s="2"/>
    </row>
    <row r="123" spans="2:321" x14ac:dyDescent="0.3">
      <c r="C123" s="2"/>
      <c r="D123" s="2"/>
      <c r="E123" s="2"/>
      <c r="F123" s="2"/>
      <c r="G123" s="2"/>
      <c r="H123" s="2"/>
      <c r="I123" s="2"/>
      <c r="J123" s="2"/>
      <c r="K123" s="2"/>
      <c r="P123" s="2"/>
      <c r="U123" s="2"/>
      <c r="V123" s="2"/>
      <c r="W123" s="2"/>
      <c r="X123" s="2"/>
      <c r="Y123" s="2"/>
      <c r="Z123" s="2"/>
      <c r="AA123" s="2"/>
      <c r="AB123" s="2"/>
      <c r="AC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row>
    <row r="124" spans="2:321" x14ac:dyDescent="0.3">
      <c r="C124" s="2"/>
      <c r="D124" s="2"/>
      <c r="E124" s="2"/>
      <c r="F124" s="2"/>
      <c r="G124" s="2"/>
      <c r="H124" s="2"/>
      <c r="I124" s="2"/>
      <c r="J124" s="2"/>
      <c r="K124" s="2"/>
      <c r="P124" s="2"/>
      <c r="U124" s="2"/>
      <c r="V124" s="2"/>
      <c r="W124" s="2"/>
      <c r="X124" s="2"/>
      <c r="Y124" s="2"/>
      <c r="Z124" s="2"/>
      <c r="AA124" s="2"/>
      <c r="AB124" s="2"/>
      <c r="AC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row>
    <row r="125" spans="2:321" x14ac:dyDescent="0.3">
      <c r="C125" s="2"/>
      <c r="D125" s="2"/>
      <c r="E125" s="2"/>
      <c r="F125" s="2"/>
      <c r="G125" s="2"/>
      <c r="H125" s="2"/>
      <c r="I125" s="2"/>
      <c r="J125" s="2"/>
      <c r="K125" s="2"/>
      <c r="P125" s="2"/>
      <c r="U125" s="2"/>
      <c r="V125" s="2"/>
      <c r="W125" s="2"/>
      <c r="X125" s="2"/>
      <c r="Y125" s="2"/>
      <c r="Z125" s="2"/>
      <c r="AA125" s="2"/>
      <c r="AB125" s="2"/>
      <c r="AC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row>
    <row r="126" spans="2:321" x14ac:dyDescent="0.3">
      <c r="C126" s="2"/>
      <c r="D126" s="2"/>
      <c r="E126" s="2"/>
      <c r="F126" s="2"/>
      <c r="G126" s="2"/>
      <c r="H126" s="2"/>
      <c r="I126" s="2"/>
      <c r="J126" s="2"/>
      <c r="K126" s="2"/>
      <c r="P126" s="2"/>
      <c r="U126" s="2"/>
      <c r="V126" s="2"/>
      <c r="W126" s="2"/>
      <c r="X126" s="2"/>
      <c r="Y126" s="2"/>
      <c r="Z126" s="2"/>
      <c r="AA126" s="2"/>
      <c r="AB126" s="2"/>
      <c r="AC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row>
    <row r="127" spans="2:321" x14ac:dyDescent="0.3">
      <c r="C127" s="2"/>
      <c r="D127" s="2"/>
      <c r="E127" s="2"/>
      <c r="F127" s="2"/>
      <c r="G127" s="2"/>
      <c r="H127" s="2"/>
      <c r="I127" s="2"/>
      <c r="J127" s="2"/>
      <c r="K127" s="2"/>
      <c r="P127" s="2"/>
      <c r="U127" s="2"/>
      <c r="V127" s="2"/>
      <c r="W127" s="2"/>
      <c r="X127" s="2"/>
      <c r="Y127" s="2"/>
      <c r="Z127" s="2"/>
      <c r="AA127" s="2"/>
      <c r="AB127" s="2"/>
      <c r="AC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row>
    <row r="128" spans="2:321" x14ac:dyDescent="0.3">
      <c r="C128" s="2"/>
      <c r="D128" s="2"/>
      <c r="E128" s="2"/>
      <c r="F128" s="2"/>
      <c r="G128" s="2"/>
      <c r="H128" s="2"/>
      <c r="I128" s="2"/>
      <c r="J128" s="2"/>
      <c r="K128" s="2"/>
      <c r="P128" s="2"/>
      <c r="U128" s="2"/>
      <c r="V128" s="2"/>
      <c r="W128" s="2"/>
      <c r="X128" s="2"/>
      <c r="Y128" s="2"/>
      <c r="Z128" s="2"/>
      <c r="AA128" s="2"/>
      <c r="AB128" s="2"/>
      <c r="AC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row>
    <row r="129" spans="3:321" x14ac:dyDescent="0.3">
      <c r="C129" s="2"/>
      <c r="D129" s="2"/>
      <c r="E129" s="2"/>
      <c r="F129" s="2"/>
      <c r="G129" s="2"/>
      <c r="H129" s="2"/>
      <c r="I129" s="2"/>
      <c r="J129" s="2"/>
      <c r="K129" s="2"/>
      <c r="P129" s="2"/>
      <c r="U129" s="2"/>
      <c r="V129" s="2"/>
      <c r="W129" s="2"/>
      <c r="X129" s="2"/>
      <c r="Y129" s="2"/>
      <c r="Z129" s="2"/>
      <c r="AA129" s="2"/>
      <c r="AB129" s="2"/>
      <c r="AC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row>
    <row r="130" spans="3:321" x14ac:dyDescent="0.3">
      <c r="C130" s="2"/>
      <c r="D130" s="2"/>
      <c r="E130" s="2"/>
      <c r="F130" s="2"/>
      <c r="G130" s="2"/>
      <c r="H130" s="2"/>
      <c r="I130" s="2"/>
      <c r="J130" s="2"/>
      <c r="K130" s="2"/>
      <c r="P130" s="2"/>
      <c r="U130" s="2"/>
      <c r="V130" s="2"/>
      <c r="W130" s="2"/>
      <c r="X130" s="2"/>
      <c r="Y130" s="2"/>
      <c r="Z130" s="2"/>
      <c r="AA130" s="2"/>
      <c r="AB130" s="2"/>
      <c r="AC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row>
    <row r="131" spans="3:321" x14ac:dyDescent="0.3">
      <c r="C131" s="2"/>
      <c r="D131" s="2"/>
      <c r="E131" s="2"/>
      <c r="F131" s="2"/>
      <c r="G131" s="2"/>
      <c r="H131" s="2"/>
      <c r="I131" s="2"/>
      <c r="J131" s="2"/>
      <c r="K131" s="2"/>
      <c r="P131" s="2"/>
      <c r="U131" s="2"/>
      <c r="V131" s="2"/>
      <c r="W131" s="2"/>
      <c r="X131" s="2"/>
      <c r="Y131" s="2"/>
      <c r="Z131" s="2"/>
      <c r="AA131" s="2"/>
      <c r="AB131" s="2"/>
      <c r="AC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row>
    <row r="132" spans="3:321" x14ac:dyDescent="0.3">
      <c r="C132" s="2"/>
      <c r="D132" s="2"/>
      <c r="E132" s="2"/>
      <c r="F132" s="2"/>
      <c r="G132" s="2"/>
      <c r="H132" s="2"/>
      <c r="I132" s="2"/>
      <c r="J132" s="2"/>
      <c r="K132" s="2"/>
      <c r="P132" s="2"/>
      <c r="U132" s="2"/>
      <c r="V132" s="2"/>
      <c r="W132" s="2"/>
      <c r="X132" s="2"/>
      <c r="Y132" s="2"/>
      <c r="Z132" s="2"/>
      <c r="AA132" s="2"/>
      <c r="AB132" s="2"/>
      <c r="AC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row>
    <row r="133" spans="3:321" x14ac:dyDescent="0.3">
      <c r="C133" s="2"/>
      <c r="D133" s="2"/>
      <c r="E133" s="2"/>
      <c r="F133" s="2"/>
      <c r="G133" s="2"/>
      <c r="H133" s="2"/>
      <c r="I133" s="2"/>
      <c r="J133" s="2"/>
      <c r="K133" s="2"/>
      <c r="P133" s="2"/>
      <c r="U133" s="2"/>
      <c r="V133" s="2"/>
      <c r="W133" s="2"/>
      <c r="X133" s="2"/>
      <c r="Y133" s="2"/>
      <c r="Z133" s="2"/>
      <c r="AA133" s="2"/>
      <c r="AB133" s="2"/>
      <c r="AC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row>
    <row r="134" spans="3:321" x14ac:dyDescent="0.3">
      <c r="C134" s="2"/>
      <c r="D134" s="2"/>
      <c r="E134" s="2"/>
      <c r="F134" s="2"/>
      <c r="G134" s="2"/>
      <c r="H134" s="2"/>
      <c r="I134" s="2"/>
      <c r="J134" s="2"/>
      <c r="K134" s="2"/>
      <c r="P134" s="2"/>
      <c r="U134" s="2"/>
      <c r="V134" s="2"/>
      <c r="W134" s="2"/>
      <c r="X134" s="2"/>
      <c r="Y134" s="2"/>
      <c r="Z134" s="2"/>
      <c r="AA134" s="2"/>
      <c r="AB134" s="2"/>
      <c r="AC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row>
    <row r="135" spans="3:321" x14ac:dyDescent="0.3">
      <c r="C135" s="2"/>
      <c r="D135" s="2"/>
      <c r="E135" s="2"/>
      <c r="F135" s="2"/>
      <c r="G135" s="2"/>
      <c r="H135" s="2"/>
      <c r="I135" s="2"/>
      <c r="J135" s="2"/>
      <c r="K135" s="2"/>
      <c r="P135" s="2"/>
      <c r="U135" s="2"/>
      <c r="V135" s="2"/>
      <c r="W135" s="2"/>
      <c r="X135" s="2"/>
      <c r="Y135" s="2"/>
      <c r="Z135" s="2"/>
      <c r="AA135" s="2"/>
      <c r="AB135" s="2"/>
      <c r="AC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row>
    <row r="136" spans="3:321" x14ac:dyDescent="0.3">
      <c r="C136" s="2"/>
      <c r="D136" s="2"/>
      <c r="E136" s="2"/>
      <c r="F136" s="2"/>
      <c r="G136" s="2"/>
      <c r="H136" s="2"/>
      <c r="I136" s="2"/>
      <c r="J136" s="2"/>
      <c r="K136" s="2"/>
      <c r="P136" s="2"/>
      <c r="U136" s="2"/>
      <c r="V136" s="2"/>
      <c r="W136" s="2"/>
      <c r="X136" s="2"/>
      <c r="Y136" s="2"/>
      <c r="Z136" s="2"/>
      <c r="AA136" s="2"/>
      <c r="AB136" s="2"/>
      <c r="AC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row>
    <row r="137" spans="3:321" x14ac:dyDescent="0.3">
      <c r="C137" s="2"/>
      <c r="D137" s="2"/>
      <c r="E137" s="2"/>
      <c r="F137" s="2"/>
      <c r="G137" s="2"/>
      <c r="H137" s="2"/>
      <c r="I137" s="2"/>
      <c r="J137" s="2"/>
      <c r="K137" s="2"/>
      <c r="P137" s="2"/>
      <c r="U137" s="2"/>
      <c r="V137" s="2"/>
      <c r="W137" s="2"/>
      <c r="X137" s="2"/>
      <c r="Y137" s="2"/>
      <c r="Z137" s="2"/>
      <c r="AA137" s="2"/>
      <c r="AB137" s="2"/>
      <c r="AC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row>
    <row r="138" spans="3:321" x14ac:dyDescent="0.3">
      <c r="C138" s="2"/>
      <c r="D138" s="2"/>
      <c r="E138" s="2"/>
      <c r="F138" s="2"/>
      <c r="G138" s="2"/>
      <c r="H138" s="2"/>
      <c r="I138" s="2"/>
      <c r="J138" s="2"/>
      <c r="K138" s="2"/>
      <c r="P138" s="2"/>
      <c r="U138" s="2"/>
      <c r="V138" s="2"/>
      <c r="W138" s="2"/>
      <c r="X138" s="2"/>
      <c r="Y138" s="2"/>
      <c r="Z138" s="2"/>
      <c r="AA138" s="2"/>
      <c r="AB138" s="2"/>
      <c r="AC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row>
    <row r="139" spans="3:321" x14ac:dyDescent="0.3">
      <c r="C139" s="2"/>
      <c r="D139" s="2"/>
      <c r="E139" s="2"/>
      <c r="F139" s="2"/>
      <c r="G139" s="2"/>
      <c r="H139" s="2"/>
      <c r="I139" s="2"/>
      <c r="J139" s="2"/>
      <c r="K139" s="2"/>
      <c r="P139" s="2"/>
      <c r="U139" s="2"/>
      <c r="V139" s="2"/>
      <c r="W139" s="2"/>
      <c r="X139" s="2"/>
      <c r="Y139" s="2"/>
      <c r="Z139" s="2"/>
      <c r="AA139" s="2"/>
      <c r="AB139" s="2"/>
      <c r="AC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row>
    <row r="140" spans="3:321" x14ac:dyDescent="0.3">
      <c r="C140" s="2"/>
      <c r="D140" s="2"/>
      <c r="E140" s="2"/>
      <c r="F140" s="2"/>
      <c r="G140" s="2"/>
      <c r="H140" s="2"/>
      <c r="I140" s="2"/>
      <c r="J140" s="2"/>
      <c r="K140" s="2"/>
      <c r="P140" s="2"/>
      <c r="U140" s="2"/>
      <c r="V140" s="2"/>
      <c r="W140" s="2"/>
      <c r="X140" s="2"/>
      <c r="Y140" s="2"/>
      <c r="Z140" s="2"/>
      <c r="AA140" s="2"/>
      <c r="AB140" s="2"/>
      <c r="AC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row>
    <row r="141" spans="3:321" x14ac:dyDescent="0.3">
      <c r="C141" s="2"/>
      <c r="D141" s="2"/>
      <c r="E141" s="2"/>
      <c r="F141" s="2"/>
      <c r="G141" s="2"/>
      <c r="H141" s="2"/>
      <c r="I141" s="2"/>
      <c r="J141" s="2"/>
      <c r="K141" s="2"/>
      <c r="P141" s="2"/>
      <c r="U141" s="2"/>
      <c r="V141" s="2"/>
      <c r="W141" s="2"/>
      <c r="X141" s="2"/>
      <c r="Y141" s="2"/>
      <c r="Z141" s="2"/>
      <c r="AA141" s="2"/>
      <c r="AB141" s="2"/>
      <c r="AC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row>
    <row r="142" spans="3:321" x14ac:dyDescent="0.3">
      <c r="C142" s="2"/>
      <c r="D142" s="2"/>
      <c r="E142" s="2"/>
      <c r="F142" s="2"/>
      <c r="G142" s="2"/>
      <c r="H142" s="2"/>
      <c r="I142" s="2"/>
      <c r="J142" s="2"/>
      <c r="K142" s="2"/>
      <c r="P142" s="2"/>
      <c r="U142" s="2"/>
      <c r="V142" s="2"/>
      <c r="W142" s="2"/>
      <c r="X142" s="2"/>
      <c r="Y142" s="2"/>
      <c r="Z142" s="2"/>
      <c r="AA142" s="2"/>
      <c r="AB142" s="2"/>
      <c r="AC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row>
    <row r="143" spans="3:321" x14ac:dyDescent="0.3">
      <c r="C143" s="2"/>
      <c r="D143" s="2"/>
      <c r="E143" s="2"/>
      <c r="F143" s="2"/>
      <c r="G143" s="2"/>
      <c r="H143" s="2"/>
      <c r="I143" s="2"/>
      <c r="J143" s="2"/>
      <c r="K143" s="2"/>
      <c r="P143" s="2"/>
      <c r="U143" s="2"/>
      <c r="V143" s="2"/>
      <c r="W143" s="2"/>
      <c r="X143" s="2"/>
      <c r="Y143" s="2"/>
      <c r="Z143" s="2"/>
      <c r="AA143" s="2"/>
      <c r="AB143" s="2"/>
      <c r="AC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row>
    <row r="144" spans="3:321" x14ac:dyDescent="0.3">
      <c r="C144" s="2"/>
      <c r="D144" s="2"/>
      <c r="E144" s="2"/>
      <c r="F144" s="2"/>
      <c r="G144" s="2"/>
      <c r="H144" s="2"/>
      <c r="I144" s="2"/>
      <c r="J144" s="2"/>
      <c r="K144" s="2"/>
      <c r="P144" s="2"/>
      <c r="U144" s="2"/>
      <c r="V144" s="2"/>
      <c r="W144" s="2"/>
      <c r="X144" s="2"/>
      <c r="Y144" s="2"/>
      <c r="Z144" s="2"/>
      <c r="AA144" s="2"/>
      <c r="AB144" s="2"/>
      <c r="AC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row>
    <row r="145" spans="3:321" x14ac:dyDescent="0.3">
      <c r="C145" s="2"/>
      <c r="D145" s="2"/>
      <c r="E145" s="2"/>
      <c r="F145" s="2"/>
      <c r="G145" s="2"/>
      <c r="H145" s="2"/>
      <c r="I145" s="2"/>
      <c r="J145" s="2"/>
      <c r="K145" s="2"/>
      <c r="P145" s="2"/>
      <c r="U145" s="2"/>
      <c r="V145" s="2"/>
      <c r="W145" s="2"/>
      <c r="X145" s="2"/>
      <c r="Y145" s="2"/>
      <c r="Z145" s="2"/>
      <c r="AA145" s="2"/>
      <c r="AB145" s="2"/>
      <c r="AC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row>
    <row r="146" spans="3:321" x14ac:dyDescent="0.3">
      <c r="C146" s="2"/>
      <c r="D146" s="2"/>
      <c r="E146" s="2"/>
      <c r="F146" s="2"/>
      <c r="G146" s="2"/>
      <c r="H146" s="2"/>
      <c r="I146" s="2"/>
      <c r="J146" s="2"/>
      <c r="K146" s="2"/>
      <c r="P146" s="2"/>
      <c r="U146" s="2"/>
      <c r="V146" s="2"/>
      <c r="W146" s="2"/>
      <c r="X146" s="2"/>
      <c r="Y146" s="2"/>
      <c r="Z146" s="2"/>
      <c r="AA146" s="2"/>
      <c r="AB146" s="2"/>
      <c r="AC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row>
    <row r="147" spans="3:321" x14ac:dyDescent="0.3">
      <c r="C147" s="2"/>
      <c r="D147" s="2"/>
      <c r="E147" s="2"/>
      <c r="F147" s="2"/>
      <c r="G147" s="2"/>
      <c r="H147" s="2"/>
      <c r="I147" s="2"/>
      <c r="J147" s="2"/>
      <c r="K147" s="2"/>
      <c r="P147" s="2"/>
      <c r="U147" s="2"/>
      <c r="V147" s="2"/>
      <c r="W147" s="2"/>
      <c r="X147" s="2"/>
      <c r="Y147" s="2"/>
      <c r="Z147" s="2"/>
      <c r="AA147" s="2"/>
      <c r="AB147" s="2"/>
      <c r="AC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row>
    <row r="148" spans="3:321" x14ac:dyDescent="0.3">
      <c r="C148" s="2"/>
      <c r="D148" s="2"/>
      <c r="E148" s="2"/>
      <c r="F148" s="2"/>
      <c r="G148" s="2"/>
      <c r="H148" s="2"/>
      <c r="I148" s="2"/>
      <c r="J148" s="2"/>
      <c r="K148" s="2"/>
      <c r="P148" s="2"/>
      <c r="U148" s="2"/>
      <c r="V148" s="2"/>
      <c r="W148" s="2"/>
      <c r="X148" s="2"/>
      <c r="Y148" s="2"/>
      <c r="Z148" s="2"/>
      <c r="AA148" s="2"/>
      <c r="AB148" s="2"/>
      <c r="AC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row>
    <row r="149" spans="3:321" x14ac:dyDescent="0.3">
      <c r="C149" s="2"/>
      <c r="D149" s="2"/>
      <c r="E149" s="2"/>
      <c r="F149" s="2"/>
      <c r="G149" s="2"/>
      <c r="H149" s="2"/>
      <c r="I149" s="2"/>
      <c r="J149" s="2"/>
      <c r="K149" s="2"/>
      <c r="P149" s="2"/>
      <c r="U149" s="2"/>
      <c r="V149" s="2"/>
      <c r="W149" s="2"/>
      <c r="X149" s="2"/>
      <c r="Y149" s="2"/>
      <c r="Z149" s="2"/>
      <c r="AA149" s="2"/>
      <c r="AB149" s="2"/>
      <c r="AC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row>
    <row r="150" spans="3:321" x14ac:dyDescent="0.3">
      <c r="C150" s="2"/>
      <c r="D150" s="2"/>
      <c r="E150" s="2"/>
      <c r="F150" s="2"/>
      <c r="G150" s="2"/>
      <c r="H150" s="2"/>
      <c r="I150" s="2"/>
      <c r="J150" s="2"/>
      <c r="K150" s="2"/>
      <c r="P150" s="2"/>
      <c r="U150" s="2"/>
      <c r="V150" s="2"/>
      <c r="W150" s="2"/>
      <c r="X150" s="2"/>
      <c r="Y150" s="2"/>
      <c r="Z150" s="2"/>
      <c r="AA150" s="2"/>
      <c r="AB150" s="2"/>
      <c r="AC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c r="LD150" s="2"/>
      <c r="LE150" s="2"/>
      <c r="LF150" s="2"/>
      <c r="LG150" s="2"/>
      <c r="LH150" s="2"/>
      <c r="LI150" s="2"/>
    </row>
    <row r="151" spans="3:321" x14ac:dyDescent="0.3">
      <c r="C151" s="2"/>
      <c r="D151" s="2"/>
      <c r="E151" s="2"/>
      <c r="F151" s="2"/>
      <c r="G151" s="2"/>
      <c r="H151" s="2"/>
      <c r="I151" s="2"/>
      <c r="J151" s="2"/>
      <c r="K151" s="2"/>
      <c r="P151" s="2"/>
      <c r="U151" s="2"/>
      <c r="V151" s="2"/>
      <c r="W151" s="2"/>
      <c r="X151" s="2"/>
      <c r="Y151" s="2"/>
      <c r="Z151" s="2"/>
      <c r="AA151" s="2"/>
      <c r="AB151" s="2"/>
      <c r="AC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row>
    <row r="152" spans="3:321" x14ac:dyDescent="0.3">
      <c r="C152" s="2"/>
      <c r="D152" s="2"/>
      <c r="E152" s="2"/>
      <c r="F152" s="2"/>
      <c r="G152" s="2"/>
      <c r="H152" s="2"/>
      <c r="I152" s="2"/>
      <c r="J152" s="2"/>
      <c r="K152" s="2"/>
      <c r="P152" s="2"/>
      <c r="U152" s="2"/>
      <c r="V152" s="2"/>
      <c r="W152" s="2"/>
      <c r="X152" s="2"/>
      <c r="Y152" s="2"/>
      <c r="Z152" s="2"/>
      <c r="AA152" s="2"/>
      <c r="AB152" s="2"/>
      <c r="AC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2"/>
      <c r="JY152" s="2"/>
      <c r="JZ152" s="2"/>
      <c r="KA152" s="2"/>
      <c r="KB152" s="2"/>
      <c r="KC152" s="2"/>
      <c r="KD152" s="2"/>
      <c r="KE152" s="2"/>
      <c r="KF152" s="2"/>
      <c r="KG152" s="2"/>
      <c r="KH152" s="2"/>
      <c r="KI152" s="2"/>
      <c r="KJ152" s="2"/>
      <c r="KK152" s="2"/>
      <c r="KL152" s="2"/>
      <c r="KM152" s="2"/>
      <c r="KN152" s="2"/>
      <c r="KO152" s="2"/>
      <c r="KP152" s="2"/>
      <c r="KQ152" s="2"/>
      <c r="KR152" s="2"/>
      <c r="KS152" s="2"/>
      <c r="KT152" s="2"/>
      <c r="KU152" s="2"/>
      <c r="KV152" s="2"/>
      <c r="KW152" s="2"/>
      <c r="KX152" s="2"/>
      <c r="KY152" s="2"/>
      <c r="KZ152" s="2"/>
      <c r="LA152" s="2"/>
      <c r="LB152" s="2"/>
      <c r="LC152" s="2"/>
      <c r="LD152" s="2"/>
      <c r="LE152" s="2"/>
      <c r="LF152" s="2"/>
      <c r="LG152" s="2"/>
      <c r="LH152" s="2"/>
      <c r="LI152" s="2"/>
    </row>
    <row r="153" spans="3:321" x14ac:dyDescent="0.3">
      <c r="C153" s="2"/>
      <c r="D153" s="2"/>
      <c r="E153" s="2"/>
      <c r="F153" s="2"/>
      <c r="G153" s="2"/>
      <c r="H153" s="2"/>
      <c r="I153" s="2"/>
      <c r="J153" s="2"/>
      <c r="K153" s="2"/>
      <c r="P153" s="2"/>
      <c r="U153" s="2"/>
      <c r="V153" s="2"/>
      <c r="W153" s="2"/>
      <c r="X153" s="2"/>
      <c r="Y153" s="2"/>
      <c r="Z153" s="2"/>
      <c r="AA153" s="2"/>
      <c r="AB153" s="2"/>
      <c r="AC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c r="LD153" s="2"/>
      <c r="LE153" s="2"/>
      <c r="LF153" s="2"/>
      <c r="LG153" s="2"/>
      <c r="LH153" s="2"/>
      <c r="LI153" s="2"/>
    </row>
    <row r="154" spans="3:321" x14ac:dyDescent="0.3">
      <c r="C154" s="2"/>
      <c r="D154" s="2"/>
      <c r="E154" s="2"/>
      <c r="F154" s="2"/>
      <c r="G154" s="2"/>
      <c r="H154" s="2"/>
      <c r="I154" s="2"/>
      <c r="J154" s="2"/>
      <c r="K154" s="2"/>
      <c r="P154" s="2"/>
      <c r="U154" s="2"/>
      <c r="V154" s="2"/>
      <c r="W154" s="2"/>
      <c r="X154" s="2"/>
      <c r="Y154" s="2"/>
      <c r="Z154" s="2"/>
      <c r="AA154" s="2"/>
      <c r="AB154" s="2"/>
      <c r="AC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c r="JA154" s="2"/>
      <c r="JB154" s="2"/>
      <c r="JC154" s="2"/>
      <c r="JD154" s="2"/>
      <c r="JE154" s="2"/>
      <c r="JF154" s="2"/>
      <c r="JG154" s="2"/>
      <c r="JH154" s="2"/>
      <c r="JI154" s="2"/>
      <c r="JJ154" s="2"/>
      <c r="JK154" s="2"/>
      <c r="JL154" s="2"/>
      <c r="JM154" s="2"/>
      <c r="JN154" s="2"/>
      <c r="JO154" s="2"/>
      <c r="JP154" s="2"/>
      <c r="JQ154" s="2"/>
      <c r="JR154" s="2"/>
      <c r="JS154" s="2"/>
      <c r="JT154" s="2"/>
      <c r="JU154" s="2"/>
      <c r="JV154" s="2"/>
      <c r="JW154" s="2"/>
      <c r="JX154" s="2"/>
      <c r="JY154" s="2"/>
      <c r="JZ154" s="2"/>
      <c r="KA154" s="2"/>
      <c r="KB154" s="2"/>
      <c r="KC154" s="2"/>
      <c r="KD154" s="2"/>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row>
    <row r="155" spans="3:321" x14ac:dyDescent="0.3">
      <c r="C155" s="2"/>
      <c r="D155" s="2"/>
      <c r="E155" s="2"/>
      <c r="F155" s="2"/>
      <c r="G155" s="2"/>
      <c r="H155" s="2"/>
      <c r="I155" s="2"/>
      <c r="J155" s="2"/>
      <c r="K155" s="2"/>
      <c r="P155" s="2"/>
      <c r="U155" s="2"/>
      <c r="V155" s="2"/>
      <c r="W155" s="2"/>
      <c r="X155" s="2"/>
      <c r="Y155" s="2"/>
      <c r="Z155" s="2"/>
      <c r="AA155" s="2"/>
      <c r="AB155" s="2"/>
      <c r="AC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c r="JA155" s="2"/>
      <c r="JB155" s="2"/>
      <c r="JC155" s="2"/>
      <c r="JD155" s="2"/>
      <c r="JE155" s="2"/>
      <c r="JF155" s="2"/>
      <c r="JG155" s="2"/>
      <c r="JH155" s="2"/>
      <c r="JI155" s="2"/>
      <c r="JJ155" s="2"/>
      <c r="JK155" s="2"/>
      <c r="JL155" s="2"/>
      <c r="JM155" s="2"/>
      <c r="JN155" s="2"/>
      <c r="JO155" s="2"/>
      <c r="JP155" s="2"/>
      <c r="JQ155" s="2"/>
      <c r="JR155" s="2"/>
      <c r="JS155" s="2"/>
      <c r="JT155" s="2"/>
      <c r="JU155" s="2"/>
      <c r="JV155" s="2"/>
      <c r="JW155" s="2"/>
      <c r="JX155" s="2"/>
      <c r="JY155" s="2"/>
      <c r="JZ155" s="2"/>
      <c r="KA155" s="2"/>
      <c r="KB155" s="2"/>
      <c r="KC155" s="2"/>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row>
    <row r="156" spans="3:321" x14ac:dyDescent="0.3">
      <c r="C156" s="2"/>
      <c r="D156" s="2"/>
      <c r="E156" s="2"/>
      <c r="F156" s="2"/>
      <c r="G156" s="2"/>
      <c r="H156" s="2"/>
      <c r="I156" s="2"/>
      <c r="J156" s="2"/>
      <c r="K156" s="2"/>
      <c r="P156" s="2"/>
      <c r="U156" s="2"/>
      <c r="V156" s="2"/>
      <c r="W156" s="2"/>
      <c r="X156" s="2"/>
      <c r="Y156" s="2"/>
      <c r="Z156" s="2"/>
      <c r="AA156" s="2"/>
      <c r="AB156" s="2"/>
      <c r="AC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c r="IX156" s="2"/>
      <c r="IY156" s="2"/>
      <c r="IZ156" s="2"/>
      <c r="JA156" s="2"/>
      <c r="JB156" s="2"/>
      <c r="JC156" s="2"/>
      <c r="JD156" s="2"/>
      <c r="JE156" s="2"/>
      <c r="JF156" s="2"/>
      <c r="JG156" s="2"/>
      <c r="JH156" s="2"/>
      <c r="JI156" s="2"/>
      <c r="JJ156" s="2"/>
      <c r="JK156" s="2"/>
      <c r="JL156" s="2"/>
      <c r="JM156" s="2"/>
      <c r="JN156" s="2"/>
      <c r="JO156" s="2"/>
      <c r="JP156" s="2"/>
      <c r="JQ156" s="2"/>
      <c r="JR156" s="2"/>
      <c r="JS156" s="2"/>
      <c r="JT156" s="2"/>
      <c r="JU156" s="2"/>
      <c r="JV156" s="2"/>
      <c r="JW156" s="2"/>
      <c r="JX156" s="2"/>
      <c r="JY156" s="2"/>
      <c r="JZ156" s="2"/>
      <c r="KA156" s="2"/>
      <c r="KB156" s="2"/>
      <c r="KC156" s="2"/>
      <c r="KD156" s="2"/>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row>
    <row r="157" spans="3:321" x14ac:dyDescent="0.3">
      <c r="C157" s="2"/>
      <c r="D157" s="2"/>
      <c r="E157" s="2"/>
      <c r="F157" s="2"/>
      <c r="G157" s="2"/>
      <c r="H157" s="2"/>
      <c r="I157" s="2"/>
      <c r="J157" s="2"/>
      <c r="K157" s="2"/>
      <c r="P157" s="2"/>
      <c r="U157" s="2"/>
      <c r="V157" s="2"/>
      <c r="W157" s="2"/>
      <c r="X157" s="2"/>
      <c r="Y157" s="2"/>
      <c r="Z157" s="2"/>
      <c r="AA157" s="2"/>
      <c r="AB157" s="2"/>
      <c r="AC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c r="IX157" s="2"/>
      <c r="IY157" s="2"/>
      <c r="IZ157" s="2"/>
      <c r="JA157" s="2"/>
      <c r="JB157" s="2"/>
      <c r="JC157" s="2"/>
      <c r="JD157" s="2"/>
      <c r="JE157" s="2"/>
      <c r="JF157" s="2"/>
      <c r="JG157" s="2"/>
      <c r="JH157" s="2"/>
      <c r="JI157" s="2"/>
      <c r="JJ157" s="2"/>
      <c r="JK157" s="2"/>
      <c r="JL157" s="2"/>
      <c r="JM157" s="2"/>
      <c r="JN157" s="2"/>
      <c r="JO157" s="2"/>
      <c r="JP157" s="2"/>
      <c r="JQ157" s="2"/>
      <c r="JR157" s="2"/>
      <c r="JS157" s="2"/>
      <c r="JT157" s="2"/>
      <c r="JU157" s="2"/>
      <c r="JV157" s="2"/>
      <c r="JW157" s="2"/>
      <c r="JX157" s="2"/>
      <c r="JY157" s="2"/>
      <c r="JZ157" s="2"/>
      <c r="KA157" s="2"/>
      <c r="KB157" s="2"/>
      <c r="KC157" s="2"/>
      <c r="KD157" s="2"/>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row>
    <row r="158" spans="3:321" x14ac:dyDescent="0.3">
      <c r="C158" s="2"/>
      <c r="D158" s="2"/>
      <c r="E158" s="2"/>
      <c r="F158" s="2"/>
      <c r="G158" s="2"/>
      <c r="H158" s="2"/>
      <c r="I158" s="2"/>
      <c r="J158" s="2"/>
      <c r="K158" s="2"/>
      <c r="P158" s="2"/>
      <c r="U158" s="2"/>
      <c r="V158" s="2"/>
      <c r="W158" s="2"/>
      <c r="X158" s="2"/>
      <c r="Y158" s="2"/>
      <c r="Z158" s="2"/>
      <c r="AA158" s="2"/>
      <c r="AB158" s="2"/>
      <c r="AC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c r="JC158" s="2"/>
      <c r="JD158" s="2"/>
      <c r="JE158" s="2"/>
      <c r="JF158" s="2"/>
      <c r="JG158" s="2"/>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row>
    <row r="159" spans="3:321" x14ac:dyDescent="0.3">
      <c r="C159" s="2"/>
      <c r="D159" s="2"/>
      <c r="E159" s="2"/>
      <c r="F159" s="2"/>
      <c r="G159" s="2"/>
      <c r="H159" s="2"/>
      <c r="I159" s="2"/>
      <c r="J159" s="2"/>
      <c r="K159" s="2"/>
      <c r="P159" s="2"/>
      <c r="U159" s="2"/>
      <c r="V159" s="2"/>
      <c r="W159" s="2"/>
      <c r="X159" s="2"/>
      <c r="Y159" s="2"/>
      <c r="Z159" s="2"/>
      <c r="AA159" s="2"/>
      <c r="AB159" s="2"/>
      <c r="AC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c r="KE159" s="2"/>
      <c r="KF159" s="2"/>
      <c r="KG159" s="2"/>
      <c r="KH159" s="2"/>
      <c r="KI159" s="2"/>
      <c r="KJ159" s="2"/>
      <c r="KK159" s="2"/>
      <c r="KL159" s="2"/>
      <c r="KM159" s="2"/>
      <c r="KN159" s="2"/>
      <c r="KO159" s="2"/>
      <c r="KP159" s="2"/>
      <c r="KQ159" s="2"/>
      <c r="KR159" s="2"/>
      <c r="KS159" s="2"/>
      <c r="KT159" s="2"/>
      <c r="KU159" s="2"/>
      <c r="KV159" s="2"/>
      <c r="KW159" s="2"/>
      <c r="KX159" s="2"/>
      <c r="KY159" s="2"/>
      <c r="KZ159" s="2"/>
      <c r="LA159" s="2"/>
      <c r="LB159" s="2"/>
      <c r="LC159" s="2"/>
      <c r="LD159" s="2"/>
      <c r="LE159" s="2"/>
      <c r="LF159" s="2"/>
      <c r="LG159" s="2"/>
      <c r="LH159" s="2"/>
      <c r="LI159" s="2"/>
    </row>
    <row r="160" spans="3:321" x14ac:dyDescent="0.3">
      <c r="C160" s="2"/>
      <c r="D160" s="2"/>
      <c r="E160" s="2"/>
      <c r="F160" s="2"/>
      <c r="G160" s="2"/>
      <c r="H160" s="2"/>
      <c r="I160" s="2"/>
      <c r="J160" s="2"/>
      <c r="K160" s="2"/>
      <c r="P160" s="2"/>
      <c r="U160" s="2"/>
      <c r="V160" s="2"/>
      <c r="W160" s="2"/>
      <c r="X160" s="2"/>
      <c r="Y160" s="2"/>
      <c r="Z160" s="2"/>
      <c r="AA160" s="2"/>
      <c r="AB160" s="2"/>
      <c r="AC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c r="JA160" s="2"/>
      <c r="JB160" s="2"/>
      <c r="JC160" s="2"/>
      <c r="JD160" s="2"/>
      <c r="JE160" s="2"/>
      <c r="JF160" s="2"/>
      <c r="JG160" s="2"/>
      <c r="JH160" s="2"/>
      <c r="JI160" s="2"/>
      <c r="JJ160" s="2"/>
      <c r="JK160" s="2"/>
      <c r="JL160" s="2"/>
      <c r="JM160" s="2"/>
      <c r="JN160" s="2"/>
      <c r="JO160" s="2"/>
      <c r="JP160" s="2"/>
      <c r="JQ160" s="2"/>
      <c r="JR160" s="2"/>
      <c r="JS160" s="2"/>
      <c r="JT160" s="2"/>
      <c r="JU160" s="2"/>
      <c r="JV160" s="2"/>
      <c r="JW160" s="2"/>
      <c r="JX160" s="2"/>
      <c r="JY160" s="2"/>
      <c r="JZ160" s="2"/>
      <c r="KA160" s="2"/>
      <c r="KB160" s="2"/>
      <c r="KC160" s="2"/>
      <c r="KD160" s="2"/>
      <c r="KE160" s="2"/>
      <c r="KF160" s="2"/>
      <c r="KG160" s="2"/>
      <c r="KH160" s="2"/>
      <c r="KI160" s="2"/>
      <c r="KJ160" s="2"/>
      <c r="KK160" s="2"/>
      <c r="KL160" s="2"/>
      <c r="KM160" s="2"/>
      <c r="KN160" s="2"/>
      <c r="KO160" s="2"/>
      <c r="KP160" s="2"/>
      <c r="KQ160" s="2"/>
      <c r="KR160" s="2"/>
      <c r="KS160" s="2"/>
      <c r="KT160" s="2"/>
      <c r="KU160" s="2"/>
      <c r="KV160" s="2"/>
      <c r="KW160" s="2"/>
      <c r="KX160" s="2"/>
      <c r="KY160" s="2"/>
      <c r="KZ160" s="2"/>
      <c r="LA160" s="2"/>
      <c r="LB160" s="2"/>
      <c r="LC160" s="2"/>
      <c r="LD160" s="2"/>
      <c r="LE160" s="2"/>
      <c r="LF160" s="2"/>
      <c r="LG160" s="2"/>
      <c r="LH160" s="2"/>
      <c r="LI160" s="2"/>
    </row>
    <row r="161" spans="3:321" x14ac:dyDescent="0.3">
      <c r="C161" s="2"/>
      <c r="D161" s="2"/>
      <c r="E161" s="2"/>
      <c r="F161" s="2"/>
      <c r="G161" s="2"/>
      <c r="H161" s="2"/>
      <c r="I161" s="2"/>
      <c r="J161" s="2"/>
      <c r="K161" s="2"/>
      <c r="P161" s="2"/>
      <c r="U161" s="2"/>
      <c r="V161" s="2"/>
      <c r="W161" s="2"/>
      <c r="X161" s="2"/>
      <c r="Y161" s="2"/>
      <c r="Z161" s="2"/>
      <c r="AA161" s="2"/>
      <c r="AB161" s="2"/>
      <c r="AC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c r="IX161" s="2"/>
      <c r="IY161" s="2"/>
      <c r="IZ161" s="2"/>
      <c r="JA161" s="2"/>
      <c r="JB161" s="2"/>
      <c r="JC161" s="2"/>
      <c r="JD161" s="2"/>
      <c r="JE161" s="2"/>
      <c r="JF161" s="2"/>
      <c r="JG161" s="2"/>
      <c r="JH161" s="2"/>
      <c r="JI161" s="2"/>
      <c r="JJ161" s="2"/>
      <c r="JK161" s="2"/>
      <c r="JL161" s="2"/>
      <c r="JM161" s="2"/>
      <c r="JN161" s="2"/>
      <c r="JO161" s="2"/>
      <c r="JP161" s="2"/>
      <c r="JQ161" s="2"/>
      <c r="JR161" s="2"/>
      <c r="JS161" s="2"/>
      <c r="JT161" s="2"/>
      <c r="JU161" s="2"/>
      <c r="JV161" s="2"/>
      <c r="JW161" s="2"/>
      <c r="JX161" s="2"/>
      <c r="JY161" s="2"/>
      <c r="JZ161" s="2"/>
      <c r="KA161" s="2"/>
      <c r="KB161" s="2"/>
      <c r="KC161" s="2"/>
      <c r="KD161" s="2"/>
      <c r="KE161" s="2"/>
      <c r="KF161" s="2"/>
      <c r="KG161" s="2"/>
      <c r="KH161" s="2"/>
      <c r="KI161" s="2"/>
      <c r="KJ161" s="2"/>
      <c r="KK161" s="2"/>
      <c r="KL161" s="2"/>
      <c r="KM161" s="2"/>
      <c r="KN161" s="2"/>
      <c r="KO161" s="2"/>
      <c r="KP161" s="2"/>
      <c r="KQ161" s="2"/>
      <c r="KR161" s="2"/>
      <c r="KS161" s="2"/>
      <c r="KT161" s="2"/>
      <c r="KU161" s="2"/>
      <c r="KV161" s="2"/>
      <c r="KW161" s="2"/>
      <c r="KX161" s="2"/>
      <c r="KY161" s="2"/>
      <c r="KZ161" s="2"/>
      <c r="LA161" s="2"/>
      <c r="LB161" s="2"/>
      <c r="LC161" s="2"/>
      <c r="LD161" s="2"/>
      <c r="LE161" s="2"/>
      <c r="LF161" s="2"/>
      <c r="LG161" s="2"/>
      <c r="LH161" s="2"/>
      <c r="LI161" s="2"/>
    </row>
    <row r="162" spans="3:321" x14ac:dyDescent="0.3">
      <c r="C162" s="2"/>
      <c r="D162" s="2"/>
      <c r="E162" s="21"/>
      <c r="F162" s="2"/>
      <c r="G162" s="2"/>
      <c r="H162" s="2"/>
      <c r="I162" s="2"/>
      <c r="J162" s="2"/>
      <c r="K162" s="2"/>
      <c r="P162" s="2"/>
      <c r="U162" s="2"/>
      <c r="V162" s="2"/>
      <c r="W162" s="2"/>
      <c r="X162" s="2"/>
      <c r="Y162" s="2"/>
      <c r="Z162" s="2"/>
      <c r="AA162" s="2"/>
      <c r="AB162" s="2"/>
      <c r="AC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row>
    <row r="163" spans="3:321" x14ac:dyDescent="0.3">
      <c r="C163" s="2"/>
      <c r="D163" s="2"/>
      <c r="E163" s="21"/>
      <c r="F163" s="2"/>
      <c r="G163" s="2"/>
      <c r="H163" s="2"/>
      <c r="I163" s="2"/>
      <c r="J163" s="2"/>
      <c r="K163" s="2"/>
      <c r="P163" s="2"/>
      <c r="U163" s="2"/>
      <c r="V163" s="2"/>
      <c r="W163" s="2"/>
      <c r="X163" s="2"/>
      <c r="Y163" s="2"/>
      <c r="Z163" s="2"/>
      <c r="AA163" s="2"/>
      <c r="AB163" s="2"/>
      <c r="AC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s="2"/>
      <c r="KK163" s="2"/>
      <c r="KL163" s="2"/>
      <c r="KM163" s="2"/>
      <c r="KN163" s="2"/>
      <c r="KO163" s="2"/>
      <c r="KP163" s="2"/>
      <c r="KQ163" s="2"/>
      <c r="KR163" s="2"/>
      <c r="KS163" s="2"/>
      <c r="KT163" s="2"/>
      <c r="KU163" s="2"/>
      <c r="KV163" s="2"/>
      <c r="KW163" s="2"/>
      <c r="KX163" s="2"/>
      <c r="KY163" s="2"/>
      <c r="KZ163" s="2"/>
      <c r="LA163" s="2"/>
      <c r="LB163" s="2"/>
      <c r="LC163" s="2"/>
      <c r="LD163" s="2"/>
      <c r="LE163" s="2"/>
      <c r="LF163" s="2"/>
      <c r="LG163" s="2"/>
      <c r="LH163" s="2"/>
      <c r="LI163" s="2"/>
    </row>
    <row r="164" spans="3:321" x14ac:dyDescent="0.3">
      <c r="C164" s="2"/>
      <c r="D164" s="2"/>
      <c r="E164" s="21"/>
      <c r="F164" s="2"/>
      <c r="G164" s="2"/>
      <c r="H164" s="2"/>
      <c r="I164" s="2"/>
      <c r="J164" s="2"/>
      <c r="K164" s="2"/>
      <c r="P164" s="2"/>
      <c r="U164" s="2"/>
      <c r="V164" s="2"/>
      <c r="W164" s="2"/>
      <c r="X164" s="2"/>
      <c r="Y164" s="2"/>
      <c r="Z164" s="2"/>
      <c r="AA164" s="2"/>
      <c r="AB164" s="2"/>
      <c r="AC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s="2"/>
      <c r="KK164" s="2"/>
      <c r="KL164" s="2"/>
      <c r="KM164" s="2"/>
      <c r="KN164" s="2"/>
      <c r="KO164" s="2"/>
      <c r="KP164" s="2"/>
      <c r="KQ164" s="2"/>
      <c r="KR164" s="2"/>
      <c r="KS164" s="2"/>
      <c r="KT164" s="2"/>
      <c r="KU164" s="2"/>
      <c r="KV164" s="2"/>
      <c r="KW164" s="2"/>
      <c r="KX164" s="2"/>
      <c r="KY164" s="2"/>
      <c r="KZ164" s="2"/>
      <c r="LA164" s="2"/>
      <c r="LB164" s="2"/>
      <c r="LC164" s="2"/>
      <c r="LD164" s="2"/>
      <c r="LE164" s="2"/>
      <c r="LF164" s="2"/>
      <c r="LG164" s="2"/>
      <c r="LH164" s="2"/>
      <c r="LI164" s="2"/>
    </row>
    <row r="165" spans="3:321" x14ac:dyDescent="0.3">
      <c r="C165" s="2"/>
      <c r="D165" s="2"/>
      <c r="E165" s="21"/>
      <c r="F165" s="2"/>
      <c r="G165" s="2"/>
      <c r="H165" s="2"/>
      <c r="I165" s="2"/>
      <c r="J165" s="2"/>
      <c r="K165" s="2"/>
      <c r="P165" s="2"/>
      <c r="U165" s="2"/>
      <c r="V165" s="2"/>
      <c r="W165" s="2"/>
      <c r="X165" s="2"/>
      <c r="Y165" s="2"/>
      <c r="Z165" s="2"/>
      <c r="AA165" s="2"/>
      <c r="AB165" s="2"/>
      <c r="AC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2"/>
      <c r="JI165" s="2"/>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s="2"/>
      <c r="KK165" s="2"/>
      <c r="KL165" s="2"/>
      <c r="KM165" s="2"/>
      <c r="KN165" s="2"/>
      <c r="KO165" s="2"/>
      <c r="KP165" s="2"/>
      <c r="KQ165" s="2"/>
      <c r="KR165" s="2"/>
      <c r="KS165" s="2"/>
      <c r="KT165" s="2"/>
      <c r="KU165" s="2"/>
      <c r="KV165" s="2"/>
      <c r="KW165" s="2"/>
      <c r="KX165" s="2"/>
      <c r="KY165" s="2"/>
      <c r="KZ165" s="2"/>
      <c r="LA165" s="2"/>
      <c r="LB165" s="2"/>
      <c r="LC165" s="2"/>
      <c r="LD165" s="2"/>
      <c r="LE165" s="2"/>
      <c r="LF165" s="2"/>
      <c r="LG165" s="2"/>
      <c r="LH165" s="2"/>
      <c r="LI165" s="2"/>
    </row>
    <row r="166" spans="3:321" x14ac:dyDescent="0.3">
      <c r="C166" s="2"/>
      <c r="D166" s="2"/>
      <c r="E166" s="21"/>
      <c r="F166" s="2"/>
      <c r="G166" s="2"/>
      <c r="H166" s="2"/>
      <c r="I166" s="2"/>
      <c r="J166" s="2"/>
      <c r="K166" s="2"/>
      <c r="P166" s="2"/>
      <c r="U166" s="2"/>
      <c r="V166" s="2"/>
      <c r="W166" s="2"/>
      <c r="X166" s="2"/>
      <c r="Y166" s="2"/>
      <c r="Z166" s="2"/>
      <c r="AA166" s="2"/>
      <c r="AB166" s="2"/>
      <c r="AC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2"/>
      <c r="JI166" s="2"/>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s="2"/>
      <c r="KK166" s="2"/>
      <c r="KL166" s="2"/>
      <c r="KM166" s="2"/>
      <c r="KN166" s="2"/>
      <c r="KO166" s="2"/>
      <c r="KP166" s="2"/>
      <c r="KQ166" s="2"/>
      <c r="KR166" s="2"/>
      <c r="KS166" s="2"/>
      <c r="KT166" s="2"/>
      <c r="KU166" s="2"/>
      <c r="KV166" s="2"/>
      <c r="KW166" s="2"/>
      <c r="KX166" s="2"/>
      <c r="KY166" s="2"/>
      <c r="KZ166" s="2"/>
      <c r="LA166" s="2"/>
      <c r="LB166" s="2"/>
      <c r="LC166" s="2"/>
      <c r="LD166" s="2"/>
      <c r="LE166" s="2"/>
      <c r="LF166" s="2"/>
      <c r="LG166" s="2"/>
      <c r="LH166" s="2"/>
      <c r="LI166" s="2"/>
    </row>
    <row r="167" spans="3:321" x14ac:dyDescent="0.3">
      <c r="C167" s="2"/>
      <c r="D167" s="2"/>
      <c r="E167" s="21"/>
      <c r="F167" s="2"/>
      <c r="G167" s="2"/>
      <c r="H167" s="2"/>
      <c r="I167" s="2"/>
      <c r="J167" s="2"/>
      <c r="K167" s="2"/>
      <c r="P167" s="2"/>
      <c r="U167" s="2"/>
      <c r="V167" s="2"/>
      <c r="W167" s="2"/>
      <c r="X167" s="2"/>
      <c r="Y167" s="2"/>
      <c r="Z167" s="2"/>
      <c r="AA167" s="2"/>
      <c r="AB167" s="2"/>
      <c r="AC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2"/>
      <c r="JI167" s="2"/>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row>
    <row r="168" spans="3:321" x14ac:dyDescent="0.3">
      <c r="C168" s="2"/>
      <c r="D168" s="2"/>
      <c r="E168" s="21"/>
      <c r="F168" s="2"/>
      <c r="G168" s="2"/>
      <c r="H168" s="2"/>
      <c r="I168" s="2"/>
      <c r="J168" s="2"/>
      <c r="K168" s="2"/>
      <c r="P168" s="2"/>
      <c r="U168" s="2"/>
      <c r="V168" s="2"/>
      <c r="W168" s="2"/>
      <c r="X168" s="2"/>
      <c r="Y168" s="2"/>
      <c r="Z168" s="2"/>
      <c r="AA168" s="2"/>
      <c r="AB168" s="2"/>
      <c r="AC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row>
    <row r="169" spans="3:321" x14ac:dyDescent="0.3">
      <c r="C169" s="2"/>
      <c r="D169" s="2"/>
      <c r="E169" s="21"/>
      <c r="F169" s="2"/>
      <c r="G169" s="2"/>
      <c r="H169" s="2"/>
      <c r="I169" s="2"/>
      <c r="J169" s="2"/>
      <c r="K169" s="2"/>
      <c r="P169" s="2"/>
      <c r="U169" s="2"/>
      <c r="V169" s="2"/>
      <c r="W169" s="2"/>
      <c r="X169" s="2"/>
      <c r="Y169" s="2"/>
      <c r="Z169" s="2"/>
      <c r="AA169" s="2"/>
      <c r="AB169" s="2"/>
      <c r="AC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c r="IX169" s="2"/>
      <c r="IY169" s="2"/>
      <c r="IZ169" s="2"/>
      <c r="JA169" s="2"/>
      <c r="JB169" s="2"/>
      <c r="JC169" s="2"/>
      <c r="JD169" s="2"/>
      <c r="JE169" s="2"/>
      <c r="JF169" s="2"/>
      <c r="JG169" s="2"/>
      <c r="JH169" s="2"/>
      <c r="JI169" s="2"/>
      <c r="JJ169" s="2"/>
      <c r="JK169" s="2"/>
      <c r="JL169" s="2"/>
      <c r="JM169" s="2"/>
      <c r="JN169" s="2"/>
      <c r="JO169" s="2"/>
      <c r="JP169" s="2"/>
      <c r="JQ169" s="2"/>
      <c r="JR169" s="2"/>
      <c r="JS169" s="2"/>
      <c r="JT169" s="2"/>
      <c r="JU169" s="2"/>
      <c r="JV169" s="2"/>
      <c r="JW169" s="2"/>
      <c r="JX169" s="2"/>
      <c r="JY169" s="2"/>
      <c r="JZ169" s="2"/>
      <c r="KA169" s="2"/>
      <c r="KB169" s="2"/>
      <c r="KC169" s="2"/>
      <c r="KD169" s="2"/>
      <c r="KE169" s="2"/>
      <c r="KF169" s="2"/>
      <c r="KG169" s="2"/>
      <c r="KH169" s="2"/>
      <c r="KI169" s="2"/>
      <c r="KJ169" s="2"/>
      <c r="KK169" s="2"/>
      <c r="KL169" s="2"/>
      <c r="KM169" s="2"/>
      <c r="KN169" s="2"/>
      <c r="KO169" s="2"/>
      <c r="KP169" s="2"/>
      <c r="KQ169" s="2"/>
      <c r="KR169" s="2"/>
      <c r="KS169" s="2"/>
      <c r="KT169" s="2"/>
      <c r="KU169" s="2"/>
      <c r="KV169" s="2"/>
      <c r="KW169" s="2"/>
      <c r="KX169" s="2"/>
      <c r="KY169" s="2"/>
      <c r="KZ169" s="2"/>
      <c r="LA169" s="2"/>
      <c r="LB169" s="2"/>
      <c r="LC169" s="2"/>
      <c r="LD169" s="2"/>
      <c r="LE169" s="2"/>
      <c r="LF169" s="2"/>
      <c r="LG169" s="2"/>
      <c r="LH169" s="2"/>
      <c r="LI169" s="2"/>
    </row>
    <row r="170" spans="3:321" x14ac:dyDescent="0.3">
      <c r="C170" s="2"/>
      <c r="D170" s="2"/>
      <c r="E170" s="21"/>
      <c r="F170" s="2"/>
      <c r="G170" s="2"/>
      <c r="H170" s="2"/>
      <c r="I170" s="2"/>
      <c r="J170" s="2"/>
      <c r="K170" s="2"/>
      <c r="P170" s="2"/>
      <c r="U170" s="2"/>
      <c r="V170" s="2"/>
      <c r="W170" s="2"/>
      <c r="X170" s="2"/>
      <c r="Y170" s="2"/>
      <c r="Z170" s="2"/>
      <c r="AA170" s="2"/>
      <c r="AB170" s="2"/>
      <c r="AC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c r="IX170" s="2"/>
      <c r="IY170" s="2"/>
      <c r="IZ170" s="2"/>
      <c r="JA170" s="2"/>
      <c r="JB170" s="2"/>
      <c r="JC170" s="2"/>
      <c r="JD170" s="2"/>
      <c r="JE170" s="2"/>
      <c r="JF170" s="2"/>
      <c r="JG170" s="2"/>
      <c r="JH170" s="2"/>
      <c r="JI170" s="2"/>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row>
    <row r="171" spans="3:321" x14ac:dyDescent="0.3">
      <c r="C171" s="2"/>
      <c r="D171" s="2"/>
      <c r="E171" s="21"/>
      <c r="F171" s="2"/>
      <c r="G171" s="2"/>
      <c r="H171" s="2"/>
      <c r="I171" s="2"/>
      <c r="J171" s="2"/>
      <c r="K171" s="2"/>
      <c r="P171" s="2"/>
      <c r="U171" s="2"/>
      <c r="V171" s="2"/>
      <c r="W171" s="2"/>
      <c r="X171" s="2"/>
      <c r="Y171" s="2"/>
      <c r="Z171" s="2"/>
      <c r="AA171" s="2"/>
      <c r="AB171" s="2"/>
      <c r="AC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row>
    <row r="172" spans="3:321" x14ac:dyDescent="0.3">
      <c r="C172" s="2"/>
      <c r="D172" s="2"/>
      <c r="E172" s="21"/>
      <c r="F172" s="2"/>
      <c r="G172" s="2"/>
      <c r="H172" s="2"/>
      <c r="I172" s="2"/>
      <c r="J172" s="2"/>
      <c r="K172" s="2"/>
      <c r="P172" s="2"/>
      <c r="U172" s="2"/>
      <c r="V172" s="2"/>
      <c r="W172" s="2"/>
      <c r="X172" s="2"/>
      <c r="Y172" s="2"/>
      <c r="Z172" s="2"/>
      <c r="AA172" s="2"/>
      <c r="AB172" s="2"/>
      <c r="AC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row>
    <row r="173" spans="3:321" x14ac:dyDescent="0.3">
      <c r="C173" s="2"/>
      <c r="D173" s="2"/>
      <c r="E173" s="21"/>
      <c r="F173" s="2"/>
      <c r="G173" s="2"/>
      <c r="H173" s="2"/>
      <c r="I173" s="2"/>
      <c r="J173" s="2"/>
      <c r="K173" s="2"/>
      <c r="P173" s="2"/>
      <c r="U173" s="2"/>
      <c r="V173" s="2"/>
      <c r="W173" s="2"/>
      <c r="X173" s="2"/>
      <c r="Y173" s="2"/>
      <c r="Z173" s="2"/>
      <c r="AA173" s="2"/>
      <c r="AB173" s="2"/>
      <c r="AC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row>
    <row r="174" spans="3:321" x14ac:dyDescent="0.3">
      <c r="C174" s="2"/>
      <c r="D174" s="2"/>
      <c r="E174" s="21"/>
      <c r="F174" s="2"/>
      <c r="G174" s="2"/>
      <c r="H174" s="2"/>
      <c r="I174" s="2"/>
      <c r="J174" s="2"/>
      <c r="K174" s="2"/>
      <c r="P174" s="2"/>
      <c r="U174" s="2"/>
      <c r="V174" s="2"/>
      <c r="W174" s="2"/>
      <c r="X174" s="2"/>
      <c r="Y174" s="2"/>
      <c r="Z174" s="2"/>
      <c r="AA174" s="2"/>
      <c r="AB174" s="2"/>
      <c r="AC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s="2"/>
      <c r="KK174" s="2"/>
      <c r="KL174" s="2"/>
      <c r="KM174" s="2"/>
      <c r="KN174" s="2"/>
      <c r="KO174" s="2"/>
      <c r="KP174" s="2"/>
      <c r="KQ174" s="2"/>
      <c r="KR174" s="2"/>
      <c r="KS174" s="2"/>
      <c r="KT174" s="2"/>
      <c r="KU174" s="2"/>
      <c r="KV174" s="2"/>
      <c r="KW174" s="2"/>
      <c r="KX174" s="2"/>
      <c r="KY174" s="2"/>
      <c r="KZ174" s="2"/>
      <c r="LA174" s="2"/>
      <c r="LB174" s="2"/>
      <c r="LC174" s="2"/>
      <c r="LD174" s="2"/>
      <c r="LE174" s="2"/>
      <c r="LF174" s="2"/>
      <c r="LG174" s="2"/>
      <c r="LH174" s="2"/>
      <c r="LI174" s="2"/>
    </row>
    <row r="175" spans="3:321" x14ac:dyDescent="0.3">
      <c r="C175" s="2"/>
      <c r="D175" s="2"/>
      <c r="E175" s="21"/>
      <c r="F175" s="2"/>
      <c r="G175" s="2"/>
      <c r="H175" s="2"/>
      <c r="I175" s="2"/>
      <c r="J175" s="2"/>
      <c r="K175" s="2"/>
      <c r="P175" s="2"/>
      <c r="U175" s="2"/>
      <c r="V175" s="2"/>
      <c r="W175" s="2"/>
      <c r="X175" s="2"/>
      <c r="Y175" s="2"/>
      <c r="Z175" s="2"/>
      <c r="AA175" s="2"/>
      <c r="AB175" s="2"/>
      <c r="AC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row>
    <row r="176" spans="3:321" x14ac:dyDescent="0.3">
      <c r="C176" s="2"/>
      <c r="D176" s="2"/>
      <c r="E176" s="21"/>
      <c r="F176" s="2"/>
      <c r="G176" s="2"/>
      <c r="H176" s="2"/>
      <c r="I176" s="2"/>
      <c r="J176" s="2"/>
      <c r="K176" s="2"/>
      <c r="P176" s="2"/>
      <c r="U176" s="2"/>
      <c r="V176" s="2"/>
      <c r="W176" s="2"/>
      <c r="X176" s="2"/>
      <c r="Y176" s="2"/>
      <c r="Z176" s="2"/>
      <c r="AA176" s="2"/>
      <c r="AB176" s="2"/>
      <c r="AC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c r="LD176" s="2"/>
      <c r="LE176" s="2"/>
      <c r="LF176" s="2"/>
      <c r="LG176" s="2"/>
      <c r="LH176" s="2"/>
      <c r="LI176" s="2"/>
    </row>
    <row r="177" spans="3:321" x14ac:dyDescent="0.3">
      <c r="C177" s="2"/>
      <c r="D177" s="2"/>
      <c r="E177" s="21"/>
      <c r="F177" s="2"/>
      <c r="G177" s="2"/>
      <c r="H177" s="2"/>
      <c r="I177" s="2"/>
      <c r="J177" s="2"/>
      <c r="K177" s="2"/>
      <c r="P177" s="2"/>
      <c r="U177" s="2"/>
      <c r="V177" s="2"/>
      <c r="W177" s="2"/>
      <c r="X177" s="2"/>
      <c r="Y177" s="2"/>
      <c r="Z177" s="2"/>
      <c r="AA177" s="2"/>
      <c r="AB177" s="2"/>
      <c r="AC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c r="JK177" s="2"/>
      <c r="JL177" s="2"/>
      <c r="JM177" s="2"/>
      <c r="JN177" s="2"/>
      <c r="JO177" s="2"/>
      <c r="JP177" s="2"/>
      <c r="JQ177" s="2"/>
      <c r="JR177" s="2"/>
      <c r="JS177" s="2"/>
      <c r="JT177" s="2"/>
      <c r="JU177" s="2"/>
      <c r="JV177" s="2"/>
      <c r="JW177" s="2"/>
      <c r="JX177" s="2"/>
      <c r="JY177" s="2"/>
      <c r="JZ177" s="2"/>
      <c r="KA177" s="2"/>
      <c r="KB177" s="2"/>
      <c r="KC177" s="2"/>
      <c r="KD177" s="2"/>
      <c r="KE177" s="2"/>
      <c r="KF177" s="2"/>
      <c r="KG177" s="2"/>
      <c r="KH177" s="2"/>
      <c r="KI177" s="2"/>
      <c r="KJ177" s="2"/>
      <c r="KK177" s="2"/>
      <c r="KL177" s="2"/>
      <c r="KM177" s="2"/>
      <c r="KN177" s="2"/>
      <c r="KO177" s="2"/>
      <c r="KP177" s="2"/>
      <c r="KQ177" s="2"/>
      <c r="KR177" s="2"/>
      <c r="KS177" s="2"/>
      <c r="KT177" s="2"/>
      <c r="KU177" s="2"/>
      <c r="KV177" s="2"/>
      <c r="KW177" s="2"/>
      <c r="KX177" s="2"/>
      <c r="KY177" s="2"/>
      <c r="KZ177" s="2"/>
      <c r="LA177" s="2"/>
      <c r="LB177" s="2"/>
      <c r="LC177" s="2"/>
      <c r="LD177" s="2"/>
      <c r="LE177" s="2"/>
      <c r="LF177" s="2"/>
      <c r="LG177" s="2"/>
      <c r="LH177" s="2"/>
      <c r="LI177" s="2"/>
    </row>
    <row r="178" spans="3:321" x14ac:dyDescent="0.3">
      <c r="C178" s="2"/>
      <c r="D178" s="2"/>
      <c r="E178" s="21"/>
      <c r="F178" s="2"/>
      <c r="G178" s="2"/>
      <c r="H178" s="2"/>
      <c r="I178" s="2"/>
      <c r="J178" s="2"/>
      <c r="K178" s="2"/>
      <c r="P178" s="2"/>
      <c r="U178" s="2"/>
      <c r="V178" s="2"/>
      <c r="W178" s="2"/>
      <c r="X178" s="2"/>
      <c r="Y178" s="2"/>
      <c r="Z178" s="2"/>
      <c r="AA178" s="2"/>
      <c r="AB178" s="2"/>
      <c r="AC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c r="JK178" s="2"/>
      <c r="JL178" s="2"/>
      <c r="JM178" s="2"/>
      <c r="JN178" s="2"/>
      <c r="JO178" s="2"/>
      <c r="JP178" s="2"/>
      <c r="JQ178" s="2"/>
      <c r="JR178" s="2"/>
      <c r="JS178" s="2"/>
      <c r="JT178" s="2"/>
      <c r="JU178" s="2"/>
      <c r="JV178" s="2"/>
      <c r="JW178" s="2"/>
      <c r="JX178" s="2"/>
      <c r="JY178" s="2"/>
      <c r="JZ178" s="2"/>
      <c r="KA178" s="2"/>
      <c r="KB178" s="2"/>
      <c r="KC178" s="2"/>
      <c r="KD178" s="2"/>
      <c r="KE178" s="2"/>
      <c r="KF178" s="2"/>
      <c r="KG178" s="2"/>
      <c r="KH178" s="2"/>
      <c r="KI178" s="2"/>
      <c r="KJ178" s="2"/>
      <c r="KK178" s="2"/>
      <c r="KL178" s="2"/>
      <c r="KM178" s="2"/>
      <c r="KN178" s="2"/>
      <c r="KO178" s="2"/>
      <c r="KP178" s="2"/>
      <c r="KQ178" s="2"/>
      <c r="KR178" s="2"/>
      <c r="KS178" s="2"/>
      <c r="KT178" s="2"/>
      <c r="KU178" s="2"/>
      <c r="KV178" s="2"/>
      <c r="KW178" s="2"/>
      <c r="KX178" s="2"/>
      <c r="KY178" s="2"/>
      <c r="KZ178" s="2"/>
      <c r="LA178" s="2"/>
      <c r="LB178" s="2"/>
      <c r="LC178" s="2"/>
      <c r="LD178" s="2"/>
      <c r="LE178" s="2"/>
      <c r="LF178" s="2"/>
      <c r="LG178" s="2"/>
      <c r="LH178" s="2"/>
      <c r="LI178" s="2"/>
    </row>
    <row r="179" spans="3:321" x14ac:dyDescent="0.3">
      <c r="C179" s="2"/>
      <c r="D179" s="2"/>
      <c r="E179" s="21"/>
      <c r="F179" s="2"/>
      <c r="G179" s="2"/>
      <c r="H179" s="2"/>
      <c r="I179" s="2"/>
      <c r="J179" s="2"/>
      <c r="K179" s="2"/>
      <c r="P179" s="2"/>
      <c r="U179" s="2"/>
      <c r="V179" s="2"/>
      <c r="W179" s="2"/>
      <c r="X179" s="2"/>
      <c r="Y179" s="2"/>
      <c r="Z179" s="2"/>
      <c r="AA179" s="2"/>
      <c r="AB179" s="2"/>
      <c r="AC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c r="JK179" s="2"/>
      <c r="JL179" s="2"/>
      <c r="JM179" s="2"/>
      <c r="JN179" s="2"/>
      <c r="JO179" s="2"/>
      <c r="JP179" s="2"/>
      <c r="JQ179" s="2"/>
      <c r="JR179" s="2"/>
      <c r="JS179" s="2"/>
      <c r="JT179" s="2"/>
      <c r="JU179" s="2"/>
      <c r="JV179" s="2"/>
      <c r="JW179" s="2"/>
      <c r="JX179" s="2"/>
      <c r="JY179" s="2"/>
      <c r="JZ179" s="2"/>
      <c r="KA179" s="2"/>
      <c r="KB179" s="2"/>
      <c r="KC179" s="2"/>
      <c r="KD179" s="2"/>
      <c r="KE179" s="2"/>
      <c r="KF179" s="2"/>
      <c r="KG179" s="2"/>
      <c r="KH179" s="2"/>
      <c r="KI179" s="2"/>
      <c r="KJ179" s="2"/>
      <c r="KK179" s="2"/>
      <c r="KL179" s="2"/>
      <c r="KM179" s="2"/>
      <c r="KN179" s="2"/>
      <c r="KO179" s="2"/>
      <c r="KP179" s="2"/>
      <c r="KQ179" s="2"/>
      <c r="KR179" s="2"/>
      <c r="KS179" s="2"/>
      <c r="KT179" s="2"/>
      <c r="KU179" s="2"/>
      <c r="KV179" s="2"/>
      <c r="KW179" s="2"/>
      <c r="KX179" s="2"/>
      <c r="KY179" s="2"/>
      <c r="KZ179" s="2"/>
      <c r="LA179" s="2"/>
      <c r="LB179" s="2"/>
      <c r="LC179" s="2"/>
      <c r="LD179" s="2"/>
      <c r="LE179" s="2"/>
      <c r="LF179" s="2"/>
      <c r="LG179" s="2"/>
      <c r="LH179" s="2"/>
      <c r="LI179" s="2"/>
    </row>
    <row r="180" spans="3:321" x14ac:dyDescent="0.3">
      <c r="C180" s="2"/>
      <c r="D180" s="2"/>
      <c r="E180" s="21"/>
      <c r="F180" s="2"/>
      <c r="G180" s="2"/>
      <c r="H180" s="2"/>
      <c r="I180" s="2"/>
      <c r="J180" s="2"/>
      <c r="K180" s="2"/>
      <c r="P180" s="2"/>
      <c r="U180" s="2"/>
      <c r="V180" s="2"/>
      <c r="W180" s="2"/>
      <c r="X180" s="2"/>
      <c r="Y180" s="2"/>
      <c r="Z180" s="2"/>
      <c r="AA180" s="2"/>
      <c r="AB180" s="2"/>
      <c r="AC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c r="JK180" s="2"/>
      <c r="JL180" s="2"/>
      <c r="JM180" s="2"/>
      <c r="JN180" s="2"/>
      <c r="JO180" s="2"/>
      <c r="JP180" s="2"/>
      <c r="JQ180" s="2"/>
      <c r="JR180" s="2"/>
      <c r="JS180" s="2"/>
      <c r="JT180" s="2"/>
      <c r="JU180" s="2"/>
      <c r="JV180" s="2"/>
      <c r="JW180" s="2"/>
      <c r="JX180" s="2"/>
      <c r="JY180" s="2"/>
      <c r="JZ180" s="2"/>
      <c r="KA180" s="2"/>
      <c r="KB180" s="2"/>
      <c r="KC180" s="2"/>
      <c r="KD180" s="2"/>
      <c r="KE180" s="2"/>
      <c r="KF180" s="2"/>
      <c r="KG180" s="2"/>
      <c r="KH180" s="2"/>
      <c r="KI180" s="2"/>
      <c r="KJ180" s="2"/>
      <c r="KK180" s="2"/>
      <c r="KL180" s="2"/>
      <c r="KM180" s="2"/>
      <c r="KN180" s="2"/>
      <c r="KO180" s="2"/>
      <c r="KP180" s="2"/>
      <c r="KQ180" s="2"/>
      <c r="KR180" s="2"/>
      <c r="KS180" s="2"/>
      <c r="KT180" s="2"/>
      <c r="KU180" s="2"/>
      <c r="KV180" s="2"/>
      <c r="KW180" s="2"/>
      <c r="KX180" s="2"/>
      <c r="KY180" s="2"/>
      <c r="KZ180" s="2"/>
      <c r="LA180" s="2"/>
      <c r="LB180" s="2"/>
      <c r="LC180" s="2"/>
      <c r="LD180" s="2"/>
      <c r="LE180" s="2"/>
      <c r="LF180" s="2"/>
      <c r="LG180" s="2"/>
      <c r="LH180" s="2"/>
      <c r="LI180" s="2"/>
    </row>
    <row r="181" spans="3:321" x14ac:dyDescent="0.3">
      <c r="C181" s="2"/>
      <c r="D181" s="2"/>
      <c r="E181" s="21"/>
      <c r="F181" s="2"/>
      <c r="G181" s="2"/>
      <c r="H181" s="2"/>
      <c r="I181" s="2"/>
      <c r="J181" s="2"/>
      <c r="K181" s="2"/>
      <c r="P181" s="2"/>
      <c r="U181" s="2"/>
      <c r="V181" s="2"/>
      <c r="W181" s="2"/>
      <c r="X181" s="2"/>
      <c r="Y181" s="2"/>
      <c r="Z181" s="2"/>
      <c r="AA181" s="2"/>
      <c r="AB181" s="2"/>
      <c r="AC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c r="JK181" s="2"/>
      <c r="JL181" s="2"/>
      <c r="JM181" s="2"/>
      <c r="JN181" s="2"/>
      <c r="JO181" s="2"/>
      <c r="JP181" s="2"/>
      <c r="JQ181" s="2"/>
      <c r="JR181" s="2"/>
      <c r="JS181" s="2"/>
      <c r="JT181" s="2"/>
      <c r="JU181" s="2"/>
      <c r="JV181" s="2"/>
      <c r="JW181" s="2"/>
      <c r="JX181" s="2"/>
      <c r="JY181" s="2"/>
      <c r="JZ181" s="2"/>
      <c r="KA181" s="2"/>
      <c r="KB181" s="2"/>
      <c r="KC181" s="2"/>
      <c r="KD181" s="2"/>
      <c r="KE181" s="2"/>
      <c r="KF181" s="2"/>
      <c r="KG181" s="2"/>
      <c r="KH181" s="2"/>
      <c r="KI181" s="2"/>
      <c r="KJ181" s="2"/>
      <c r="KK181" s="2"/>
      <c r="KL181" s="2"/>
      <c r="KM181" s="2"/>
      <c r="KN181" s="2"/>
      <c r="KO181" s="2"/>
      <c r="KP181" s="2"/>
      <c r="KQ181" s="2"/>
      <c r="KR181" s="2"/>
      <c r="KS181" s="2"/>
      <c r="KT181" s="2"/>
      <c r="KU181" s="2"/>
      <c r="KV181" s="2"/>
      <c r="KW181" s="2"/>
      <c r="KX181" s="2"/>
      <c r="KY181" s="2"/>
      <c r="KZ181" s="2"/>
      <c r="LA181" s="2"/>
      <c r="LB181" s="2"/>
      <c r="LC181" s="2"/>
      <c r="LD181" s="2"/>
      <c r="LE181" s="2"/>
      <c r="LF181" s="2"/>
      <c r="LG181" s="2"/>
      <c r="LH181" s="2"/>
      <c r="LI181" s="2"/>
    </row>
    <row r="182" spans="3:321" x14ac:dyDescent="0.3">
      <c r="C182" s="2"/>
      <c r="D182" s="2"/>
      <c r="E182" s="21"/>
      <c r="F182" s="2"/>
      <c r="G182" s="2"/>
      <c r="H182" s="2"/>
      <c r="I182" s="2"/>
      <c r="J182" s="2"/>
      <c r="K182" s="2"/>
      <c r="P182" s="2"/>
      <c r="U182" s="2"/>
      <c r="V182" s="2"/>
      <c r="W182" s="2"/>
      <c r="X182" s="2"/>
      <c r="Y182" s="2"/>
      <c r="Z182" s="2"/>
      <c r="AA182" s="2"/>
      <c r="AB182" s="2"/>
      <c r="AC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c r="JC182" s="2"/>
      <c r="JD182" s="2"/>
      <c r="JE182" s="2"/>
      <c r="JF182" s="2"/>
      <c r="JG182" s="2"/>
      <c r="JH182" s="2"/>
      <c r="JI182" s="2"/>
      <c r="JJ182" s="2"/>
      <c r="JK182" s="2"/>
      <c r="JL182" s="2"/>
      <c r="JM182" s="2"/>
      <c r="JN182" s="2"/>
      <c r="JO182" s="2"/>
      <c r="JP182" s="2"/>
      <c r="JQ182" s="2"/>
      <c r="JR182" s="2"/>
      <c r="JS182" s="2"/>
      <c r="JT182" s="2"/>
      <c r="JU182" s="2"/>
      <c r="JV182" s="2"/>
      <c r="JW182" s="2"/>
      <c r="JX182" s="2"/>
      <c r="JY182" s="2"/>
      <c r="JZ182" s="2"/>
      <c r="KA182" s="2"/>
      <c r="KB182" s="2"/>
      <c r="KC182" s="2"/>
      <c r="KD182" s="2"/>
      <c r="KE182" s="2"/>
      <c r="KF182" s="2"/>
      <c r="KG182" s="2"/>
      <c r="KH182" s="2"/>
      <c r="KI182" s="2"/>
      <c r="KJ182" s="2"/>
      <c r="KK182" s="2"/>
      <c r="KL182" s="2"/>
      <c r="KM182" s="2"/>
      <c r="KN182" s="2"/>
      <c r="KO182" s="2"/>
      <c r="KP182" s="2"/>
      <c r="KQ182" s="2"/>
      <c r="KR182" s="2"/>
      <c r="KS182" s="2"/>
      <c r="KT182" s="2"/>
      <c r="KU182" s="2"/>
      <c r="KV182" s="2"/>
      <c r="KW182" s="2"/>
      <c r="KX182" s="2"/>
      <c r="KY182" s="2"/>
      <c r="KZ182" s="2"/>
      <c r="LA182" s="2"/>
      <c r="LB182" s="2"/>
      <c r="LC182" s="2"/>
      <c r="LD182" s="2"/>
      <c r="LE182" s="2"/>
      <c r="LF182" s="2"/>
      <c r="LG182" s="2"/>
      <c r="LH182" s="2"/>
      <c r="LI182" s="2"/>
    </row>
    <row r="183" spans="3:321" x14ac:dyDescent="0.3">
      <c r="C183" s="2"/>
      <c r="D183" s="2"/>
      <c r="E183" s="21"/>
      <c r="F183" s="2"/>
      <c r="G183" s="2"/>
      <c r="H183" s="2"/>
      <c r="I183" s="2"/>
      <c r="J183" s="2"/>
      <c r="K183" s="2"/>
      <c r="P183" s="2"/>
      <c r="U183" s="2"/>
      <c r="V183" s="2"/>
      <c r="W183" s="2"/>
      <c r="X183" s="2"/>
      <c r="Y183" s="2"/>
      <c r="Z183" s="2"/>
      <c r="AA183" s="2"/>
      <c r="AB183" s="2"/>
      <c r="AC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c r="JC183" s="2"/>
      <c r="JD183" s="2"/>
      <c r="JE183" s="2"/>
      <c r="JF183" s="2"/>
      <c r="JG183" s="2"/>
      <c r="JH183" s="2"/>
      <c r="JI183" s="2"/>
      <c r="JJ183" s="2"/>
      <c r="JK183" s="2"/>
      <c r="JL183" s="2"/>
      <c r="JM183" s="2"/>
      <c r="JN183" s="2"/>
      <c r="JO183" s="2"/>
      <c r="JP183" s="2"/>
      <c r="JQ183" s="2"/>
      <c r="JR183" s="2"/>
      <c r="JS183" s="2"/>
      <c r="JT183" s="2"/>
      <c r="JU183" s="2"/>
      <c r="JV183" s="2"/>
      <c r="JW183" s="2"/>
      <c r="JX183" s="2"/>
      <c r="JY183" s="2"/>
      <c r="JZ183" s="2"/>
      <c r="KA183" s="2"/>
      <c r="KB183" s="2"/>
      <c r="KC183" s="2"/>
      <c r="KD183" s="2"/>
      <c r="KE183" s="2"/>
      <c r="KF183" s="2"/>
      <c r="KG183" s="2"/>
      <c r="KH183" s="2"/>
      <c r="KI183" s="2"/>
      <c r="KJ183" s="2"/>
      <c r="KK183" s="2"/>
      <c r="KL183" s="2"/>
      <c r="KM183" s="2"/>
      <c r="KN183" s="2"/>
      <c r="KO183" s="2"/>
      <c r="KP183" s="2"/>
      <c r="KQ183" s="2"/>
      <c r="KR183" s="2"/>
      <c r="KS183" s="2"/>
      <c r="KT183" s="2"/>
      <c r="KU183" s="2"/>
      <c r="KV183" s="2"/>
      <c r="KW183" s="2"/>
      <c r="KX183" s="2"/>
      <c r="KY183" s="2"/>
      <c r="KZ183" s="2"/>
      <c r="LA183" s="2"/>
      <c r="LB183" s="2"/>
      <c r="LC183" s="2"/>
      <c r="LD183" s="2"/>
      <c r="LE183" s="2"/>
      <c r="LF183" s="2"/>
      <c r="LG183" s="2"/>
      <c r="LH183" s="2"/>
      <c r="LI183" s="2"/>
    </row>
    <row r="184" spans="3:321" x14ac:dyDescent="0.3">
      <c r="C184" s="2"/>
      <c r="D184" s="2"/>
      <c r="E184" s="21"/>
      <c r="F184" s="2"/>
      <c r="G184" s="2"/>
      <c r="H184" s="2"/>
      <c r="I184" s="2"/>
      <c r="J184" s="2"/>
      <c r="K184" s="2"/>
      <c r="P184" s="2"/>
      <c r="U184" s="2"/>
      <c r="V184" s="2"/>
      <c r="W184" s="2"/>
      <c r="X184" s="2"/>
      <c r="Y184" s="2"/>
      <c r="Z184" s="2"/>
      <c r="AA184" s="2"/>
      <c r="AB184" s="2"/>
      <c r="AC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c r="IX184" s="2"/>
      <c r="IY184" s="2"/>
      <c r="IZ184" s="2"/>
      <c r="JA184" s="2"/>
      <c r="JB184" s="2"/>
      <c r="JC184" s="2"/>
      <c r="JD184" s="2"/>
      <c r="JE184" s="2"/>
      <c r="JF184" s="2"/>
      <c r="JG184" s="2"/>
      <c r="JH184" s="2"/>
      <c r="JI184" s="2"/>
      <c r="JJ184" s="2"/>
      <c r="JK184" s="2"/>
      <c r="JL184" s="2"/>
      <c r="JM184" s="2"/>
      <c r="JN184" s="2"/>
      <c r="JO184" s="2"/>
      <c r="JP184" s="2"/>
      <c r="JQ184" s="2"/>
      <c r="JR184" s="2"/>
      <c r="JS184" s="2"/>
      <c r="JT184" s="2"/>
      <c r="JU184" s="2"/>
      <c r="JV184" s="2"/>
      <c r="JW184" s="2"/>
      <c r="JX184" s="2"/>
      <c r="JY184" s="2"/>
      <c r="JZ184" s="2"/>
      <c r="KA184" s="2"/>
      <c r="KB184" s="2"/>
      <c r="KC184" s="2"/>
      <c r="KD184" s="2"/>
      <c r="KE184" s="2"/>
      <c r="KF184" s="2"/>
      <c r="KG184" s="2"/>
      <c r="KH184" s="2"/>
      <c r="KI184" s="2"/>
      <c r="KJ184" s="2"/>
      <c r="KK184" s="2"/>
      <c r="KL184" s="2"/>
      <c r="KM184" s="2"/>
      <c r="KN184" s="2"/>
      <c r="KO184" s="2"/>
      <c r="KP184" s="2"/>
      <c r="KQ184" s="2"/>
      <c r="KR184" s="2"/>
      <c r="KS184" s="2"/>
      <c r="KT184" s="2"/>
      <c r="KU184" s="2"/>
      <c r="KV184" s="2"/>
      <c r="KW184" s="2"/>
      <c r="KX184" s="2"/>
      <c r="KY184" s="2"/>
      <c r="KZ184" s="2"/>
      <c r="LA184" s="2"/>
      <c r="LB184" s="2"/>
      <c r="LC184" s="2"/>
      <c r="LD184" s="2"/>
      <c r="LE184" s="2"/>
      <c r="LF184" s="2"/>
      <c r="LG184" s="2"/>
      <c r="LH184" s="2"/>
      <c r="LI184" s="2"/>
    </row>
    <row r="185" spans="3:321" x14ac:dyDescent="0.3">
      <c r="C185" s="2"/>
      <c r="D185" s="2"/>
      <c r="E185" s="21"/>
      <c r="F185" s="2"/>
      <c r="G185" s="2"/>
      <c r="H185" s="2"/>
      <c r="I185" s="2"/>
      <c r="J185" s="2"/>
      <c r="K185" s="2"/>
      <c r="P185" s="2"/>
      <c r="U185" s="2"/>
      <c r="V185" s="2"/>
      <c r="W185" s="2"/>
      <c r="X185" s="2"/>
      <c r="Y185" s="2"/>
      <c r="Z185" s="2"/>
      <c r="AA185" s="2"/>
      <c r="AB185" s="2"/>
      <c r="AC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c r="IX185" s="2"/>
      <c r="IY185" s="2"/>
      <c r="IZ185" s="2"/>
      <c r="JA185" s="2"/>
      <c r="JB185" s="2"/>
      <c r="JC185" s="2"/>
      <c r="JD185" s="2"/>
      <c r="JE185" s="2"/>
      <c r="JF185" s="2"/>
      <c r="JG185" s="2"/>
      <c r="JH185" s="2"/>
      <c r="JI185" s="2"/>
      <c r="JJ185" s="2"/>
      <c r="JK185" s="2"/>
      <c r="JL185" s="2"/>
      <c r="JM185" s="2"/>
      <c r="JN185" s="2"/>
      <c r="JO185" s="2"/>
      <c r="JP185" s="2"/>
      <c r="JQ185" s="2"/>
      <c r="JR185" s="2"/>
      <c r="JS185" s="2"/>
      <c r="JT185" s="2"/>
      <c r="JU185" s="2"/>
      <c r="JV185" s="2"/>
      <c r="JW185" s="2"/>
      <c r="JX185" s="2"/>
      <c r="JY185" s="2"/>
      <c r="JZ185" s="2"/>
      <c r="KA185" s="2"/>
      <c r="KB185" s="2"/>
      <c r="KC185" s="2"/>
      <c r="KD185" s="2"/>
      <c r="KE185" s="2"/>
      <c r="KF185" s="2"/>
      <c r="KG185" s="2"/>
      <c r="KH185" s="2"/>
      <c r="KI185" s="2"/>
      <c r="KJ185" s="2"/>
      <c r="KK185" s="2"/>
      <c r="KL185" s="2"/>
      <c r="KM185" s="2"/>
      <c r="KN185" s="2"/>
      <c r="KO185" s="2"/>
      <c r="KP185" s="2"/>
      <c r="KQ185" s="2"/>
      <c r="KR185" s="2"/>
      <c r="KS185" s="2"/>
      <c r="KT185" s="2"/>
      <c r="KU185" s="2"/>
      <c r="KV185" s="2"/>
      <c r="KW185" s="2"/>
      <c r="KX185" s="2"/>
      <c r="KY185" s="2"/>
      <c r="KZ185" s="2"/>
      <c r="LA185" s="2"/>
      <c r="LB185" s="2"/>
      <c r="LC185" s="2"/>
      <c r="LD185" s="2"/>
      <c r="LE185" s="2"/>
      <c r="LF185" s="2"/>
      <c r="LG185" s="2"/>
      <c r="LH185" s="2"/>
      <c r="LI185" s="2"/>
    </row>
    <row r="186" spans="3:321" x14ac:dyDescent="0.3">
      <c r="C186" s="2"/>
      <c r="D186" s="2"/>
      <c r="E186" s="21"/>
      <c r="F186" s="2"/>
      <c r="G186" s="2"/>
      <c r="H186" s="2"/>
      <c r="I186" s="2"/>
      <c r="J186" s="2"/>
      <c r="K186" s="2"/>
      <c r="P186" s="2"/>
      <c r="U186" s="2"/>
      <c r="V186" s="2"/>
      <c r="W186" s="2"/>
      <c r="X186" s="2"/>
      <c r="Y186" s="2"/>
      <c r="Z186" s="2"/>
      <c r="AA186" s="2"/>
      <c r="AB186" s="2"/>
      <c r="AC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c r="IX186" s="2"/>
      <c r="IY186" s="2"/>
      <c r="IZ186" s="2"/>
      <c r="JA186" s="2"/>
      <c r="JB186" s="2"/>
      <c r="JC186" s="2"/>
      <c r="JD186" s="2"/>
      <c r="JE186" s="2"/>
      <c r="JF186" s="2"/>
      <c r="JG186" s="2"/>
      <c r="JH186" s="2"/>
      <c r="JI186" s="2"/>
      <c r="JJ186" s="2"/>
      <c r="JK186" s="2"/>
      <c r="JL186" s="2"/>
      <c r="JM186" s="2"/>
      <c r="JN186" s="2"/>
      <c r="JO186" s="2"/>
      <c r="JP186" s="2"/>
      <c r="JQ186" s="2"/>
      <c r="JR186" s="2"/>
      <c r="JS186" s="2"/>
      <c r="JT186" s="2"/>
      <c r="JU186" s="2"/>
      <c r="JV186" s="2"/>
      <c r="JW186" s="2"/>
      <c r="JX186" s="2"/>
      <c r="JY186" s="2"/>
      <c r="JZ186" s="2"/>
      <c r="KA186" s="2"/>
      <c r="KB186" s="2"/>
      <c r="KC186" s="2"/>
      <c r="KD186" s="2"/>
      <c r="KE186" s="2"/>
      <c r="KF186" s="2"/>
      <c r="KG186" s="2"/>
      <c r="KH186" s="2"/>
      <c r="KI186" s="2"/>
      <c r="KJ186" s="2"/>
      <c r="KK186" s="2"/>
      <c r="KL186" s="2"/>
      <c r="KM186" s="2"/>
      <c r="KN186" s="2"/>
      <c r="KO186" s="2"/>
      <c r="KP186" s="2"/>
      <c r="KQ186" s="2"/>
      <c r="KR186" s="2"/>
      <c r="KS186" s="2"/>
      <c r="KT186" s="2"/>
      <c r="KU186" s="2"/>
      <c r="KV186" s="2"/>
      <c r="KW186" s="2"/>
      <c r="KX186" s="2"/>
      <c r="KY186" s="2"/>
      <c r="KZ186" s="2"/>
      <c r="LA186" s="2"/>
      <c r="LB186" s="2"/>
      <c r="LC186" s="2"/>
      <c r="LD186" s="2"/>
      <c r="LE186" s="2"/>
      <c r="LF186" s="2"/>
      <c r="LG186" s="2"/>
      <c r="LH186" s="2"/>
      <c r="LI186" s="2"/>
    </row>
    <row r="187" spans="3:321" x14ac:dyDescent="0.3">
      <c r="C187" s="2"/>
      <c r="D187" s="2"/>
      <c r="E187" s="13"/>
      <c r="F187" s="2"/>
      <c r="G187" s="2"/>
      <c r="H187" s="2"/>
      <c r="I187" s="2"/>
      <c r="J187" s="2"/>
      <c r="K187" s="2"/>
      <c r="P187" s="13"/>
      <c r="Q187" s="13"/>
      <c r="U187" s="2"/>
      <c r="V187" s="2"/>
      <c r="W187" s="2"/>
      <c r="X187" s="2"/>
      <c r="Y187" s="2"/>
      <c r="Z187" s="2"/>
      <c r="AA187" s="2"/>
      <c r="AB187" s="2"/>
      <c r="AC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c r="IX187" s="2"/>
      <c r="IY187" s="2"/>
      <c r="IZ187" s="2"/>
      <c r="JA187" s="2"/>
      <c r="JB187" s="2"/>
      <c r="JC187" s="2"/>
      <c r="JD187" s="2"/>
      <c r="JE187" s="2"/>
      <c r="JF187" s="2"/>
      <c r="JG187" s="2"/>
      <c r="JH187" s="2"/>
      <c r="JI187" s="2"/>
      <c r="JJ187" s="2"/>
      <c r="JK187" s="2"/>
      <c r="JL187" s="2"/>
      <c r="JM187" s="2"/>
      <c r="JN187" s="2"/>
      <c r="JO187" s="2"/>
      <c r="JP187" s="2"/>
      <c r="JQ187" s="2"/>
      <c r="JR187" s="2"/>
      <c r="JS187" s="2"/>
      <c r="JT187" s="2"/>
      <c r="JU187" s="2"/>
      <c r="JV187" s="2"/>
      <c r="JW187" s="2"/>
      <c r="JX187" s="2"/>
      <c r="JY187" s="2"/>
      <c r="JZ187" s="2"/>
      <c r="KA187" s="2"/>
      <c r="KB187" s="2"/>
      <c r="KC187" s="2"/>
      <c r="KD187" s="2"/>
      <c r="KE187" s="2"/>
      <c r="KF187" s="2"/>
      <c r="KG187" s="2"/>
      <c r="KH187" s="2"/>
      <c r="KI187" s="2"/>
      <c r="KJ187" s="2"/>
      <c r="KK187" s="2"/>
      <c r="KL187" s="2"/>
      <c r="KM187" s="2"/>
      <c r="KN187" s="2"/>
      <c r="KO187" s="2"/>
      <c r="KP187" s="2"/>
      <c r="KQ187" s="2"/>
      <c r="KR187" s="2"/>
      <c r="KS187" s="2"/>
      <c r="KT187" s="2"/>
      <c r="KU187" s="2"/>
      <c r="KV187" s="2"/>
      <c r="KW187" s="2"/>
      <c r="KX187" s="2"/>
      <c r="KY187" s="2"/>
      <c r="KZ187" s="2"/>
      <c r="LA187" s="2"/>
      <c r="LB187" s="2"/>
      <c r="LC187" s="2"/>
      <c r="LD187" s="2"/>
      <c r="LE187" s="2"/>
      <c r="LF187" s="2"/>
      <c r="LG187" s="2"/>
      <c r="LH187" s="2"/>
      <c r="LI187" s="2"/>
    </row>
    <row r="188" spans="3:321" x14ac:dyDescent="0.3">
      <c r="C188" s="2"/>
      <c r="D188" s="2"/>
      <c r="E188" s="2"/>
      <c r="F188" s="13"/>
      <c r="G188" s="13"/>
      <c r="H188" s="13"/>
      <c r="I188" s="13"/>
      <c r="J188" s="13"/>
      <c r="K188" s="13"/>
      <c r="L188" s="13"/>
      <c r="M188" s="13"/>
      <c r="N188" s="13"/>
      <c r="O188" s="13"/>
      <c r="P188" s="13"/>
      <c r="Q188" s="13"/>
      <c r="U188" s="2"/>
      <c r="V188" s="2"/>
      <c r="W188" s="2"/>
      <c r="X188" s="2"/>
      <c r="Y188" s="2"/>
      <c r="Z188" s="2"/>
      <c r="AA188" s="2"/>
      <c r="AB188" s="2"/>
      <c r="AC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c r="IX188" s="2"/>
      <c r="IY188" s="2"/>
      <c r="IZ188" s="2"/>
      <c r="JA188" s="2"/>
      <c r="JB188" s="2"/>
      <c r="JC188" s="2"/>
      <c r="JD188" s="2"/>
      <c r="JE188" s="2"/>
      <c r="JF188" s="2"/>
      <c r="JG188" s="2"/>
      <c r="JH188" s="2"/>
      <c r="JI188" s="2"/>
      <c r="JJ188" s="2"/>
      <c r="JK188" s="2"/>
      <c r="JL188" s="2"/>
      <c r="JM188" s="2"/>
      <c r="JN188" s="2"/>
      <c r="JO188" s="2"/>
      <c r="JP188" s="2"/>
      <c r="JQ188" s="2"/>
      <c r="JR188" s="2"/>
      <c r="JS188" s="2"/>
      <c r="JT188" s="2"/>
      <c r="JU188" s="2"/>
      <c r="JV188" s="2"/>
      <c r="JW188" s="2"/>
      <c r="JX188" s="2"/>
      <c r="JY188" s="2"/>
      <c r="JZ188" s="2"/>
      <c r="KA188" s="2"/>
      <c r="KB188" s="2"/>
      <c r="KC188" s="2"/>
      <c r="KD188" s="2"/>
      <c r="KE188" s="2"/>
      <c r="KF188" s="2"/>
      <c r="KG188" s="2"/>
      <c r="KH188" s="2"/>
      <c r="KI188" s="2"/>
      <c r="KJ188" s="2"/>
      <c r="KK188" s="2"/>
      <c r="KL188" s="2"/>
      <c r="KM188" s="2"/>
      <c r="KN188" s="2"/>
      <c r="KO188" s="2"/>
      <c r="KP188" s="2"/>
      <c r="KQ188" s="2"/>
      <c r="KR188" s="2"/>
      <c r="KS188" s="2"/>
      <c r="KT188" s="2"/>
      <c r="KU188" s="2"/>
      <c r="KV188" s="2"/>
      <c r="KW188" s="2"/>
      <c r="KX188" s="2"/>
      <c r="KY188" s="2"/>
      <c r="KZ188" s="2"/>
      <c r="LA188" s="2"/>
      <c r="LB188" s="2"/>
      <c r="LC188" s="2"/>
      <c r="LD188" s="2"/>
      <c r="LE188" s="2"/>
      <c r="LF188" s="2"/>
      <c r="LG188" s="2"/>
      <c r="LH188" s="2"/>
      <c r="LI188" s="2"/>
    </row>
    <row r="189" spans="3:321" x14ac:dyDescent="0.3">
      <c r="C189" s="2"/>
      <c r="D189" s="2"/>
      <c r="E189" s="2"/>
      <c r="F189" s="2"/>
      <c r="G189" s="2"/>
      <c r="H189" s="2"/>
      <c r="I189" s="2"/>
      <c r="J189" s="2"/>
      <c r="K189" s="2"/>
      <c r="P189" s="13"/>
      <c r="Q189" s="13"/>
      <c r="U189" s="2"/>
      <c r="V189" s="2"/>
      <c r="W189" s="2"/>
      <c r="X189" s="2"/>
      <c r="Y189" s="2"/>
      <c r="Z189" s="2"/>
      <c r="AA189" s="2"/>
      <c r="AB189" s="2"/>
      <c r="AC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c r="IX189" s="2"/>
      <c r="IY189" s="2"/>
      <c r="IZ189" s="2"/>
      <c r="JA189" s="2"/>
      <c r="JB189" s="2"/>
      <c r="JC189" s="2"/>
      <c r="JD189" s="2"/>
      <c r="JE189" s="2"/>
      <c r="JF189" s="2"/>
      <c r="JG189" s="2"/>
      <c r="JH189" s="2"/>
      <c r="JI189" s="2"/>
      <c r="JJ189" s="2"/>
      <c r="JK189" s="2"/>
      <c r="JL189" s="2"/>
      <c r="JM189" s="2"/>
      <c r="JN189" s="2"/>
      <c r="JO189" s="2"/>
      <c r="JP189" s="2"/>
      <c r="JQ189" s="2"/>
      <c r="JR189" s="2"/>
      <c r="JS189" s="2"/>
      <c r="JT189" s="2"/>
      <c r="JU189" s="2"/>
      <c r="JV189" s="2"/>
      <c r="JW189" s="2"/>
      <c r="JX189" s="2"/>
      <c r="JY189" s="2"/>
      <c r="JZ189" s="2"/>
      <c r="KA189" s="2"/>
      <c r="KB189" s="2"/>
      <c r="KC189" s="2"/>
      <c r="KD189" s="2"/>
      <c r="KE189" s="2"/>
      <c r="KF189" s="2"/>
      <c r="KG189" s="2"/>
      <c r="KH189" s="2"/>
      <c r="KI189" s="2"/>
      <c r="KJ189" s="2"/>
      <c r="KK189" s="2"/>
      <c r="KL189" s="2"/>
      <c r="KM189" s="2"/>
      <c r="KN189" s="2"/>
      <c r="KO189" s="2"/>
      <c r="KP189" s="2"/>
      <c r="KQ189" s="2"/>
      <c r="KR189" s="2"/>
      <c r="KS189" s="2"/>
      <c r="KT189" s="2"/>
      <c r="KU189" s="2"/>
      <c r="KV189" s="2"/>
      <c r="KW189" s="2"/>
      <c r="KX189" s="2"/>
      <c r="KY189" s="2"/>
      <c r="KZ189" s="2"/>
      <c r="LA189" s="2"/>
      <c r="LB189" s="2"/>
      <c r="LC189" s="2"/>
      <c r="LD189" s="2"/>
      <c r="LE189" s="2"/>
      <c r="LF189" s="2"/>
      <c r="LG189" s="2"/>
      <c r="LH189" s="2"/>
      <c r="LI189" s="2"/>
    </row>
    <row r="190" spans="3:321" x14ac:dyDescent="0.3">
      <c r="C190" s="2"/>
      <c r="D190" s="2"/>
      <c r="E190" s="2"/>
      <c r="F190" s="2"/>
      <c r="G190" s="2"/>
      <c r="H190" s="2"/>
      <c r="I190" s="2"/>
      <c r="J190" s="2"/>
      <c r="K190" s="2"/>
      <c r="P190" s="13"/>
      <c r="Q190" s="13"/>
      <c r="U190" s="2"/>
      <c r="V190" s="2"/>
      <c r="W190" s="2"/>
      <c r="X190" s="2"/>
      <c r="Y190" s="2"/>
      <c r="Z190" s="2"/>
      <c r="AA190" s="2"/>
      <c r="AB190" s="2"/>
      <c r="AC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c r="IX190" s="2"/>
      <c r="IY190" s="2"/>
      <c r="IZ190" s="2"/>
      <c r="JA190" s="2"/>
      <c r="JB190" s="2"/>
      <c r="JC190" s="2"/>
      <c r="JD190" s="2"/>
      <c r="JE190" s="2"/>
      <c r="JF190" s="2"/>
      <c r="JG190" s="2"/>
      <c r="JH190" s="2"/>
      <c r="JI190" s="2"/>
      <c r="JJ190" s="2"/>
      <c r="JK190" s="2"/>
      <c r="JL190" s="2"/>
      <c r="JM190" s="2"/>
      <c r="JN190" s="2"/>
      <c r="JO190" s="2"/>
      <c r="JP190" s="2"/>
      <c r="JQ190" s="2"/>
      <c r="JR190" s="2"/>
      <c r="JS190" s="2"/>
      <c r="JT190" s="2"/>
      <c r="JU190" s="2"/>
      <c r="JV190" s="2"/>
      <c r="JW190" s="2"/>
      <c r="JX190" s="2"/>
      <c r="JY190" s="2"/>
      <c r="JZ190" s="2"/>
      <c r="KA190" s="2"/>
      <c r="KB190" s="2"/>
      <c r="KC190" s="2"/>
      <c r="KD190" s="2"/>
      <c r="KE190" s="2"/>
      <c r="KF190" s="2"/>
      <c r="KG190" s="2"/>
      <c r="KH190" s="2"/>
      <c r="KI190" s="2"/>
      <c r="KJ190" s="2"/>
      <c r="KK190" s="2"/>
      <c r="KL190" s="2"/>
      <c r="KM190" s="2"/>
      <c r="KN190" s="2"/>
      <c r="KO190" s="2"/>
      <c r="KP190" s="2"/>
      <c r="KQ190" s="2"/>
      <c r="KR190" s="2"/>
      <c r="KS190" s="2"/>
      <c r="KT190" s="2"/>
      <c r="KU190" s="2"/>
      <c r="KV190" s="2"/>
      <c r="KW190" s="2"/>
      <c r="KX190" s="2"/>
      <c r="KY190" s="2"/>
      <c r="KZ190" s="2"/>
      <c r="LA190" s="2"/>
      <c r="LB190" s="2"/>
      <c r="LC190" s="2"/>
      <c r="LD190" s="2"/>
      <c r="LE190" s="2"/>
      <c r="LF190" s="2"/>
      <c r="LG190" s="2"/>
      <c r="LH190" s="2"/>
      <c r="LI190" s="2"/>
    </row>
    <row r="191" spans="3:321" x14ac:dyDescent="0.3">
      <c r="C191" s="2"/>
      <c r="D191" s="2"/>
      <c r="E191" s="2"/>
      <c r="F191" s="2"/>
      <c r="G191" s="2"/>
      <c r="H191" s="2"/>
      <c r="I191" s="2"/>
      <c r="J191" s="2"/>
      <c r="K191" s="2"/>
      <c r="P191" s="13"/>
      <c r="Q191" s="13"/>
      <c r="U191" s="2"/>
      <c r="V191" s="2"/>
      <c r="W191" s="2"/>
      <c r="X191" s="2"/>
      <c r="Y191" s="2"/>
      <c r="Z191" s="2"/>
      <c r="AA191" s="2"/>
      <c r="AB191" s="2"/>
      <c r="AC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c r="IX191" s="2"/>
      <c r="IY191" s="2"/>
      <c r="IZ191" s="2"/>
      <c r="JA191" s="2"/>
      <c r="JB191" s="2"/>
      <c r="JC191" s="2"/>
      <c r="JD191" s="2"/>
      <c r="JE191" s="2"/>
      <c r="JF191" s="2"/>
      <c r="JG191" s="2"/>
      <c r="JH191" s="2"/>
      <c r="JI191" s="2"/>
      <c r="JJ191" s="2"/>
      <c r="JK191" s="2"/>
      <c r="JL191" s="2"/>
      <c r="JM191" s="2"/>
      <c r="JN191" s="2"/>
      <c r="JO191" s="2"/>
      <c r="JP191" s="2"/>
      <c r="JQ191" s="2"/>
      <c r="JR191" s="2"/>
      <c r="JS191" s="2"/>
      <c r="JT191" s="2"/>
      <c r="JU191" s="2"/>
      <c r="JV191" s="2"/>
      <c r="JW191" s="2"/>
      <c r="JX191" s="2"/>
      <c r="JY191" s="2"/>
      <c r="JZ191" s="2"/>
      <c r="KA191" s="2"/>
      <c r="KB191" s="2"/>
      <c r="KC191" s="2"/>
      <c r="KD191" s="2"/>
      <c r="KE191" s="2"/>
      <c r="KF191" s="2"/>
      <c r="KG191" s="2"/>
      <c r="KH191" s="2"/>
      <c r="KI191" s="2"/>
      <c r="KJ191" s="2"/>
      <c r="KK191" s="2"/>
      <c r="KL191" s="2"/>
      <c r="KM191" s="2"/>
      <c r="KN191" s="2"/>
      <c r="KO191" s="2"/>
      <c r="KP191" s="2"/>
      <c r="KQ191" s="2"/>
      <c r="KR191" s="2"/>
      <c r="KS191" s="2"/>
      <c r="KT191" s="2"/>
      <c r="KU191" s="2"/>
      <c r="KV191" s="2"/>
      <c r="KW191" s="2"/>
      <c r="KX191" s="2"/>
      <c r="KY191" s="2"/>
      <c r="KZ191" s="2"/>
      <c r="LA191" s="2"/>
      <c r="LB191" s="2"/>
      <c r="LC191" s="2"/>
      <c r="LD191" s="2"/>
      <c r="LE191" s="2"/>
      <c r="LF191" s="2"/>
      <c r="LG191" s="2"/>
      <c r="LH191" s="2"/>
      <c r="LI191" s="2"/>
    </row>
    <row r="192" spans="3:321" x14ac:dyDescent="0.3">
      <c r="C192" s="2"/>
      <c r="D192" s="2"/>
      <c r="E192" s="2"/>
      <c r="F192" s="2"/>
      <c r="G192" s="2"/>
      <c r="H192" s="2"/>
      <c r="I192" s="2"/>
      <c r="J192" s="2"/>
      <c r="K192" s="2"/>
      <c r="P192" s="13"/>
      <c r="Q192" s="13"/>
      <c r="U192" s="2"/>
      <c r="V192" s="2"/>
      <c r="W192" s="2"/>
      <c r="X192" s="2"/>
      <c r="Y192" s="2"/>
      <c r="Z192" s="2"/>
      <c r="AA192" s="2"/>
      <c r="AB192" s="2"/>
      <c r="AC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c r="IX192" s="2"/>
      <c r="IY192" s="2"/>
      <c r="IZ192" s="2"/>
      <c r="JA192" s="2"/>
      <c r="JB192" s="2"/>
      <c r="JC192" s="2"/>
      <c r="JD192" s="2"/>
      <c r="JE192" s="2"/>
      <c r="JF192" s="2"/>
      <c r="JG192" s="2"/>
      <c r="JH192" s="2"/>
      <c r="JI192" s="2"/>
      <c r="JJ192" s="2"/>
      <c r="JK192" s="2"/>
      <c r="JL192" s="2"/>
      <c r="JM192" s="2"/>
      <c r="JN192" s="2"/>
      <c r="JO192" s="2"/>
      <c r="JP192" s="2"/>
      <c r="JQ192" s="2"/>
      <c r="JR192" s="2"/>
      <c r="JS192" s="2"/>
      <c r="JT192" s="2"/>
      <c r="JU192" s="2"/>
      <c r="JV192" s="2"/>
      <c r="JW192" s="2"/>
      <c r="JX192" s="2"/>
      <c r="JY192" s="2"/>
      <c r="JZ192" s="2"/>
      <c r="KA192" s="2"/>
      <c r="KB192" s="2"/>
      <c r="KC192" s="2"/>
      <c r="KD192" s="2"/>
      <c r="KE192" s="2"/>
      <c r="KF192" s="2"/>
      <c r="KG192" s="2"/>
      <c r="KH192" s="2"/>
      <c r="KI192" s="2"/>
      <c r="KJ192" s="2"/>
      <c r="KK192" s="2"/>
      <c r="KL192" s="2"/>
      <c r="KM192" s="2"/>
      <c r="KN192" s="2"/>
      <c r="KO192" s="2"/>
      <c r="KP192" s="2"/>
      <c r="KQ192" s="2"/>
      <c r="KR192" s="2"/>
      <c r="KS192" s="2"/>
      <c r="KT192" s="2"/>
      <c r="KU192" s="2"/>
      <c r="KV192" s="2"/>
      <c r="KW192" s="2"/>
      <c r="KX192" s="2"/>
      <c r="KY192" s="2"/>
      <c r="KZ192" s="2"/>
      <c r="LA192" s="2"/>
      <c r="LB192" s="2"/>
      <c r="LC192" s="2"/>
      <c r="LD192" s="2"/>
      <c r="LE192" s="2"/>
      <c r="LF192" s="2"/>
      <c r="LG192" s="2"/>
      <c r="LH192" s="2"/>
      <c r="LI192" s="2"/>
    </row>
    <row r="193" spans="3:321" x14ac:dyDescent="0.3">
      <c r="C193" s="2"/>
      <c r="D193" s="2"/>
      <c r="E193" s="2"/>
      <c r="F193" s="2"/>
      <c r="G193" s="2"/>
      <c r="H193" s="2"/>
      <c r="I193" s="2"/>
      <c r="J193" s="2"/>
      <c r="K193" s="2"/>
      <c r="P193" s="13"/>
      <c r="Q193" s="13"/>
      <c r="U193" s="2"/>
      <c r="V193" s="2"/>
      <c r="W193" s="2"/>
      <c r="X193" s="2"/>
      <c r="Y193" s="2"/>
      <c r="Z193" s="2"/>
      <c r="AA193" s="2"/>
      <c r="AB193" s="2"/>
      <c r="AC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c r="IX193" s="2"/>
      <c r="IY193" s="2"/>
      <c r="IZ193" s="2"/>
      <c r="JA193" s="2"/>
      <c r="JB193" s="2"/>
      <c r="JC193" s="2"/>
      <c r="JD193" s="2"/>
      <c r="JE193" s="2"/>
      <c r="JF193" s="2"/>
      <c r="JG193" s="2"/>
      <c r="JH193" s="2"/>
      <c r="JI193" s="2"/>
      <c r="JJ193" s="2"/>
      <c r="JK193" s="2"/>
      <c r="JL193" s="2"/>
      <c r="JM193" s="2"/>
      <c r="JN193" s="2"/>
      <c r="JO193" s="2"/>
      <c r="JP193" s="2"/>
      <c r="JQ193" s="2"/>
      <c r="JR193" s="2"/>
      <c r="JS193" s="2"/>
      <c r="JT193" s="2"/>
      <c r="JU193" s="2"/>
      <c r="JV193" s="2"/>
      <c r="JW193" s="2"/>
      <c r="JX193" s="2"/>
      <c r="JY193" s="2"/>
      <c r="JZ193" s="2"/>
      <c r="KA193" s="2"/>
      <c r="KB193" s="2"/>
      <c r="KC193" s="2"/>
      <c r="KD193" s="2"/>
      <c r="KE193" s="2"/>
      <c r="KF193" s="2"/>
      <c r="KG193" s="2"/>
      <c r="KH193" s="2"/>
      <c r="KI193" s="2"/>
      <c r="KJ193" s="2"/>
      <c r="KK193" s="2"/>
      <c r="KL193" s="2"/>
      <c r="KM193" s="2"/>
      <c r="KN193" s="2"/>
      <c r="KO193" s="2"/>
      <c r="KP193" s="2"/>
      <c r="KQ193" s="2"/>
      <c r="KR193" s="2"/>
      <c r="KS193" s="2"/>
      <c r="KT193" s="2"/>
      <c r="KU193" s="2"/>
      <c r="KV193" s="2"/>
      <c r="KW193" s="2"/>
      <c r="KX193" s="2"/>
      <c r="KY193" s="2"/>
      <c r="KZ193" s="2"/>
      <c r="LA193" s="2"/>
      <c r="LB193" s="2"/>
      <c r="LC193" s="2"/>
      <c r="LD193" s="2"/>
      <c r="LE193" s="2"/>
      <c r="LF193" s="2"/>
      <c r="LG193" s="2"/>
      <c r="LH193" s="2"/>
      <c r="LI193" s="2"/>
    </row>
    <row r="194" spans="3:321" x14ac:dyDescent="0.3">
      <c r="C194" s="2"/>
      <c r="D194" s="2"/>
      <c r="E194" s="2"/>
      <c r="F194" s="2"/>
      <c r="G194" s="2"/>
      <c r="H194" s="2"/>
      <c r="I194" s="2"/>
      <c r="J194" s="2"/>
      <c r="K194" s="2"/>
      <c r="P194" s="13"/>
      <c r="Q194" s="13"/>
      <c r="U194" s="2"/>
      <c r="V194" s="2"/>
      <c r="W194" s="2"/>
      <c r="X194" s="2"/>
      <c r="Y194" s="2"/>
      <c r="Z194" s="2"/>
      <c r="AA194" s="2"/>
      <c r="AB194" s="2"/>
      <c r="AC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c r="IW194" s="2"/>
      <c r="IX194" s="2"/>
      <c r="IY194" s="2"/>
      <c r="IZ194" s="2"/>
      <c r="JA194" s="2"/>
      <c r="JB194" s="2"/>
      <c r="JC194" s="2"/>
      <c r="JD194" s="2"/>
      <c r="JE194" s="2"/>
      <c r="JF194" s="2"/>
      <c r="JG194" s="2"/>
      <c r="JH194" s="2"/>
      <c r="JI194" s="2"/>
      <c r="JJ194" s="2"/>
      <c r="JK194" s="2"/>
      <c r="JL194" s="2"/>
      <c r="JM194" s="2"/>
      <c r="JN194" s="2"/>
      <c r="JO194" s="2"/>
      <c r="JP194" s="2"/>
      <c r="JQ194" s="2"/>
      <c r="JR194" s="2"/>
      <c r="JS194" s="2"/>
      <c r="JT194" s="2"/>
      <c r="JU194" s="2"/>
      <c r="JV194" s="2"/>
      <c r="JW194" s="2"/>
      <c r="JX194" s="2"/>
      <c r="JY194" s="2"/>
      <c r="JZ194" s="2"/>
      <c r="KA194" s="2"/>
      <c r="KB194" s="2"/>
      <c r="KC194" s="2"/>
      <c r="KD194" s="2"/>
      <c r="KE194" s="2"/>
      <c r="KF194" s="2"/>
      <c r="KG194" s="2"/>
      <c r="KH194" s="2"/>
      <c r="KI194" s="2"/>
      <c r="KJ194" s="2"/>
      <c r="KK194" s="2"/>
      <c r="KL194" s="2"/>
      <c r="KM194" s="2"/>
      <c r="KN194" s="2"/>
      <c r="KO194" s="2"/>
      <c r="KP194" s="2"/>
      <c r="KQ194" s="2"/>
      <c r="KR194" s="2"/>
      <c r="KS194" s="2"/>
      <c r="KT194" s="2"/>
      <c r="KU194" s="2"/>
      <c r="KV194" s="2"/>
      <c r="KW194" s="2"/>
      <c r="KX194" s="2"/>
      <c r="KY194" s="2"/>
      <c r="KZ194" s="2"/>
      <c r="LA194" s="2"/>
      <c r="LB194" s="2"/>
      <c r="LC194" s="2"/>
      <c r="LD194" s="2"/>
      <c r="LE194" s="2"/>
      <c r="LF194" s="2"/>
      <c r="LG194" s="2"/>
      <c r="LH194" s="2"/>
      <c r="LI194" s="2"/>
    </row>
    <row r="195" spans="3:321" x14ac:dyDescent="0.3">
      <c r="C195" s="2"/>
      <c r="D195" s="2"/>
      <c r="E195" s="2"/>
      <c r="F195" s="2"/>
      <c r="G195" s="2"/>
      <c r="H195" s="2"/>
      <c r="I195" s="2"/>
      <c r="J195" s="2"/>
      <c r="K195" s="2"/>
      <c r="P195" s="13"/>
      <c r="Q195" s="13"/>
      <c r="U195" s="2"/>
      <c r="V195" s="2"/>
      <c r="W195" s="2"/>
      <c r="X195" s="2"/>
      <c r="Y195" s="2"/>
      <c r="Z195" s="2"/>
      <c r="AA195" s="2"/>
      <c r="AB195" s="2"/>
      <c r="AC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c r="IW195" s="2"/>
      <c r="IX195" s="2"/>
      <c r="IY195" s="2"/>
      <c r="IZ195" s="2"/>
      <c r="JA195" s="2"/>
      <c r="JB195" s="2"/>
      <c r="JC195" s="2"/>
      <c r="JD195" s="2"/>
      <c r="JE195" s="2"/>
      <c r="JF195" s="2"/>
      <c r="JG195" s="2"/>
      <c r="JH195" s="2"/>
      <c r="JI195" s="2"/>
      <c r="JJ195" s="2"/>
      <c r="JK195" s="2"/>
      <c r="JL195" s="2"/>
      <c r="JM195" s="2"/>
      <c r="JN195" s="2"/>
      <c r="JO195" s="2"/>
      <c r="JP195" s="2"/>
      <c r="JQ195" s="2"/>
      <c r="JR195" s="2"/>
      <c r="JS195" s="2"/>
      <c r="JT195" s="2"/>
      <c r="JU195" s="2"/>
      <c r="JV195" s="2"/>
      <c r="JW195" s="2"/>
      <c r="JX195" s="2"/>
      <c r="JY195" s="2"/>
      <c r="JZ195" s="2"/>
      <c r="KA195" s="2"/>
      <c r="KB195" s="2"/>
      <c r="KC195" s="2"/>
      <c r="KD195" s="2"/>
      <c r="KE195" s="2"/>
      <c r="KF195" s="2"/>
      <c r="KG195" s="2"/>
      <c r="KH195" s="2"/>
      <c r="KI195" s="2"/>
      <c r="KJ195" s="2"/>
      <c r="KK195" s="2"/>
      <c r="KL195" s="2"/>
      <c r="KM195" s="2"/>
      <c r="KN195" s="2"/>
      <c r="KO195" s="2"/>
      <c r="KP195" s="2"/>
      <c r="KQ195" s="2"/>
      <c r="KR195" s="2"/>
      <c r="KS195" s="2"/>
      <c r="KT195" s="2"/>
      <c r="KU195" s="2"/>
      <c r="KV195" s="2"/>
      <c r="KW195" s="2"/>
      <c r="KX195" s="2"/>
      <c r="KY195" s="2"/>
      <c r="KZ195" s="2"/>
      <c r="LA195" s="2"/>
      <c r="LB195" s="2"/>
      <c r="LC195" s="2"/>
      <c r="LD195" s="2"/>
      <c r="LE195" s="2"/>
      <c r="LF195" s="2"/>
      <c r="LG195" s="2"/>
      <c r="LH195" s="2"/>
      <c r="LI195" s="2"/>
    </row>
    <row r="196" spans="3:321" x14ac:dyDescent="0.3">
      <c r="C196" s="2"/>
      <c r="D196" s="2"/>
      <c r="E196" s="2"/>
      <c r="F196" s="2"/>
      <c r="G196" s="2"/>
      <c r="H196" s="2"/>
      <c r="I196" s="2"/>
      <c r="J196" s="2"/>
      <c r="K196" s="2"/>
      <c r="P196" s="13"/>
      <c r="Q196" s="13"/>
      <c r="U196" s="2"/>
      <c r="V196" s="2"/>
      <c r="W196" s="2"/>
      <c r="X196" s="2"/>
      <c r="Y196" s="2"/>
      <c r="Z196" s="2"/>
      <c r="AA196" s="2"/>
      <c r="AB196" s="2"/>
      <c r="AC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c r="IX196" s="2"/>
      <c r="IY196" s="2"/>
      <c r="IZ196" s="2"/>
      <c r="JA196" s="2"/>
      <c r="JB196" s="2"/>
      <c r="JC196" s="2"/>
      <c r="JD196" s="2"/>
      <c r="JE196" s="2"/>
      <c r="JF196" s="2"/>
      <c r="JG196" s="2"/>
      <c r="JH196" s="2"/>
      <c r="JI196" s="2"/>
      <c r="JJ196" s="2"/>
      <c r="JK196" s="2"/>
      <c r="JL196" s="2"/>
      <c r="JM196" s="2"/>
      <c r="JN196" s="2"/>
      <c r="JO196" s="2"/>
      <c r="JP196" s="2"/>
      <c r="JQ196" s="2"/>
      <c r="JR196" s="2"/>
      <c r="JS196" s="2"/>
      <c r="JT196" s="2"/>
      <c r="JU196" s="2"/>
      <c r="JV196" s="2"/>
      <c r="JW196" s="2"/>
      <c r="JX196" s="2"/>
      <c r="JY196" s="2"/>
      <c r="JZ196" s="2"/>
      <c r="KA196" s="2"/>
      <c r="KB196" s="2"/>
      <c r="KC196" s="2"/>
      <c r="KD196" s="2"/>
      <c r="KE196" s="2"/>
      <c r="KF196" s="2"/>
      <c r="KG196" s="2"/>
      <c r="KH196" s="2"/>
      <c r="KI196" s="2"/>
      <c r="KJ196" s="2"/>
      <c r="KK196" s="2"/>
      <c r="KL196" s="2"/>
      <c r="KM196" s="2"/>
      <c r="KN196" s="2"/>
      <c r="KO196" s="2"/>
      <c r="KP196" s="2"/>
      <c r="KQ196" s="2"/>
      <c r="KR196" s="2"/>
      <c r="KS196" s="2"/>
      <c r="KT196" s="2"/>
      <c r="KU196" s="2"/>
      <c r="KV196" s="2"/>
      <c r="KW196" s="2"/>
      <c r="KX196" s="2"/>
      <c r="KY196" s="2"/>
      <c r="KZ196" s="2"/>
      <c r="LA196" s="2"/>
      <c r="LB196" s="2"/>
      <c r="LC196" s="2"/>
      <c r="LD196" s="2"/>
      <c r="LE196" s="2"/>
      <c r="LF196" s="2"/>
      <c r="LG196" s="2"/>
      <c r="LH196" s="2"/>
      <c r="LI196" s="2"/>
    </row>
    <row r="197" spans="3:321" x14ac:dyDescent="0.3">
      <c r="C197" s="2"/>
      <c r="D197" s="2"/>
      <c r="E197" s="2"/>
      <c r="F197" s="2"/>
      <c r="G197" s="2"/>
      <c r="H197" s="2"/>
      <c r="I197" s="2"/>
      <c r="J197" s="2"/>
      <c r="K197" s="2"/>
      <c r="P197" s="13"/>
      <c r="Q197" s="13"/>
      <c r="U197" s="2"/>
      <c r="V197" s="2"/>
      <c r="W197" s="2"/>
      <c r="X197" s="2"/>
      <c r="Y197" s="2"/>
      <c r="Z197" s="2"/>
      <c r="AA197" s="2"/>
      <c r="AB197" s="2"/>
      <c r="AC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c r="IX197" s="2"/>
      <c r="IY197" s="2"/>
      <c r="IZ197" s="2"/>
      <c r="JA197" s="2"/>
      <c r="JB197" s="2"/>
      <c r="JC197" s="2"/>
      <c r="JD197" s="2"/>
      <c r="JE197" s="2"/>
      <c r="JF197" s="2"/>
      <c r="JG197" s="2"/>
      <c r="JH197" s="2"/>
      <c r="JI197" s="2"/>
      <c r="JJ197" s="2"/>
      <c r="JK197" s="2"/>
      <c r="JL197" s="2"/>
      <c r="JM197" s="2"/>
      <c r="JN197" s="2"/>
      <c r="JO197" s="2"/>
      <c r="JP197" s="2"/>
      <c r="JQ197" s="2"/>
      <c r="JR197" s="2"/>
      <c r="JS197" s="2"/>
      <c r="JT197" s="2"/>
      <c r="JU197" s="2"/>
      <c r="JV197" s="2"/>
      <c r="JW197" s="2"/>
      <c r="JX197" s="2"/>
      <c r="JY197" s="2"/>
      <c r="JZ197" s="2"/>
      <c r="KA197" s="2"/>
      <c r="KB197" s="2"/>
      <c r="KC197" s="2"/>
      <c r="KD197" s="2"/>
      <c r="KE197" s="2"/>
      <c r="KF197" s="2"/>
      <c r="KG197" s="2"/>
      <c r="KH197" s="2"/>
      <c r="KI197" s="2"/>
      <c r="KJ197" s="2"/>
      <c r="KK197" s="2"/>
      <c r="KL197" s="2"/>
      <c r="KM197" s="2"/>
      <c r="KN197" s="2"/>
      <c r="KO197" s="2"/>
      <c r="KP197" s="2"/>
      <c r="KQ197" s="2"/>
      <c r="KR197" s="2"/>
      <c r="KS197" s="2"/>
      <c r="KT197" s="2"/>
      <c r="KU197" s="2"/>
      <c r="KV197" s="2"/>
      <c r="KW197" s="2"/>
      <c r="KX197" s="2"/>
      <c r="KY197" s="2"/>
      <c r="KZ197" s="2"/>
      <c r="LA197" s="2"/>
      <c r="LB197" s="2"/>
      <c r="LC197" s="2"/>
      <c r="LD197" s="2"/>
      <c r="LE197" s="2"/>
      <c r="LF197" s="2"/>
      <c r="LG197" s="2"/>
      <c r="LH197" s="2"/>
      <c r="LI197" s="2"/>
    </row>
    <row r="198" spans="3:321" x14ac:dyDescent="0.3">
      <c r="C198" s="2"/>
      <c r="D198" s="2"/>
      <c r="E198" s="2"/>
      <c r="F198" s="2"/>
      <c r="G198" s="2"/>
      <c r="H198" s="2"/>
      <c r="I198" s="2"/>
      <c r="J198" s="2"/>
      <c r="K198" s="2"/>
      <c r="P198" s="13"/>
      <c r="Q198" s="13"/>
      <c r="U198" s="2"/>
      <c r="V198" s="2"/>
      <c r="W198" s="2"/>
      <c r="X198" s="2"/>
      <c r="Y198" s="2"/>
      <c r="Z198" s="2"/>
      <c r="AA198" s="2"/>
      <c r="AB198" s="2"/>
      <c r="AC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c r="IX198" s="2"/>
      <c r="IY198" s="2"/>
      <c r="IZ198" s="2"/>
      <c r="JA198" s="2"/>
      <c r="JB198" s="2"/>
      <c r="JC198" s="2"/>
      <c r="JD198" s="2"/>
      <c r="JE198" s="2"/>
      <c r="JF198" s="2"/>
      <c r="JG198" s="2"/>
      <c r="JH198" s="2"/>
      <c r="JI198" s="2"/>
      <c r="JJ198" s="2"/>
      <c r="JK198" s="2"/>
      <c r="JL198" s="2"/>
      <c r="JM198" s="2"/>
      <c r="JN198" s="2"/>
      <c r="JO198" s="2"/>
      <c r="JP198" s="2"/>
      <c r="JQ198" s="2"/>
      <c r="JR198" s="2"/>
      <c r="JS198" s="2"/>
      <c r="JT198" s="2"/>
      <c r="JU198" s="2"/>
      <c r="JV198" s="2"/>
      <c r="JW198" s="2"/>
      <c r="JX198" s="2"/>
      <c r="JY198" s="2"/>
      <c r="JZ198" s="2"/>
      <c r="KA198" s="2"/>
      <c r="KB198" s="2"/>
      <c r="KC198" s="2"/>
      <c r="KD198" s="2"/>
      <c r="KE198" s="2"/>
      <c r="KF198" s="2"/>
      <c r="KG198" s="2"/>
      <c r="KH198" s="2"/>
      <c r="KI198" s="2"/>
      <c r="KJ198" s="2"/>
      <c r="KK198" s="2"/>
      <c r="KL198" s="2"/>
      <c r="KM198" s="2"/>
      <c r="KN198" s="2"/>
      <c r="KO198" s="2"/>
      <c r="KP198" s="2"/>
      <c r="KQ198" s="2"/>
      <c r="KR198" s="2"/>
      <c r="KS198" s="2"/>
      <c r="KT198" s="2"/>
      <c r="KU198" s="2"/>
      <c r="KV198" s="2"/>
      <c r="KW198" s="2"/>
      <c r="KX198" s="2"/>
      <c r="KY198" s="2"/>
      <c r="KZ198" s="2"/>
      <c r="LA198" s="2"/>
      <c r="LB198" s="2"/>
      <c r="LC198" s="2"/>
      <c r="LD198" s="2"/>
      <c r="LE198" s="2"/>
      <c r="LF198" s="2"/>
      <c r="LG198" s="2"/>
      <c r="LH198" s="2"/>
      <c r="LI198" s="2"/>
    </row>
    <row r="199" spans="3:321" x14ac:dyDescent="0.3">
      <c r="C199" s="2"/>
      <c r="D199" s="2"/>
      <c r="E199" s="2"/>
      <c r="F199" s="2"/>
      <c r="G199" s="2"/>
      <c r="H199" s="2"/>
      <c r="I199" s="2"/>
      <c r="J199" s="2"/>
      <c r="K199" s="2"/>
      <c r="P199" s="13"/>
      <c r="Q199" s="13"/>
      <c r="U199" s="2"/>
      <c r="V199" s="2"/>
      <c r="W199" s="2"/>
      <c r="X199" s="2"/>
      <c r="Y199" s="2"/>
      <c r="Z199" s="2"/>
      <c r="AA199" s="2"/>
      <c r="AB199" s="2"/>
      <c r="AC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c r="IX199" s="2"/>
      <c r="IY199" s="2"/>
      <c r="IZ199" s="2"/>
      <c r="JA199" s="2"/>
      <c r="JB199" s="2"/>
      <c r="JC199" s="2"/>
      <c r="JD199" s="2"/>
      <c r="JE199" s="2"/>
      <c r="JF199" s="2"/>
      <c r="JG199" s="2"/>
      <c r="JH199" s="2"/>
      <c r="JI199" s="2"/>
      <c r="JJ199" s="2"/>
      <c r="JK199" s="2"/>
      <c r="JL199" s="2"/>
      <c r="JM199" s="2"/>
      <c r="JN199" s="2"/>
      <c r="JO199" s="2"/>
      <c r="JP199" s="2"/>
      <c r="JQ199" s="2"/>
      <c r="JR199" s="2"/>
      <c r="JS199" s="2"/>
      <c r="JT199" s="2"/>
      <c r="JU199" s="2"/>
      <c r="JV199" s="2"/>
      <c r="JW199" s="2"/>
      <c r="JX199" s="2"/>
      <c r="JY199" s="2"/>
      <c r="JZ199" s="2"/>
      <c r="KA199" s="2"/>
      <c r="KB199" s="2"/>
      <c r="KC199" s="2"/>
      <c r="KD199" s="2"/>
      <c r="KE199" s="2"/>
      <c r="KF199" s="2"/>
      <c r="KG199" s="2"/>
      <c r="KH199" s="2"/>
      <c r="KI199" s="2"/>
      <c r="KJ199" s="2"/>
      <c r="KK199" s="2"/>
      <c r="KL199" s="2"/>
      <c r="KM199" s="2"/>
      <c r="KN199" s="2"/>
      <c r="KO199" s="2"/>
      <c r="KP199" s="2"/>
      <c r="KQ199" s="2"/>
      <c r="KR199" s="2"/>
      <c r="KS199" s="2"/>
      <c r="KT199" s="2"/>
      <c r="KU199" s="2"/>
      <c r="KV199" s="2"/>
      <c r="KW199" s="2"/>
      <c r="KX199" s="2"/>
      <c r="KY199" s="2"/>
      <c r="KZ199" s="2"/>
      <c r="LA199" s="2"/>
      <c r="LB199" s="2"/>
      <c r="LC199" s="2"/>
      <c r="LD199" s="2"/>
      <c r="LE199" s="2"/>
      <c r="LF199" s="2"/>
      <c r="LG199" s="2"/>
      <c r="LH199" s="2"/>
      <c r="LI199" s="2"/>
    </row>
    <row r="200" spans="3:321" x14ac:dyDescent="0.3">
      <c r="C200" s="2"/>
      <c r="D200" s="2"/>
      <c r="E200" s="2"/>
      <c r="F200" s="2"/>
      <c r="G200" s="2"/>
      <c r="H200" s="2"/>
      <c r="I200" s="2"/>
      <c r="J200" s="2"/>
      <c r="K200" s="2"/>
      <c r="P200" s="13"/>
      <c r="Q200" s="13"/>
      <c r="U200" s="2"/>
      <c r="V200" s="2"/>
      <c r="W200" s="2"/>
      <c r="X200" s="2"/>
      <c r="Y200" s="2"/>
      <c r="Z200" s="2"/>
      <c r="AA200" s="2"/>
      <c r="AB200" s="2"/>
      <c r="AC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c r="IX200" s="2"/>
      <c r="IY200" s="2"/>
      <c r="IZ200" s="2"/>
      <c r="JA200" s="2"/>
      <c r="JB200" s="2"/>
      <c r="JC200" s="2"/>
      <c r="JD200" s="2"/>
      <c r="JE200" s="2"/>
      <c r="JF200" s="2"/>
      <c r="JG200" s="2"/>
      <c r="JH200" s="2"/>
      <c r="JI200" s="2"/>
      <c r="JJ200" s="2"/>
      <c r="JK200" s="2"/>
      <c r="JL200" s="2"/>
      <c r="JM200" s="2"/>
      <c r="JN200" s="2"/>
      <c r="JO200" s="2"/>
      <c r="JP200" s="2"/>
      <c r="JQ200" s="2"/>
      <c r="JR200" s="2"/>
      <c r="JS200" s="2"/>
      <c r="JT200" s="2"/>
      <c r="JU200" s="2"/>
      <c r="JV200" s="2"/>
      <c r="JW200" s="2"/>
      <c r="JX200" s="2"/>
      <c r="JY200" s="2"/>
      <c r="JZ200" s="2"/>
      <c r="KA200" s="2"/>
      <c r="KB200" s="2"/>
      <c r="KC200" s="2"/>
      <c r="KD200" s="2"/>
      <c r="KE200" s="2"/>
      <c r="KF200" s="2"/>
      <c r="KG200" s="2"/>
      <c r="KH200" s="2"/>
      <c r="KI200" s="2"/>
      <c r="KJ200" s="2"/>
      <c r="KK200" s="2"/>
      <c r="KL200" s="2"/>
      <c r="KM200" s="2"/>
      <c r="KN200" s="2"/>
      <c r="KO200" s="2"/>
      <c r="KP200" s="2"/>
      <c r="KQ200" s="2"/>
      <c r="KR200" s="2"/>
      <c r="KS200" s="2"/>
      <c r="KT200" s="2"/>
      <c r="KU200" s="2"/>
      <c r="KV200" s="2"/>
      <c r="KW200" s="2"/>
      <c r="KX200" s="2"/>
      <c r="KY200" s="2"/>
      <c r="KZ200" s="2"/>
      <c r="LA200" s="2"/>
      <c r="LB200" s="2"/>
      <c r="LC200" s="2"/>
      <c r="LD200" s="2"/>
      <c r="LE200" s="2"/>
      <c r="LF200" s="2"/>
      <c r="LG200" s="2"/>
      <c r="LH200" s="2"/>
      <c r="LI200" s="2"/>
    </row>
    <row r="201" spans="3:321" x14ac:dyDescent="0.3">
      <c r="C201" s="2"/>
      <c r="D201" s="2"/>
      <c r="E201" s="2"/>
      <c r="F201" s="2"/>
      <c r="G201" s="2"/>
      <c r="H201" s="2"/>
      <c r="I201" s="2"/>
      <c r="J201" s="2"/>
      <c r="K201" s="2"/>
      <c r="P201" s="13"/>
      <c r="Q201" s="13"/>
      <c r="U201" s="2"/>
      <c r="V201" s="2"/>
      <c r="W201" s="2"/>
      <c r="X201" s="2"/>
      <c r="Y201" s="2"/>
      <c r="Z201" s="2"/>
      <c r="AA201" s="2"/>
      <c r="AB201" s="2"/>
      <c r="AC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c r="IX201" s="2"/>
      <c r="IY201" s="2"/>
      <c r="IZ201" s="2"/>
      <c r="JA201" s="2"/>
      <c r="JB201" s="2"/>
      <c r="JC201" s="2"/>
      <c r="JD201" s="2"/>
      <c r="JE201" s="2"/>
      <c r="JF201" s="2"/>
      <c r="JG201" s="2"/>
      <c r="JH201" s="2"/>
      <c r="JI201" s="2"/>
      <c r="JJ201" s="2"/>
      <c r="JK201" s="2"/>
      <c r="JL201" s="2"/>
      <c r="JM201" s="2"/>
      <c r="JN201" s="2"/>
      <c r="JO201" s="2"/>
      <c r="JP201" s="2"/>
      <c r="JQ201" s="2"/>
      <c r="JR201" s="2"/>
      <c r="JS201" s="2"/>
      <c r="JT201" s="2"/>
      <c r="JU201" s="2"/>
      <c r="JV201" s="2"/>
      <c r="JW201" s="2"/>
      <c r="JX201" s="2"/>
      <c r="JY201" s="2"/>
      <c r="JZ201" s="2"/>
      <c r="KA201" s="2"/>
      <c r="KB201" s="2"/>
      <c r="KC201" s="2"/>
      <c r="KD201" s="2"/>
      <c r="KE201" s="2"/>
      <c r="KF201" s="2"/>
      <c r="KG201" s="2"/>
      <c r="KH201" s="2"/>
      <c r="KI201" s="2"/>
      <c r="KJ201" s="2"/>
      <c r="KK201" s="2"/>
      <c r="KL201" s="2"/>
      <c r="KM201" s="2"/>
      <c r="KN201" s="2"/>
      <c r="KO201" s="2"/>
      <c r="KP201" s="2"/>
      <c r="KQ201" s="2"/>
      <c r="KR201" s="2"/>
      <c r="KS201" s="2"/>
      <c r="KT201" s="2"/>
      <c r="KU201" s="2"/>
      <c r="KV201" s="2"/>
      <c r="KW201" s="2"/>
      <c r="KX201" s="2"/>
      <c r="KY201" s="2"/>
      <c r="KZ201" s="2"/>
      <c r="LA201" s="2"/>
      <c r="LB201" s="2"/>
      <c r="LC201" s="2"/>
      <c r="LD201" s="2"/>
      <c r="LE201" s="2"/>
      <c r="LF201" s="2"/>
      <c r="LG201" s="2"/>
      <c r="LH201" s="2"/>
      <c r="LI201" s="2"/>
    </row>
    <row r="202" spans="3:321" x14ac:dyDescent="0.3">
      <c r="C202" s="2"/>
      <c r="D202" s="2"/>
      <c r="E202" s="13"/>
      <c r="F202" s="2"/>
      <c r="G202" s="2"/>
      <c r="H202" s="2"/>
      <c r="I202" s="2"/>
      <c r="J202" s="2"/>
      <c r="K202" s="2"/>
      <c r="P202" s="13"/>
      <c r="Q202" s="13"/>
      <c r="U202" s="2"/>
      <c r="V202" s="2"/>
      <c r="W202" s="2"/>
      <c r="X202" s="2"/>
      <c r="Y202" s="2"/>
      <c r="Z202" s="2"/>
      <c r="AA202" s="2"/>
      <c r="AB202" s="2"/>
      <c r="AC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c r="IX202" s="2"/>
      <c r="IY202" s="2"/>
      <c r="IZ202" s="2"/>
      <c r="JA202" s="2"/>
      <c r="JB202" s="2"/>
      <c r="JC202" s="2"/>
      <c r="JD202" s="2"/>
      <c r="JE202" s="2"/>
      <c r="JF202" s="2"/>
      <c r="JG202" s="2"/>
      <c r="JH202" s="2"/>
      <c r="JI202" s="2"/>
      <c r="JJ202" s="2"/>
      <c r="JK202" s="2"/>
      <c r="JL202" s="2"/>
      <c r="JM202" s="2"/>
      <c r="JN202" s="2"/>
      <c r="JO202" s="2"/>
      <c r="JP202" s="2"/>
      <c r="JQ202" s="2"/>
      <c r="JR202" s="2"/>
      <c r="JS202" s="2"/>
      <c r="JT202" s="2"/>
      <c r="JU202" s="2"/>
      <c r="JV202" s="2"/>
      <c r="JW202" s="2"/>
      <c r="JX202" s="2"/>
      <c r="JY202" s="2"/>
      <c r="JZ202" s="2"/>
      <c r="KA202" s="2"/>
      <c r="KB202" s="2"/>
      <c r="KC202" s="2"/>
      <c r="KD202" s="2"/>
      <c r="KE202" s="2"/>
      <c r="KF202" s="2"/>
      <c r="KG202" s="2"/>
      <c r="KH202" s="2"/>
      <c r="KI202" s="2"/>
      <c r="KJ202" s="2"/>
      <c r="KK202" s="2"/>
      <c r="KL202" s="2"/>
      <c r="KM202" s="2"/>
      <c r="KN202" s="2"/>
      <c r="KO202" s="2"/>
      <c r="KP202" s="2"/>
      <c r="KQ202" s="2"/>
      <c r="KR202" s="2"/>
      <c r="KS202" s="2"/>
      <c r="KT202" s="2"/>
      <c r="KU202" s="2"/>
      <c r="KV202" s="2"/>
      <c r="KW202" s="2"/>
      <c r="KX202" s="2"/>
      <c r="KY202" s="2"/>
      <c r="KZ202" s="2"/>
      <c r="LA202" s="2"/>
      <c r="LB202" s="2"/>
      <c r="LC202" s="2"/>
      <c r="LD202" s="2"/>
      <c r="LE202" s="2"/>
      <c r="LF202" s="2"/>
      <c r="LG202" s="2"/>
      <c r="LH202" s="2"/>
      <c r="LI202" s="2"/>
    </row>
    <row r="203" spans="3:321" x14ac:dyDescent="0.3">
      <c r="C203" s="2"/>
      <c r="D203" s="2"/>
      <c r="E203" s="13"/>
      <c r="F203" s="13"/>
      <c r="G203" s="13"/>
      <c r="H203" s="13"/>
      <c r="I203" s="13"/>
      <c r="J203" s="13"/>
      <c r="K203" s="13"/>
      <c r="L203" s="13"/>
      <c r="M203" s="13"/>
      <c r="N203" s="13"/>
      <c r="O203" s="13"/>
      <c r="P203" s="13"/>
      <c r="Q203" s="13"/>
      <c r="U203" s="2"/>
      <c r="V203" s="2"/>
      <c r="W203" s="2"/>
      <c r="X203" s="2"/>
      <c r="Y203" s="2"/>
      <c r="Z203" s="2"/>
      <c r="AA203" s="2"/>
      <c r="AB203" s="2"/>
      <c r="AC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c r="IX203" s="2"/>
      <c r="IY203" s="2"/>
      <c r="IZ203" s="2"/>
      <c r="JA203" s="2"/>
      <c r="JB203" s="2"/>
      <c r="JC203" s="2"/>
      <c r="JD203" s="2"/>
      <c r="JE203" s="2"/>
      <c r="JF203" s="2"/>
      <c r="JG203" s="2"/>
      <c r="JH203" s="2"/>
      <c r="JI203" s="2"/>
      <c r="JJ203" s="2"/>
      <c r="JK203" s="2"/>
      <c r="JL203" s="2"/>
      <c r="JM203" s="2"/>
      <c r="JN203" s="2"/>
      <c r="JO203" s="2"/>
      <c r="JP203" s="2"/>
      <c r="JQ203" s="2"/>
      <c r="JR203" s="2"/>
      <c r="JS203" s="2"/>
      <c r="JT203" s="2"/>
      <c r="JU203" s="2"/>
      <c r="JV203" s="2"/>
      <c r="JW203" s="2"/>
      <c r="JX203" s="2"/>
      <c r="JY203" s="2"/>
      <c r="JZ203" s="2"/>
      <c r="KA203" s="2"/>
      <c r="KB203" s="2"/>
      <c r="KC203" s="2"/>
      <c r="KD203" s="2"/>
      <c r="KE203" s="2"/>
      <c r="KF203" s="2"/>
      <c r="KG203" s="2"/>
      <c r="KH203" s="2"/>
      <c r="KI203" s="2"/>
      <c r="KJ203" s="2"/>
      <c r="KK203" s="2"/>
      <c r="KL203" s="2"/>
      <c r="KM203" s="2"/>
      <c r="KN203" s="2"/>
      <c r="KO203" s="2"/>
      <c r="KP203" s="2"/>
      <c r="KQ203" s="2"/>
      <c r="KR203" s="2"/>
      <c r="KS203" s="2"/>
      <c r="KT203" s="2"/>
      <c r="KU203" s="2"/>
      <c r="KV203" s="2"/>
      <c r="KW203" s="2"/>
      <c r="KX203" s="2"/>
      <c r="KY203" s="2"/>
      <c r="KZ203" s="2"/>
      <c r="LA203" s="2"/>
      <c r="LB203" s="2"/>
      <c r="LC203" s="2"/>
      <c r="LD203" s="2"/>
      <c r="LE203" s="2"/>
      <c r="LF203" s="2"/>
      <c r="LG203" s="2"/>
      <c r="LH203" s="2"/>
      <c r="LI203" s="2"/>
    </row>
    <row r="204" spans="3:321" x14ac:dyDescent="0.3">
      <c r="C204" s="2"/>
      <c r="D204" s="2"/>
      <c r="E204" s="13"/>
      <c r="F204" s="13"/>
      <c r="G204" s="13"/>
      <c r="H204" s="13"/>
      <c r="I204" s="13"/>
      <c r="J204" s="13"/>
      <c r="K204" s="13"/>
      <c r="L204" s="13"/>
      <c r="M204" s="13"/>
      <c r="N204" s="13"/>
      <c r="O204" s="13"/>
      <c r="P204" s="13"/>
      <c r="Q204" s="13"/>
      <c r="U204" s="2"/>
      <c r="V204" s="2"/>
      <c r="W204" s="2"/>
      <c r="X204" s="2"/>
      <c r="Y204" s="2"/>
      <c r="Z204" s="2"/>
      <c r="AA204" s="2"/>
      <c r="AB204" s="2"/>
      <c r="AC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c r="IX204" s="2"/>
      <c r="IY204" s="2"/>
      <c r="IZ204" s="2"/>
      <c r="JA204" s="2"/>
      <c r="JB204" s="2"/>
      <c r="JC204" s="2"/>
      <c r="JD204" s="2"/>
      <c r="JE204" s="2"/>
      <c r="JF204" s="2"/>
      <c r="JG204" s="2"/>
      <c r="JH204" s="2"/>
      <c r="JI204" s="2"/>
      <c r="JJ204" s="2"/>
      <c r="JK204" s="2"/>
      <c r="JL204" s="2"/>
      <c r="JM204" s="2"/>
      <c r="JN204" s="2"/>
      <c r="JO204" s="2"/>
      <c r="JP204" s="2"/>
      <c r="JQ204" s="2"/>
      <c r="JR204" s="2"/>
      <c r="JS204" s="2"/>
      <c r="JT204" s="2"/>
      <c r="JU204" s="2"/>
      <c r="JV204" s="2"/>
      <c r="JW204" s="2"/>
      <c r="JX204" s="2"/>
      <c r="JY204" s="2"/>
      <c r="JZ204" s="2"/>
      <c r="KA204" s="2"/>
      <c r="KB204" s="2"/>
      <c r="KC204" s="2"/>
      <c r="KD204" s="2"/>
      <c r="KE204" s="2"/>
      <c r="KF204" s="2"/>
      <c r="KG204" s="2"/>
      <c r="KH204" s="2"/>
      <c r="KI204" s="2"/>
      <c r="KJ204" s="2"/>
      <c r="KK204" s="2"/>
      <c r="KL204" s="2"/>
      <c r="KM204" s="2"/>
      <c r="KN204" s="2"/>
      <c r="KO204" s="2"/>
      <c r="KP204" s="2"/>
      <c r="KQ204" s="2"/>
      <c r="KR204" s="2"/>
      <c r="KS204" s="2"/>
      <c r="KT204" s="2"/>
      <c r="KU204" s="2"/>
      <c r="KV204" s="2"/>
      <c r="KW204" s="2"/>
      <c r="KX204" s="2"/>
      <c r="KY204" s="2"/>
      <c r="KZ204" s="2"/>
      <c r="LA204" s="2"/>
      <c r="LB204" s="2"/>
      <c r="LC204" s="2"/>
      <c r="LD204" s="2"/>
      <c r="LE204" s="2"/>
      <c r="LF204" s="2"/>
      <c r="LG204" s="2"/>
      <c r="LH204" s="2"/>
      <c r="LI204" s="2"/>
    </row>
    <row r="205" spans="3:321" x14ac:dyDescent="0.3">
      <c r="C205" s="2"/>
      <c r="D205" s="2"/>
      <c r="E205" s="13"/>
      <c r="F205" s="13"/>
      <c r="G205" s="13"/>
      <c r="H205" s="13"/>
      <c r="I205" s="13"/>
      <c r="J205" s="13"/>
      <c r="K205" s="13"/>
      <c r="L205" s="13"/>
      <c r="M205" s="13"/>
      <c r="N205" s="13"/>
      <c r="O205" s="13"/>
      <c r="P205" s="13"/>
      <c r="Q205" s="13"/>
      <c r="U205" s="2"/>
      <c r="V205" s="2"/>
      <c r="W205" s="2"/>
      <c r="X205" s="2"/>
      <c r="Y205" s="2"/>
      <c r="Z205" s="2"/>
      <c r="AA205" s="2"/>
      <c r="AB205" s="2"/>
      <c r="AC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c r="IX205" s="2"/>
      <c r="IY205" s="2"/>
      <c r="IZ205" s="2"/>
      <c r="JA205" s="2"/>
      <c r="JB205" s="2"/>
      <c r="JC205" s="2"/>
      <c r="JD205" s="2"/>
      <c r="JE205" s="2"/>
      <c r="JF205" s="2"/>
      <c r="JG205" s="2"/>
      <c r="JH205" s="2"/>
      <c r="JI205" s="2"/>
      <c r="JJ205" s="2"/>
      <c r="JK205" s="2"/>
      <c r="JL205" s="2"/>
      <c r="JM205" s="2"/>
      <c r="JN205" s="2"/>
      <c r="JO205" s="2"/>
      <c r="JP205" s="2"/>
      <c r="JQ205" s="2"/>
      <c r="JR205" s="2"/>
      <c r="JS205" s="2"/>
      <c r="JT205" s="2"/>
      <c r="JU205" s="2"/>
      <c r="JV205" s="2"/>
      <c r="JW205" s="2"/>
      <c r="JX205" s="2"/>
      <c r="JY205" s="2"/>
      <c r="JZ205" s="2"/>
      <c r="KA205" s="2"/>
      <c r="KB205" s="2"/>
      <c r="KC205" s="2"/>
      <c r="KD205" s="2"/>
      <c r="KE205" s="2"/>
      <c r="KF205" s="2"/>
      <c r="KG205" s="2"/>
      <c r="KH205" s="2"/>
      <c r="KI205" s="2"/>
      <c r="KJ205" s="2"/>
      <c r="KK205" s="2"/>
      <c r="KL205" s="2"/>
      <c r="KM205" s="2"/>
      <c r="KN205" s="2"/>
      <c r="KO205" s="2"/>
      <c r="KP205" s="2"/>
      <c r="KQ205" s="2"/>
      <c r="KR205" s="2"/>
      <c r="KS205" s="2"/>
      <c r="KT205" s="2"/>
      <c r="KU205" s="2"/>
      <c r="KV205" s="2"/>
      <c r="KW205" s="2"/>
      <c r="KX205" s="2"/>
      <c r="KY205" s="2"/>
      <c r="KZ205" s="2"/>
      <c r="LA205" s="2"/>
      <c r="LB205" s="2"/>
      <c r="LC205" s="2"/>
      <c r="LD205" s="2"/>
      <c r="LE205" s="2"/>
      <c r="LF205" s="2"/>
      <c r="LG205" s="2"/>
      <c r="LH205" s="2"/>
      <c r="LI205" s="2"/>
    </row>
    <row r="206" spans="3:321" x14ac:dyDescent="0.3">
      <c r="C206" s="2"/>
      <c r="D206" s="2"/>
      <c r="E206" s="13"/>
      <c r="F206" s="13"/>
      <c r="G206" s="13"/>
      <c r="H206" s="13"/>
      <c r="I206" s="13"/>
      <c r="J206" s="13"/>
      <c r="K206" s="13"/>
      <c r="L206" s="13"/>
      <c r="M206" s="13"/>
      <c r="N206" s="13"/>
      <c r="O206" s="13"/>
      <c r="P206" s="13"/>
      <c r="Q206" s="13"/>
      <c r="U206" s="2"/>
      <c r="V206" s="2"/>
      <c r="W206" s="2"/>
      <c r="X206" s="2"/>
      <c r="Y206" s="2"/>
      <c r="Z206" s="2"/>
      <c r="AA206" s="2"/>
      <c r="AB206" s="2"/>
      <c r="AC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c r="IX206" s="2"/>
      <c r="IY206" s="2"/>
      <c r="IZ206" s="2"/>
      <c r="JA206" s="2"/>
      <c r="JB206" s="2"/>
      <c r="JC206" s="2"/>
      <c r="JD206" s="2"/>
      <c r="JE206" s="2"/>
      <c r="JF206" s="2"/>
      <c r="JG206" s="2"/>
      <c r="JH206" s="2"/>
      <c r="JI206" s="2"/>
      <c r="JJ206" s="2"/>
      <c r="JK206" s="2"/>
      <c r="JL206" s="2"/>
      <c r="JM206" s="2"/>
      <c r="JN206" s="2"/>
      <c r="JO206" s="2"/>
      <c r="JP206" s="2"/>
      <c r="JQ206" s="2"/>
      <c r="JR206" s="2"/>
      <c r="JS206" s="2"/>
      <c r="JT206" s="2"/>
      <c r="JU206" s="2"/>
      <c r="JV206" s="2"/>
      <c r="JW206" s="2"/>
      <c r="JX206" s="2"/>
      <c r="JY206" s="2"/>
      <c r="JZ206" s="2"/>
      <c r="KA206" s="2"/>
      <c r="KB206" s="2"/>
      <c r="KC206" s="2"/>
      <c r="KD206" s="2"/>
      <c r="KE206" s="2"/>
      <c r="KF206" s="2"/>
      <c r="KG206" s="2"/>
      <c r="KH206" s="2"/>
      <c r="KI206" s="2"/>
      <c r="KJ206" s="2"/>
      <c r="KK206" s="2"/>
      <c r="KL206" s="2"/>
      <c r="KM206" s="2"/>
      <c r="KN206" s="2"/>
      <c r="KO206" s="2"/>
      <c r="KP206" s="2"/>
      <c r="KQ206" s="2"/>
      <c r="KR206" s="2"/>
      <c r="KS206" s="2"/>
      <c r="KT206" s="2"/>
      <c r="KU206" s="2"/>
      <c r="KV206" s="2"/>
      <c r="KW206" s="2"/>
      <c r="KX206" s="2"/>
      <c r="KY206" s="2"/>
      <c r="KZ206" s="2"/>
      <c r="LA206" s="2"/>
      <c r="LB206" s="2"/>
      <c r="LC206" s="2"/>
      <c r="LD206" s="2"/>
      <c r="LE206" s="2"/>
      <c r="LF206" s="2"/>
      <c r="LG206" s="2"/>
      <c r="LH206" s="2"/>
      <c r="LI206" s="2"/>
    </row>
    <row r="207" spans="3:321" x14ac:dyDescent="0.3">
      <c r="C207" s="2"/>
      <c r="D207" s="2"/>
      <c r="E207" s="13"/>
      <c r="F207" s="13"/>
      <c r="G207" s="13"/>
      <c r="H207" s="13"/>
      <c r="I207" s="13"/>
      <c r="J207" s="13"/>
      <c r="K207" s="13"/>
      <c r="L207" s="13"/>
      <c r="M207" s="13"/>
      <c r="N207" s="13"/>
      <c r="O207" s="13"/>
      <c r="P207" s="13"/>
      <c r="Q207" s="13"/>
      <c r="U207" s="2"/>
      <c r="V207" s="2"/>
      <c r="W207" s="2"/>
      <c r="X207" s="2"/>
      <c r="Y207" s="2"/>
      <c r="Z207" s="2"/>
      <c r="AA207" s="2"/>
      <c r="AB207" s="2"/>
      <c r="AC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c r="IX207" s="2"/>
      <c r="IY207" s="2"/>
      <c r="IZ207" s="2"/>
      <c r="JA207" s="2"/>
      <c r="JB207" s="2"/>
      <c r="JC207" s="2"/>
      <c r="JD207" s="2"/>
      <c r="JE207" s="2"/>
      <c r="JF207" s="2"/>
      <c r="JG207" s="2"/>
      <c r="JH207" s="2"/>
      <c r="JI207" s="2"/>
      <c r="JJ207" s="2"/>
      <c r="JK207" s="2"/>
      <c r="JL207" s="2"/>
      <c r="JM207" s="2"/>
      <c r="JN207" s="2"/>
      <c r="JO207" s="2"/>
      <c r="JP207" s="2"/>
      <c r="JQ207" s="2"/>
      <c r="JR207" s="2"/>
      <c r="JS207" s="2"/>
      <c r="JT207" s="2"/>
      <c r="JU207" s="2"/>
      <c r="JV207" s="2"/>
      <c r="JW207" s="2"/>
      <c r="JX207" s="2"/>
      <c r="JY207" s="2"/>
      <c r="JZ207" s="2"/>
      <c r="KA207" s="2"/>
      <c r="KB207" s="2"/>
      <c r="KC207" s="2"/>
      <c r="KD207" s="2"/>
      <c r="KE207" s="2"/>
      <c r="KF207" s="2"/>
      <c r="KG207" s="2"/>
      <c r="KH207" s="2"/>
      <c r="KI207" s="2"/>
      <c r="KJ207" s="2"/>
      <c r="KK207" s="2"/>
      <c r="KL207" s="2"/>
      <c r="KM207" s="2"/>
      <c r="KN207" s="2"/>
      <c r="KO207" s="2"/>
      <c r="KP207" s="2"/>
      <c r="KQ207" s="2"/>
      <c r="KR207" s="2"/>
      <c r="KS207" s="2"/>
      <c r="KT207" s="2"/>
      <c r="KU207" s="2"/>
      <c r="KV207" s="2"/>
      <c r="KW207" s="2"/>
      <c r="KX207" s="2"/>
      <c r="KY207" s="2"/>
      <c r="KZ207" s="2"/>
      <c r="LA207" s="2"/>
      <c r="LB207" s="2"/>
      <c r="LC207" s="2"/>
      <c r="LD207" s="2"/>
      <c r="LE207" s="2"/>
      <c r="LF207" s="2"/>
      <c r="LG207" s="2"/>
      <c r="LH207" s="2"/>
      <c r="LI207" s="2"/>
    </row>
    <row r="208" spans="3:321" x14ac:dyDescent="0.3">
      <c r="C208" s="2"/>
      <c r="D208" s="2"/>
      <c r="E208" s="13"/>
      <c r="F208" s="13"/>
      <c r="G208" s="13"/>
      <c r="H208" s="13"/>
      <c r="I208" s="13"/>
      <c r="J208" s="13"/>
      <c r="K208" s="13"/>
      <c r="L208" s="13"/>
      <c r="M208" s="13"/>
      <c r="N208" s="13"/>
      <c r="O208" s="13"/>
      <c r="P208" s="13"/>
      <c r="Q208" s="13"/>
      <c r="U208" s="2"/>
      <c r="V208" s="2"/>
      <c r="W208" s="2"/>
      <c r="X208" s="2"/>
      <c r="Y208" s="2"/>
      <c r="Z208" s="2"/>
      <c r="AA208" s="2"/>
      <c r="AB208" s="2"/>
      <c r="AC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c r="IX208" s="2"/>
      <c r="IY208" s="2"/>
      <c r="IZ208" s="2"/>
      <c r="JA208" s="2"/>
      <c r="JB208" s="2"/>
      <c r="JC208" s="2"/>
      <c r="JD208" s="2"/>
      <c r="JE208" s="2"/>
      <c r="JF208" s="2"/>
      <c r="JG208" s="2"/>
      <c r="JH208" s="2"/>
      <c r="JI208" s="2"/>
      <c r="JJ208" s="2"/>
      <c r="JK208" s="2"/>
      <c r="JL208" s="2"/>
      <c r="JM208" s="2"/>
      <c r="JN208" s="2"/>
      <c r="JO208" s="2"/>
      <c r="JP208" s="2"/>
      <c r="JQ208" s="2"/>
      <c r="JR208" s="2"/>
      <c r="JS208" s="2"/>
      <c r="JT208" s="2"/>
      <c r="JU208" s="2"/>
      <c r="JV208" s="2"/>
      <c r="JW208" s="2"/>
      <c r="JX208" s="2"/>
      <c r="JY208" s="2"/>
      <c r="JZ208" s="2"/>
      <c r="KA208" s="2"/>
      <c r="KB208" s="2"/>
      <c r="KC208" s="2"/>
      <c r="KD208" s="2"/>
      <c r="KE208" s="2"/>
      <c r="KF208" s="2"/>
      <c r="KG208" s="2"/>
      <c r="KH208" s="2"/>
      <c r="KI208" s="2"/>
      <c r="KJ208" s="2"/>
      <c r="KK208" s="2"/>
      <c r="KL208" s="2"/>
      <c r="KM208" s="2"/>
      <c r="KN208" s="2"/>
      <c r="KO208" s="2"/>
      <c r="KP208" s="2"/>
      <c r="KQ208" s="2"/>
      <c r="KR208" s="2"/>
      <c r="KS208" s="2"/>
      <c r="KT208" s="2"/>
      <c r="KU208" s="2"/>
      <c r="KV208" s="2"/>
      <c r="KW208" s="2"/>
      <c r="KX208" s="2"/>
      <c r="KY208" s="2"/>
      <c r="KZ208" s="2"/>
      <c r="LA208" s="2"/>
      <c r="LB208" s="2"/>
      <c r="LC208" s="2"/>
      <c r="LD208" s="2"/>
      <c r="LE208" s="2"/>
      <c r="LF208" s="2"/>
      <c r="LG208" s="2"/>
      <c r="LH208" s="2"/>
      <c r="LI208" s="2"/>
    </row>
    <row r="209" spans="3:321" x14ac:dyDescent="0.3">
      <c r="C209" s="2"/>
      <c r="D209" s="2"/>
      <c r="E209" s="13"/>
      <c r="F209" s="13"/>
      <c r="G209" s="13"/>
      <c r="H209" s="13"/>
      <c r="I209" s="13"/>
      <c r="J209" s="13"/>
      <c r="K209" s="13"/>
      <c r="L209" s="13"/>
      <c r="M209" s="13"/>
      <c r="N209" s="13"/>
      <c r="O209" s="13"/>
      <c r="P209" s="13"/>
      <c r="Q209" s="13"/>
      <c r="U209" s="2"/>
      <c r="V209" s="2"/>
      <c r="W209" s="2"/>
      <c r="X209" s="2"/>
      <c r="Y209" s="2"/>
      <c r="Z209" s="2"/>
      <c r="AA209" s="2"/>
      <c r="AB209" s="2"/>
      <c r="AC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c r="IX209" s="2"/>
      <c r="IY209" s="2"/>
      <c r="IZ209" s="2"/>
      <c r="JA209" s="2"/>
      <c r="JB209" s="2"/>
      <c r="JC209" s="2"/>
      <c r="JD209" s="2"/>
      <c r="JE209" s="2"/>
      <c r="JF209" s="2"/>
      <c r="JG209" s="2"/>
      <c r="JH209" s="2"/>
      <c r="JI209" s="2"/>
      <c r="JJ209" s="2"/>
      <c r="JK209" s="2"/>
      <c r="JL209" s="2"/>
      <c r="JM209" s="2"/>
      <c r="JN209" s="2"/>
      <c r="JO209" s="2"/>
      <c r="JP209" s="2"/>
      <c r="JQ209" s="2"/>
      <c r="JR209" s="2"/>
      <c r="JS209" s="2"/>
      <c r="JT209" s="2"/>
      <c r="JU209" s="2"/>
      <c r="JV209" s="2"/>
      <c r="JW209" s="2"/>
      <c r="JX209" s="2"/>
      <c r="JY209" s="2"/>
      <c r="JZ209" s="2"/>
      <c r="KA209" s="2"/>
      <c r="KB209" s="2"/>
      <c r="KC209" s="2"/>
      <c r="KD209" s="2"/>
      <c r="KE209" s="2"/>
      <c r="KF209" s="2"/>
      <c r="KG209" s="2"/>
      <c r="KH209" s="2"/>
      <c r="KI209" s="2"/>
      <c r="KJ209" s="2"/>
      <c r="KK209" s="2"/>
      <c r="KL209" s="2"/>
      <c r="KM209" s="2"/>
      <c r="KN209" s="2"/>
      <c r="KO209" s="2"/>
      <c r="KP209" s="2"/>
      <c r="KQ209" s="2"/>
      <c r="KR209" s="2"/>
      <c r="KS209" s="2"/>
      <c r="KT209" s="2"/>
      <c r="KU209" s="2"/>
      <c r="KV209" s="2"/>
      <c r="KW209" s="2"/>
      <c r="KX209" s="2"/>
      <c r="KY209" s="2"/>
      <c r="KZ209" s="2"/>
      <c r="LA209" s="2"/>
      <c r="LB209" s="2"/>
      <c r="LC209" s="2"/>
      <c r="LD209" s="2"/>
      <c r="LE209" s="2"/>
      <c r="LF209" s="2"/>
      <c r="LG209" s="2"/>
      <c r="LH209" s="2"/>
      <c r="LI209" s="2"/>
    </row>
    <row r="210" spans="3:321" x14ac:dyDescent="0.3">
      <c r="C210" s="2"/>
      <c r="D210" s="2"/>
      <c r="E210" s="13"/>
      <c r="F210" s="13"/>
      <c r="G210" s="13"/>
      <c r="H210" s="13"/>
      <c r="I210" s="13"/>
      <c r="J210" s="13"/>
      <c r="K210" s="13"/>
      <c r="L210" s="13"/>
      <c r="M210" s="13"/>
      <c r="N210" s="13"/>
      <c r="O210" s="13"/>
      <c r="P210" s="13"/>
      <c r="Q210" s="13"/>
      <c r="U210" s="2"/>
      <c r="V210" s="2"/>
      <c r="W210" s="2"/>
      <c r="X210" s="2"/>
      <c r="Y210" s="2"/>
      <c r="Z210" s="2"/>
      <c r="AA210" s="2"/>
      <c r="AB210" s="2"/>
      <c r="AC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c r="IX210" s="2"/>
      <c r="IY210" s="2"/>
      <c r="IZ210" s="2"/>
      <c r="JA210" s="2"/>
      <c r="JB210" s="2"/>
      <c r="JC210" s="2"/>
      <c r="JD210" s="2"/>
      <c r="JE210" s="2"/>
      <c r="JF210" s="2"/>
      <c r="JG210" s="2"/>
      <c r="JH210" s="2"/>
      <c r="JI210" s="2"/>
      <c r="JJ210" s="2"/>
      <c r="JK210" s="2"/>
      <c r="JL210" s="2"/>
      <c r="JM210" s="2"/>
      <c r="JN210" s="2"/>
      <c r="JO210" s="2"/>
      <c r="JP210" s="2"/>
      <c r="JQ210" s="2"/>
      <c r="JR210" s="2"/>
      <c r="JS210" s="2"/>
      <c r="JT210" s="2"/>
      <c r="JU210" s="2"/>
      <c r="JV210" s="2"/>
      <c r="JW210" s="2"/>
      <c r="JX210" s="2"/>
      <c r="JY210" s="2"/>
      <c r="JZ210" s="2"/>
      <c r="KA210" s="2"/>
      <c r="KB210" s="2"/>
      <c r="KC210" s="2"/>
      <c r="KD210" s="2"/>
      <c r="KE210" s="2"/>
      <c r="KF210" s="2"/>
      <c r="KG210" s="2"/>
      <c r="KH210" s="2"/>
      <c r="KI210" s="2"/>
      <c r="KJ210" s="2"/>
      <c r="KK210" s="2"/>
      <c r="KL210" s="2"/>
      <c r="KM210" s="2"/>
      <c r="KN210" s="2"/>
      <c r="KO210" s="2"/>
      <c r="KP210" s="2"/>
      <c r="KQ210" s="2"/>
      <c r="KR210" s="2"/>
      <c r="KS210" s="2"/>
      <c r="KT210" s="2"/>
      <c r="KU210" s="2"/>
      <c r="KV210" s="2"/>
      <c r="KW210" s="2"/>
      <c r="KX210" s="2"/>
      <c r="KY210" s="2"/>
      <c r="KZ210" s="2"/>
      <c r="LA210" s="2"/>
      <c r="LB210" s="2"/>
      <c r="LC210" s="2"/>
      <c r="LD210" s="2"/>
      <c r="LE210" s="2"/>
      <c r="LF210" s="2"/>
      <c r="LG210" s="2"/>
      <c r="LH210" s="2"/>
      <c r="LI210" s="2"/>
    </row>
    <row r="211" spans="3:321" x14ac:dyDescent="0.3">
      <c r="C211" s="2"/>
      <c r="D211" s="2"/>
      <c r="E211" s="13"/>
      <c r="F211" s="13"/>
      <c r="G211" s="13"/>
      <c r="H211" s="13"/>
      <c r="I211" s="13"/>
      <c r="J211" s="13"/>
      <c r="K211" s="13"/>
      <c r="L211" s="13"/>
      <c r="M211" s="13"/>
      <c r="N211" s="13"/>
      <c r="O211" s="13"/>
      <c r="P211" s="13"/>
      <c r="Q211" s="13"/>
      <c r="U211" s="2"/>
      <c r="V211" s="2"/>
      <c r="W211" s="2"/>
      <c r="X211" s="2"/>
      <c r="Y211" s="2"/>
      <c r="Z211" s="2"/>
      <c r="AA211" s="2"/>
      <c r="AB211" s="2"/>
      <c r="AC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c r="IX211" s="2"/>
      <c r="IY211" s="2"/>
      <c r="IZ211" s="2"/>
      <c r="JA211" s="2"/>
      <c r="JB211" s="2"/>
      <c r="JC211" s="2"/>
      <c r="JD211" s="2"/>
      <c r="JE211" s="2"/>
      <c r="JF211" s="2"/>
      <c r="JG211" s="2"/>
      <c r="JH211" s="2"/>
      <c r="JI211" s="2"/>
      <c r="JJ211" s="2"/>
      <c r="JK211" s="2"/>
      <c r="JL211" s="2"/>
      <c r="JM211" s="2"/>
      <c r="JN211" s="2"/>
      <c r="JO211" s="2"/>
      <c r="JP211" s="2"/>
      <c r="JQ211" s="2"/>
      <c r="JR211" s="2"/>
      <c r="JS211" s="2"/>
      <c r="JT211" s="2"/>
      <c r="JU211" s="2"/>
      <c r="JV211" s="2"/>
      <c r="JW211" s="2"/>
      <c r="JX211" s="2"/>
      <c r="JY211" s="2"/>
      <c r="JZ211" s="2"/>
      <c r="KA211" s="2"/>
      <c r="KB211" s="2"/>
      <c r="KC211" s="2"/>
      <c r="KD211" s="2"/>
      <c r="KE211" s="2"/>
      <c r="KF211" s="2"/>
      <c r="KG211" s="2"/>
      <c r="KH211" s="2"/>
      <c r="KI211" s="2"/>
      <c r="KJ211" s="2"/>
      <c r="KK211" s="2"/>
      <c r="KL211" s="2"/>
      <c r="KM211" s="2"/>
      <c r="KN211" s="2"/>
      <c r="KO211" s="2"/>
      <c r="KP211" s="2"/>
      <c r="KQ211" s="2"/>
      <c r="KR211" s="2"/>
      <c r="KS211" s="2"/>
      <c r="KT211" s="2"/>
      <c r="KU211" s="2"/>
      <c r="KV211" s="2"/>
      <c r="KW211" s="2"/>
      <c r="KX211" s="2"/>
      <c r="KY211" s="2"/>
      <c r="KZ211" s="2"/>
      <c r="LA211" s="2"/>
      <c r="LB211" s="2"/>
      <c r="LC211" s="2"/>
      <c r="LD211" s="2"/>
      <c r="LE211" s="2"/>
      <c r="LF211" s="2"/>
      <c r="LG211" s="2"/>
      <c r="LH211" s="2"/>
      <c r="LI211" s="2"/>
    </row>
    <row r="212" spans="3:321" x14ac:dyDescent="0.3">
      <c r="C212" s="2"/>
      <c r="D212" s="2"/>
      <c r="E212" s="13"/>
      <c r="F212" s="13"/>
      <c r="G212" s="13"/>
      <c r="H212" s="13"/>
      <c r="I212" s="13"/>
      <c r="J212" s="13"/>
      <c r="K212" s="13"/>
      <c r="L212" s="13"/>
      <c r="M212" s="13"/>
      <c r="N212" s="13"/>
      <c r="O212" s="13"/>
      <c r="P212" s="13"/>
      <c r="Q212" s="13"/>
      <c r="U212" s="2"/>
      <c r="V212" s="2"/>
      <c r="W212" s="2"/>
      <c r="X212" s="2"/>
      <c r="Y212" s="2"/>
      <c r="Z212" s="2"/>
      <c r="AA212" s="2"/>
      <c r="AB212" s="2"/>
      <c r="AC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c r="IX212" s="2"/>
      <c r="IY212" s="2"/>
      <c r="IZ212" s="2"/>
      <c r="JA212" s="2"/>
      <c r="JB212" s="2"/>
      <c r="JC212" s="2"/>
      <c r="JD212" s="2"/>
      <c r="JE212" s="2"/>
      <c r="JF212" s="2"/>
      <c r="JG212" s="2"/>
      <c r="JH212" s="2"/>
      <c r="JI212" s="2"/>
      <c r="JJ212" s="2"/>
      <c r="JK212" s="2"/>
      <c r="JL212" s="2"/>
      <c r="JM212" s="2"/>
      <c r="JN212" s="2"/>
      <c r="JO212" s="2"/>
      <c r="JP212" s="2"/>
      <c r="JQ212" s="2"/>
      <c r="JR212" s="2"/>
      <c r="JS212" s="2"/>
      <c r="JT212" s="2"/>
      <c r="JU212" s="2"/>
      <c r="JV212" s="2"/>
      <c r="JW212" s="2"/>
      <c r="JX212" s="2"/>
      <c r="JY212" s="2"/>
      <c r="JZ212" s="2"/>
      <c r="KA212" s="2"/>
      <c r="KB212" s="2"/>
      <c r="KC212" s="2"/>
      <c r="KD212" s="2"/>
      <c r="KE212" s="2"/>
      <c r="KF212" s="2"/>
      <c r="KG212" s="2"/>
      <c r="KH212" s="2"/>
      <c r="KI212" s="2"/>
      <c r="KJ212" s="2"/>
      <c r="KK212" s="2"/>
      <c r="KL212" s="2"/>
      <c r="KM212" s="2"/>
      <c r="KN212" s="2"/>
      <c r="KO212" s="2"/>
      <c r="KP212" s="2"/>
      <c r="KQ212" s="2"/>
      <c r="KR212" s="2"/>
      <c r="KS212" s="2"/>
      <c r="KT212" s="2"/>
      <c r="KU212" s="2"/>
      <c r="KV212" s="2"/>
      <c r="KW212" s="2"/>
      <c r="KX212" s="2"/>
      <c r="KY212" s="2"/>
      <c r="KZ212" s="2"/>
      <c r="LA212" s="2"/>
      <c r="LB212" s="2"/>
      <c r="LC212" s="2"/>
      <c r="LD212" s="2"/>
      <c r="LE212" s="2"/>
      <c r="LF212" s="2"/>
      <c r="LG212" s="2"/>
      <c r="LH212" s="2"/>
      <c r="LI212" s="2"/>
    </row>
    <row r="213" spans="3:321" x14ac:dyDescent="0.3">
      <c r="C213" s="2"/>
      <c r="D213" s="2"/>
      <c r="E213" s="13"/>
      <c r="F213" s="13"/>
      <c r="G213" s="13"/>
      <c r="H213" s="13"/>
      <c r="I213" s="13"/>
      <c r="J213" s="13"/>
      <c r="K213" s="13"/>
      <c r="L213" s="13"/>
      <c r="M213" s="13"/>
      <c r="N213" s="13"/>
      <c r="O213" s="13"/>
      <c r="P213" s="13"/>
      <c r="Q213" s="13"/>
      <c r="U213" s="2"/>
      <c r="V213" s="2"/>
      <c r="W213" s="2"/>
      <c r="X213" s="2"/>
      <c r="Y213" s="2"/>
      <c r="Z213" s="2"/>
      <c r="AA213" s="2"/>
      <c r="AB213" s="2"/>
      <c r="AC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c r="IX213" s="2"/>
      <c r="IY213" s="2"/>
      <c r="IZ213" s="2"/>
      <c r="JA213" s="2"/>
      <c r="JB213" s="2"/>
      <c r="JC213" s="2"/>
      <c r="JD213" s="2"/>
      <c r="JE213" s="2"/>
      <c r="JF213" s="2"/>
      <c r="JG213" s="2"/>
      <c r="JH213" s="2"/>
      <c r="JI213" s="2"/>
      <c r="JJ213" s="2"/>
      <c r="JK213" s="2"/>
      <c r="JL213" s="2"/>
      <c r="JM213" s="2"/>
      <c r="JN213" s="2"/>
      <c r="JO213" s="2"/>
      <c r="JP213" s="2"/>
      <c r="JQ213" s="2"/>
      <c r="JR213" s="2"/>
      <c r="JS213" s="2"/>
      <c r="JT213" s="2"/>
      <c r="JU213" s="2"/>
      <c r="JV213" s="2"/>
      <c r="JW213" s="2"/>
      <c r="JX213" s="2"/>
      <c r="JY213" s="2"/>
      <c r="JZ213" s="2"/>
      <c r="KA213" s="2"/>
      <c r="KB213" s="2"/>
      <c r="KC213" s="2"/>
      <c r="KD213" s="2"/>
      <c r="KE213" s="2"/>
      <c r="KF213" s="2"/>
      <c r="KG213" s="2"/>
      <c r="KH213" s="2"/>
      <c r="KI213" s="2"/>
      <c r="KJ213" s="2"/>
      <c r="KK213" s="2"/>
      <c r="KL213" s="2"/>
      <c r="KM213" s="2"/>
      <c r="KN213" s="2"/>
      <c r="KO213" s="2"/>
      <c r="KP213" s="2"/>
      <c r="KQ213" s="2"/>
      <c r="KR213" s="2"/>
      <c r="KS213" s="2"/>
      <c r="KT213" s="2"/>
      <c r="KU213" s="2"/>
      <c r="KV213" s="2"/>
      <c r="KW213" s="2"/>
      <c r="KX213" s="2"/>
      <c r="KY213" s="2"/>
      <c r="KZ213" s="2"/>
      <c r="LA213" s="2"/>
      <c r="LB213" s="2"/>
      <c r="LC213" s="2"/>
      <c r="LD213" s="2"/>
      <c r="LE213" s="2"/>
      <c r="LF213" s="2"/>
      <c r="LG213" s="2"/>
      <c r="LH213" s="2"/>
      <c r="LI213" s="2"/>
    </row>
    <row r="214" spans="3:321" x14ac:dyDescent="0.3">
      <c r="C214" s="2"/>
      <c r="D214" s="2"/>
      <c r="E214" s="13"/>
      <c r="F214" s="13"/>
      <c r="G214" s="13"/>
      <c r="H214" s="13"/>
      <c r="I214" s="13"/>
      <c r="J214" s="13"/>
      <c r="K214" s="13"/>
      <c r="L214" s="13"/>
      <c r="M214" s="13"/>
      <c r="N214" s="13"/>
      <c r="O214" s="13"/>
      <c r="P214" s="13"/>
      <c r="Q214" s="13"/>
      <c r="U214" s="2"/>
      <c r="V214" s="2"/>
      <c r="W214" s="2"/>
      <c r="X214" s="2"/>
      <c r="Y214" s="2"/>
      <c r="Z214" s="2"/>
      <c r="AA214" s="2"/>
      <c r="AB214" s="2"/>
      <c r="AC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c r="IX214" s="2"/>
      <c r="IY214" s="2"/>
      <c r="IZ214" s="2"/>
      <c r="JA214" s="2"/>
      <c r="JB214" s="2"/>
      <c r="JC214" s="2"/>
      <c r="JD214" s="2"/>
      <c r="JE214" s="2"/>
      <c r="JF214" s="2"/>
      <c r="JG214" s="2"/>
      <c r="JH214" s="2"/>
      <c r="JI214" s="2"/>
      <c r="JJ214" s="2"/>
      <c r="JK214" s="2"/>
      <c r="JL214" s="2"/>
      <c r="JM214" s="2"/>
      <c r="JN214" s="2"/>
      <c r="JO214" s="2"/>
      <c r="JP214" s="2"/>
      <c r="JQ214" s="2"/>
      <c r="JR214" s="2"/>
      <c r="JS214" s="2"/>
      <c r="JT214" s="2"/>
      <c r="JU214" s="2"/>
      <c r="JV214" s="2"/>
      <c r="JW214" s="2"/>
      <c r="JX214" s="2"/>
      <c r="JY214" s="2"/>
      <c r="JZ214" s="2"/>
      <c r="KA214" s="2"/>
      <c r="KB214" s="2"/>
      <c r="KC214" s="2"/>
      <c r="KD214" s="2"/>
      <c r="KE214" s="2"/>
      <c r="KF214" s="2"/>
      <c r="KG214" s="2"/>
      <c r="KH214" s="2"/>
      <c r="KI214" s="2"/>
      <c r="KJ214" s="2"/>
      <c r="KK214" s="2"/>
      <c r="KL214" s="2"/>
      <c r="KM214" s="2"/>
      <c r="KN214" s="2"/>
      <c r="KO214" s="2"/>
      <c r="KP214" s="2"/>
      <c r="KQ214" s="2"/>
      <c r="KR214" s="2"/>
      <c r="KS214" s="2"/>
      <c r="KT214" s="2"/>
      <c r="KU214" s="2"/>
      <c r="KV214" s="2"/>
      <c r="KW214" s="2"/>
      <c r="KX214" s="2"/>
      <c r="KY214" s="2"/>
      <c r="KZ214" s="2"/>
      <c r="LA214" s="2"/>
      <c r="LB214" s="2"/>
      <c r="LC214" s="2"/>
      <c r="LD214" s="2"/>
      <c r="LE214" s="2"/>
      <c r="LF214" s="2"/>
      <c r="LG214" s="2"/>
      <c r="LH214" s="2"/>
      <c r="LI214" s="2"/>
    </row>
    <row r="215" spans="3:321" x14ac:dyDescent="0.3">
      <c r="C215" s="2"/>
      <c r="D215" s="2"/>
      <c r="E215" s="13"/>
      <c r="F215" s="13"/>
      <c r="G215" s="13"/>
      <c r="H215" s="13"/>
      <c r="I215" s="13"/>
      <c r="J215" s="13"/>
      <c r="K215" s="13"/>
      <c r="L215" s="13"/>
      <c r="M215" s="13"/>
      <c r="N215" s="13"/>
      <c r="O215" s="13"/>
      <c r="P215" s="13"/>
      <c r="Q215" s="13"/>
      <c r="U215" s="2"/>
      <c r="V215" s="2"/>
      <c r="W215" s="2"/>
      <c r="X215" s="2"/>
      <c r="Y215" s="2"/>
      <c r="Z215" s="2"/>
      <c r="AA215" s="2"/>
      <c r="AB215" s="2"/>
      <c r="AC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c r="IX215" s="2"/>
      <c r="IY215" s="2"/>
      <c r="IZ215" s="2"/>
      <c r="JA215" s="2"/>
      <c r="JB215" s="2"/>
      <c r="JC215" s="2"/>
      <c r="JD215" s="2"/>
      <c r="JE215" s="2"/>
      <c r="JF215" s="2"/>
      <c r="JG215" s="2"/>
      <c r="JH215" s="2"/>
      <c r="JI215" s="2"/>
      <c r="JJ215" s="2"/>
      <c r="JK215" s="2"/>
      <c r="JL215" s="2"/>
      <c r="JM215" s="2"/>
      <c r="JN215" s="2"/>
      <c r="JO215" s="2"/>
      <c r="JP215" s="2"/>
      <c r="JQ215" s="2"/>
      <c r="JR215" s="2"/>
      <c r="JS215" s="2"/>
      <c r="JT215" s="2"/>
      <c r="JU215" s="2"/>
      <c r="JV215" s="2"/>
      <c r="JW215" s="2"/>
      <c r="JX215" s="2"/>
      <c r="JY215" s="2"/>
      <c r="JZ215" s="2"/>
      <c r="KA215" s="2"/>
      <c r="KB215" s="2"/>
      <c r="KC215" s="2"/>
      <c r="KD215" s="2"/>
      <c r="KE215" s="2"/>
      <c r="KF215" s="2"/>
      <c r="KG215" s="2"/>
      <c r="KH215" s="2"/>
      <c r="KI215" s="2"/>
      <c r="KJ215" s="2"/>
      <c r="KK215" s="2"/>
      <c r="KL215" s="2"/>
      <c r="KM215" s="2"/>
      <c r="KN215" s="2"/>
      <c r="KO215" s="2"/>
      <c r="KP215" s="2"/>
      <c r="KQ215" s="2"/>
      <c r="KR215" s="2"/>
      <c r="KS215" s="2"/>
      <c r="KT215" s="2"/>
      <c r="KU215" s="2"/>
      <c r="KV215" s="2"/>
      <c r="KW215" s="2"/>
      <c r="KX215" s="2"/>
      <c r="KY215" s="2"/>
      <c r="KZ215" s="2"/>
      <c r="LA215" s="2"/>
      <c r="LB215" s="2"/>
      <c r="LC215" s="2"/>
      <c r="LD215" s="2"/>
      <c r="LE215" s="2"/>
      <c r="LF215" s="2"/>
      <c r="LG215" s="2"/>
      <c r="LH215" s="2"/>
      <c r="LI215" s="2"/>
    </row>
    <row r="216" spans="3:321" x14ac:dyDescent="0.3">
      <c r="C216" s="2"/>
      <c r="D216" s="2"/>
      <c r="E216" s="13"/>
      <c r="F216" s="13"/>
      <c r="G216" s="13"/>
      <c r="H216" s="13"/>
      <c r="I216" s="13"/>
      <c r="J216" s="13"/>
      <c r="K216" s="13"/>
      <c r="L216" s="13"/>
      <c r="M216" s="13"/>
      <c r="N216" s="13"/>
      <c r="O216" s="13"/>
      <c r="P216" s="13"/>
      <c r="Q216" s="13"/>
      <c r="U216" s="2"/>
      <c r="V216" s="2"/>
      <c r="W216" s="2"/>
      <c r="X216" s="2"/>
      <c r="Y216" s="2"/>
      <c r="Z216" s="2"/>
      <c r="AA216" s="2"/>
      <c r="AB216" s="2"/>
      <c r="AC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c r="IX216" s="2"/>
      <c r="IY216" s="2"/>
      <c r="IZ216" s="2"/>
      <c r="JA216" s="2"/>
      <c r="JB216" s="2"/>
      <c r="JC216" s="2"/>
      <c r="JD216" s="2"/>
      <c r="JE216" s="2"/>
      <c r="JF216" s="2"/>
      <c r="JG216" s="2"/>
      <c r="JH216" s="2"/>
      <c r="JI216" s="2"/>
      <c r="JJ216" s="2"/>
      <c r="JK216" s="2"/>
      <c r="JL216" s="2"/>
      <c r="JM216" s="2"/>
      <c r="JN216" s="2"/>
      <c r="JO216" s="2"/>
      <c r="JP216" s="2"/>
      <c r="JQ216" s="2"/>
      <c r="JR216" s="2"/>
      <c r="JS216" s="2"/>
      <c r="JT216" s="2"/>
      <c r="JU216" s="2"/>
      <c r="JV216" s="2"/>
      <c r="JW216" s="2"/>
      <c r="JX216" s="2"/>
      <c r="JY216" s="2"/>
      <c r="JZ216" s="2"/>
      <c r="KA216" s="2"/>
      <c r="KB216" s="2"/>
      <c r="KC216" s="2"/>
      <c r="KD216" s="2"/>
      <c r="KE216" s="2"/>
      <c r="KF216" s="2"/>
      <c r="KG216" s="2"/>
      <c r="KH216" s="2"/>
      <c r="KI216" s="2"/>
      <c r="KJ216" s="2"/>
      <c r="KK216" s="2"/>
      <c r="KL216" s="2"/>
      <c r="KM216" s="2"/>
      <c r="KN216" s="2"/>
      <c r="KO216" s="2"/>
      <c r="KP216" s="2"/>
      <c r="KQ216" s="2"/>
      <c r="KR216" s="2"/>
      <c r="KS216" s="2"/>
      <c r="KT216" s="2"/>
      <c r="KU216" s="2"/>
      <c r="KV216" s="2"/>
      <c r="KW216" s="2"/>
      <c r="KX216" s="2"/>
      <c r="KY216" s="2"/>
      <c r="KZ216" s="2"/>
      <c r="LA216" s="2"/>
      <c r="LB216" s="2"/>
      <c r="LC216" s="2"/>
      <c r="LD216" s="2"/>
      <c r="LE216" s="2"/>
      <c r="LF216" s="2"/>
      <c r="LG216" s="2"/>
      <c r="LH216" s="2"/>
      <c r="LI216" s="2"/>
    </row>
    <row r="217" spans="3:321" x14ac:dyDescent="0.3">
      <c r="C217" s="2"/>
      <c r="D217" s="2"/>
      <c r="E217" s="13"/>
      <c r="F217" s="13"/>
      <c r="G217" s="13"/>
      <c r="H217" s="13"/>
      <c r="I217" s="13"/>
      <c r="J217" s="13"/>
      <c r="K217" s="13"/>
      <c r="L217" s="13"/>
      <c r="M217" s="13"/>
      <c r="N217" s="13"/>
      <c r="O217" s="13"/>
      <c r="P217" s="13"/>
      <c r="Q217" s="13"/>
      <c r="U217" s="2"/>
      <c r="V217" s="2"/>
      <c r="W217" s="2"/>
      <c r="X217" s="2"/>
      <c r="Y217" s="2"/>
      <c r="Z217" s="2"/>
      <c r="AA217" s="2"/>
      <c r="AB217" s="2"/>
      <c r="AC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c r="IX217" s="2"/>
      <c r="IY217" s="2"/>
      <c r="IZ217" s="2"/>
      <c r="JA217" s="2"/>
      <c r="JB217" s="2"/>
      <c r="JC217" s="2"/>
      <c r="JD217" s="2"/>
      <c r="JE217" s="2"/>
      <c r="JF217" s="2"/>
      <c r="JG217" s="2"/>
      <c r="JH217" s="2"/>
      <c r="JI217" s="2"/>
      <c r="JJ217" s="2"/>
      <c r="JK217" s="2"/>
      <c r="JL217" s="2"/>
      <c r="JM217" s="2"/>
      <c r="JN217" s="2"/>
      <c r="JO217" s="2"/>
      <c r="JP217" s="2"/>
      <c r="JQ217" s="2"/>
      <c r="JR217" s="2"/>
      <c r="JS217" s="2"/>
      <c r="JT217" s="2"/>
      <c r="JU217" s="2"/>
      <c r="JV217" s="2"/>
      <c r="JW217" s="2"/>
      <c r="JX217" s="2"/>
      <c r="JY217" s="2"/>
      <c r="JZ217" s="2"/>
      <c r="KA217" s="2"/>
      <c r="KB217" s="2"/>
      <c r="KC217" s="2"/>
      <c r="KD217" s="2"/>
      <c r="KE217" s="2"/>
      <c r="KF217" s="2"/>
      <c r="KG217" s="2"/>
      <c r="KH217" s="2"/>
      <c r="KI217" s="2"/>
      <c r="KJ217" s="2"/>
      <c r="KK217" s="2"/>
      <c r="KL217" s="2"/>
      <c r="KM217" s="2"/>
      <c r="KN217" s="2"/>
      <c r="KO217" s="2"/>
      <c r="KP217" s="2"/>
      <c r="KQ217" s="2"/>
      <c r="KR217" s="2"/>
      <c r="KS217" s="2"/>
      <c r="KT217" s="2"/>
      <c r="KU217" s="2"/>
      <c r="KV217" s="2"/>
      <c r="KW217" s="2"/>
      <c r="KX217" s="2"/>
      <c r="KY217" s="2"/>
      <c r="KZ217" s="2"/>
      <c r="LA217" s="2"/>
      <c r="LB217" s="2"/>
      <c r="LC217" s="2"/>
      <c r="LD217" s="2"/>
      <c r="LE217" s="2"/>
      <c r="LF217" s="2"/>
      <c r="LG217" s="2"/>
      <c r="LH217" s="2"/>
      <c r="LI217" s="2"/>
    </row>
    <row r="218" spans="3:321" x14ac:dyDescent="0.3">
      <c r="C218" s="2"/>
      <c r="D218" s="2"/>
      <c r="E218" s="13"/>
      <c r="F218" s="13"/>
      <c r="G218" s="13"/>
      <c r="H218" s="13"/>
      <c r="I218" s="13"/>
      <c r="J218" s="13"/>
      <c r="K218" s="13"/>
      <c r="L218" s="13"/>
      <c r="M218" s="13"/>
      <c r="N218" s="13"/>
      <c r="O218" s="13"/>
      <c r="P218" s="13"/>
      <c r="Q218" s="13"/>
      <c r="U218" s="2"/>
      <c r="V218" s="2"/>
      <c r="W218" s="2"/>
      <c r="X218" s="2"/>
      <c r="Y218" s="2"/>
      <c r="Z218" s="2"/>
      <c r="AA218" s="2"/>
      <c r="AB218" s="2"/>
      <c r="AC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c r="IX218" s="2"/>
      <c r="IY218" s="2"/>
      <c r="IZ218" s="2"/>
      <c r="JA218" s="2"/>
      <c r="JB218" s="2"/>
      <c r="JC218" s="2"/>
      <c r="JD218" s="2"/>
      <c r="JE218" s="2"/>
      <c r="JF218" s="2"/>
      <c r="JG218" s="2"/>
      <c r="JH218" s="2"/>
      <c r="JI218" s="2"/>
      <c r="JJ218" s="2"/>
      <c r="JK218" s="2"/>
      <c r="JL218" s="2"/>
      <c r="JM218" s="2"/>
      <c r="JN218" s="2"/>
      <c r="JO218" s="2"/>
      <c r="JP218" s="2"/>
      <c r="JQ218" s="2"/>
      <c r="JR218" s="2"/>
      <c r="JS218" s="2"/>
      <c r="JT218" s="2"/>
      <c r="JU218" s="2"/>
      <c r="JV218" s="2"/>
      <c r="JW218" s="2"/>
      <c r="JX218" s="2"/>
      <c r="JY218" s="2"/>
      <c r="JZ218" s="2"/>
      <c r="KA218" s="2"/>
      <c r="KB218" s="2"/>
      <c r="KC218" s="2"/>
      <c r="KD218" s="2"/>
      <c r="KE218" s="2"/>
      <c r="KF218" s="2"/>
      <c r="KG218" s="2"/>
      <c r="KH218" s="2"/>
      <c r="KI218" s="2"/>
      <c r="KJ218" s="2"/>
      <c r="KK218" s="2"/>
      <c r="KL218" s="2"/>
      <c r="KM218" s="2"/>
      <c r="KN218" s="2"/>
      <c r="KO218" s="2"/>
      <c r="KP218" s="2"/>
      <c r="KQ218" s="2"/>
      <c r="KR218" s="2"/>
      <c r="KS218" s="2"/>
      <c r="KT218" s="2"/>
      <c r="KU218" s="2"/>
      <c r="KV218" s="2"/>
      <c r="KW218" s="2"/>
      <c r="KX218" s="2"/>
      <c r="KY218" s="2"/>
      <c r="KZ218" s="2"/>
      <c r="LA218" s="2"/>
      <c r="LB218" s="2"/>
      <c r="LC218" s="2"/>
      <c r="LD218" s="2"/>
      <c r="LE218" s="2"/>
      <c r="LF218" s="2"/>
      <c r="LG218" s="2"/>
      <c r="LH218" s="2"/>
      <c r="LI218" s="2"/>
    </row>
    <row r="219" spans="3:321" x14ac:dyDescent="0.3">
      <c r="C219" s="2"/>
      <c r="D219" s="2"/>
      <c r="E219" s="13"/>
      <c r="F219" s="13"/>
      <c r="G219" s="13"/>
      <c r="H219" s="13"/>
      <c r="I219" s="13"/>
      <c r="J219" s="13"/>
      <c r="K219" s="13"/>
      <c r="L219" s="13"/>
      <c r="M219" s="13"/>
      <c r="N219" s="13"/>
      <c r="O219" s="13"/>
      <c r="P219" s="13"/>
      <c r="Q219" s="13"/>
      <c r="U219" s="2"/>
      <c r="V219" s="2"/>
      <c r="W219" s="2"/>
      <c r="X219" s="2"/>
      <c r="Y219" s="2"/>
      <c r="Z219" s="2"/>
      <c r="AA219" s="2"/>
      <c r="AB219" s="2"/>
      <c r="AC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c r="IX219" s="2"/>
      <c r="IY219" s="2"/>
      <c r="IZ219" s="2"/>
      <c r="JA219" s="2"/>
      <c r="JB219" s="2"/>
      <c r="JC219" s="2"/>
      <c r="JD219" s="2"/>
      <c r="JE219" s="2"/>
      <c r="JF219" s="2"/>
      <c r="JG219" s="2"/>
      <c r="JH219" s="2"/>
      <c r="JI219" s="2"/>
      <c r="JJ219" s="2"/>
      <c r="JK219" s="2"/>
      <c r="JL219" s="2"/>
      <c r="JM219" s="2"/>
      <c r="JN219" s="2"/>
      <c r="JO219" s="2"/>
      <c r="JP219" s="2"/>
      <c r="JQ219" s="2"/>
      <c r="JR219" s="2"/>
      <c r="JS219" s="2"/>
      <c r="JT219" s="2"/>
      <c r="JU219" s="2"/>
      <c r="JV219" s="2"/>
      <c r="JW219" s="2"/>
      <c r="JX219" s="2"/>
      <c r="JY219" s="2"/>
      <c r="JZ219" s="2"/>
      <c r="KA219" s="2"/>
      <c r="KB219" s="2"/>
      <c r="KC219" s="2"/>
      <c r="KD219" s="2"/>
      <c r="KE219" s="2"/>
      <c r="KF219" s="2"/>
      <c r="KG219" s="2"/>
      <c r="KH219" s="2"/>
      <c r="KI219" s="2"/>
      <c r="KJ219" s="2"/>
      <c r="KK219" s="2"/>
      <c r="KL219" s="2"/>
      <c r="KM219" s="2"/>
      <c r="KN219" s="2"/>
      <c r="KO219" s="2"/>
      <c r="KP219" s="2"/>
      <c r="KQ219" s="2"/>
      <c r="KR219" s="2"/>
      <c r="KS219" s="2"/>
      <c r="KT219" s="2"/>
      <c r="KU219" s="2"/>
      <c r="KV219" s="2"/>
      <c r="KW219" s="2"/>
      <c r="KX219" s="2"/>
      <c r="KY219" s="2"/>
      <c r="KZ219" s="2"/>
      <c r="LA219" s="2"/>
      <c r="LB219" s="2"/>
      <c r="LC219" s="2"/>
      <c r="LD219" s="2"/>
      <c r="LE219" s="2"/>
      <c r="LF219" s="2"/>
      <c r="LG219" s="2"/>
      <c r="LH219" s="2"/>
      <c r="LI219" s="2"/>
    </row>
    <row r="220" spans="3:321" x14ac:dyDescent="0.3">
      <c r="C220" s="2"/>
      <c r="D220" s="2"/>
      <c r="E220" s="13"/>
      <c r="F220" s="13"/>
      <c r="G220" s="13"/>
      <c r="H220" s="13"/>
      <c r="I220" s="13"/>
      <c r="J220" s="13"/>
      <c r="K220" s="13"/>
      <c r="L220" s="13"/>
      <c r="M220" s="13"/>
      <c r="N220" s="13"/>
      <c r="O220" s="13"/>
      <c r="P220" s="13"/>
      <c r="Q220" s="13"/>
      <c r="U220" s="2"/>
      <c r="V220" s="2"/>
      <c r="W220" s="2"/>
      <c r="X220" s="2"/>
      <c r="Y220" s="2"/>
      <c r="Z220" s="2"/>
      <c r="AA220" s="2"/>
      <c r="AB220" s="2"/>
      <c r="AC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c r="IX220" s="2"/>
      <c r="IY220" s="2"/>
      <c r="IZ220" s="2"/>
      <c r="JA220" s="2"/>
      <c r="JB220" s="2"/>
      <c r="JC220" s="2"/>
      <c r="JD220" s="2"/>
      <c r="JE220" s="2"/>
      <c r="JF220" s="2"/>
      <c r="JG220" s="2"/>
      <c r="JH220" s="2"/>
      <c r="JI220" s="2"/>
      <c r="JJ220" s="2"/>
      <c r="JK220" s="2"/>
      <c r="JL220" s="2"/>
      <c r="JM220" s="2"/>
      <c r="JN220" s="2"/>
      <c r="JO220" s="2"/>
      <c r="JP220" s="2"/>
      <c r="JQ220" s="2"/>
      <c r="JR220" s="2"/>
      <c r="JS220" s="2"/>
      <c r="JT220" s="2"/>
      <c r="JU220" s="2"/>
      <c r="JV220" s="2"/>
      <c r="JW220" s="2"/>
      <c r="JX220" s="2"/>
      <c r="JY220" s="2"/>
      <c r="JZ220" s="2"/>
      <c r="KA220" s="2"/>
      <c r="KB220" s="2"/>
      <c r="KC220" s="2"/>
      <c r="KD220" s="2"/>
      <c r="KE220" s="2"/>
      <c r="KF220" s="2"/>
      <c r="KG220" s="2"/>
      <c r="KH220" s="2"/>
      <c r="KI220" s="2"/>
      <c r="KJ220" s="2"/>
      <c r="KK220" s="2"/>
      <c r="KL220" s="2"/>
      <c r="KM220" s="2"/>
      <c r="KN220" s="2"/>
      <c r="KO220" s="2"/>
      <c r="KP220" s="2"/>
      <c r="KQ220" s="2"/>
      <c r="KR220" s="2"/>
      <c r="KS220" s="2"/>
      <c r="KT220" s="2"/>
      <c r="KU220" s="2"/>
      <c r="KV220" s="2"/>
      <c r="KW220" s="2"/>
      <c r="KX220" s="2"/>
      <c r="KY220" s="2"/>
      <c r="KZ220" s="2"/>
      <c r="LA220" s="2"/>
      <c r="LB220" s="2"/>
      <c r="LC220" s="2"/>
      <c r="LD220" s="2"/>
      <c r="LE220" s="2"/>
      <c r="LF220" s="2"/>
      <c r="LG220" s="2"/>
      <c r="LH220" s="2"/>
      <c r="LI220" s="2"/>
    </row>
    <row r="221" spans="3:321" x14ac:dyDescent="0.3">
      <c r="C221" s="2"/>
      <c r="D221" s="2"/>
      <c r="E221" s="13"/>
      <c r="F221" s="13"/>
      <c r="G221" s="13"/>
      <c r="H221" s="13"/>
      <c r="I221" s="13"/>
      <c r="J221" s="13"/>
      <c r="K221" s="13"/>
      <c r="L221" s="13"/>
      <c r="M221" s="13"/>
      <c r="N221" s="13"/>
      <c r="O221" s="13"/>
      <c r="P221" s="13"/>
      <c r="Q221" s="13"/>
      <c r="U221" s="2"/>
      <c r="V221" s="2"/>
      <c r="W221" s="2"/>
      <c r="X221" s="2"/>
      <c r="Y221" s="2"/>
      <c r="Z221" s="2"/>
      <c r="AA221" s="2"/>
      <c r="AB221" s="2"/>
      <c r="AC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c r="IX221" s="2"/>
      <c r="IY221" s="2"/>
      <c r="IZ221" s="2"/>
      <c r="JA221" s="2"/>
      <c r="JB221" s="2"/>
      <c r="JC221" s="2"/>
      <c r="JD221" s="2"/>
      <c r="JE221" s="2"/>
      <c r="JF221" s="2"/>
      <c r="JG221" s="2"/>
      <c r="JH221" s="2"/>
      <c r="JI221" s="2"/>
      <c r="JJ221" s="2"/>
      <c r="JK221" s="2"/>
      <c r="JL221" s="2"/>
      <c r="JM221" s="2"/>
      <c r="JN221" s="2"/>
      <c r="JO221" s="2"/>
      <c r="JP221" s="2"/>
      <c r="JQ221" s="2"/>
      <c r="JR221" s="2"/>
      <c r="JS221" s="2"/>
      <c r="JT221" s="2"/>
      <c r="JU221" s="2"/>
      <c r="JV221" s="2"/>
      <c r="JW221" s="2"/>
      <c r="JX221" s="2"/>
      <c r="JY221" s="2"/>
      <c r="JZ221" s="2"/>
      <c r="KA221" s="2"/>
      <c r="KB221" s="2"/>
      <c r="KC221" s="2"/>
      <c r="KD221" s="2"/>
      <c r="KE221" s="2"/>
      <c r="KF221" s="2"/>
      <c r="KG221" s="2"/>
      <c r="KH221" s="2"/>
      <c r="KI221" s="2"/>
      <c r="KJ221" s="2"/>
      <c r="KK221" s="2"/>
      <c r="KL221" s="2"/>
      <c r="KM221" s="2"/>
      <c r="KN221" s="2"/>
      <c r="KO221" s="2"/>
      <c r="KP221" s="2"/>
      <c r="KQ221" s="2"/>
      <c r="KR221" s="2"/>
      <c r="KS221" s="2"/>
      <c r="KT221" s="2"/>
      <c r="KU221" s="2"/>
      <c r="KV221" s="2"/>
      <c r="KW221" s="2"/>
      <c r="KX221" s="2"/>
      <c r="KY221" s="2"/>
      <c r="KZ221" s="2"/>
      <c r="LA221" s="2"/>
      <c r="LB221" s="2"/>
      <c r="LC221" s="2"/>
      <c r="LD221" s="2"/>
      <c r="LE221" s="2"/>
      <c r="LF221" s="2"/>
      <c r="LG221" s="2"/>
      <c r="LH221" s="2"/>
      <c r="LI221" s="2"/>
    </row>
    <row r="222" spans="3:321" x14ac:dyDescent="0.3">
      <c r="C222" s="2"/>
      <c r="D222" s="2"/>
      <c r="E222" s="13"/>
      <c r="F222" s="13"/>
      <c r="G222" s="13"/>
      <c r="H222" s="13"/>
      <c r="I222" s="13"/>
      <c r="J222" s="13"/>
      <c r="K222" s="13"/>
      <c r="L222" s="13"/>
      <c r="M222" s="13"/>
      <c r="N222" s="13"/>
      <c r="O222" s="13"/>
      <c r="P222" s="13"/>
      <c r="Q222" s="13"/>
      <c r="U222" s="2"/>
      <c r="V222" s="2"/>
      <c r="W222" s="2"/>
      <c r="X222" s="2"/>
      <c r="Y222" s="2"/>
      <c r="Z222" s="2"/>
      <c r="AA222" s="2"/>
      <c r="AB222" s="2"/>
      <c r="AC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c r="IX222" s="2"/>
      <c r="IY222" s="2"/>
      <c r="IZ222" s="2"/>
      <c r="JA222" s="2"/>
      <c r="JB222" s="2"/>
      <c r="JC222" s="2"/>
      <c r="JD222" s="2"/>
      <c r="JE222" s="2"/>
      <c r="JF222" s="2"/>
      <c r="JG222" s="2"/>
      <c r="JH222" s="2"/>
      <c r="JI222" s="2"/>
      <c r="JJ222" s="2"/>
      <c r="JK222" s="2"/>
      <c r="JL222" s="2"/>
      <c r="JM222" s="2"/>
      <c r="JN222" s="2"/>
      <c r="JO222" s="2"/>
      <c r="JP222" s="2"/>
      <c r="JQ222" s="2"/>
      <c r="JR222" s="2"/>
      <c r="JS222" s="2"/>
      <c r="JT222" s="2"/>
      <c r="JU222" s="2"/>
      <c r="JV222" s="2"/>
      <c r="JW222" s="2"/>
      <c r="JX222" s="2"/>
      <c r="JY222" s="2"/>
      <c r="JZ222" s="2"/>
      <c r="KA222" s="2"/>
      <c r="KB222" s="2"/>
      <c r="KC222" s="2"/>
      <c r="KD222" s="2"/>
      <c r="KE222" s="2"/>
      <c r="KF222" s="2"/>
      <c r="KG222" s="2"/>
      <c r="KH222" s="2"/>
      <c r="KI222" s="2"/>
      <c r="KJ222" s="2"/>
      <c r="KK222" s="2"/>
      <c r="KL222" s="2"/>
      <c r="KM222" s="2"/>
      <c r="KN222" s="2"/>
      <c r="KO222" s="2"/>
      <c r="KP222" s="2"/>
      <c r="KQ222" s="2"/>
      <c r="KR222" s="2"/>
      <c r="KS222" s="2"/>
      <c r="KT222" s="2"/>
      <c r="KU222" s="2"/>
      <c r="KV222" s="2"/>
      <c r="KW222" s="2"/>
      <c r="KX222" s="2"/>
      <c r="KY222" s="2"/>
      <c r="KZ222" s="2"/>
      <c r="LA222" s="2"/>
      <c r="LB222" s="2"/>
      <c r="LC222" s="2"/>
      <c r="LD222" s="2"/>
      <c r="LE222" s="2"/>
      <c r="LF222" s="2"/>
      <c r="LG222" s="2"/>
      <c r="LH222" s="2"/>
      <c r="LI222" s="2"/>
    </row>
    <row r="223" spans="3:321" x14ac:dyDescent="0.3">
      <c r="C223" s="2"/>
      <c r="D223" s="2"/>
      <c r="E223" s="13"/>
      <c r="F223" s="13"/>
      <c r="G223" s="13"/>
      <c r="H223" s="13"/>
      <c r="I223" s="13"/>
      <c r="J223" s="13"/>
      <c r="K223" s="13"/>
      <c r="L223" s="13"/>
      <c r="M223" s="13"/>
      <c r="N223" s="13"/>
      <c r="O223" s="13"/>
      <c r="P223" s="13"/>
      <c r="Q223" s="13"/>
      <c r="U223" s="2"/>
      <c r="V223" s="2"/>
      <c r="W223" s="2"/>
      <c r="X223" s="2"/>
      <c r="Y223" s="2"/>
      <c r="Z223" s="2"/>
      <c r="AA223" s="2"/>
      <c r="AB223" s="2"/>
      <c r="AC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c r="IX223" s="2"/>
      <c r="IY223" s="2"/>
      <c r="IZ223" s="2"/>
      <c r="JA223" s="2"/>
      <c r="JB223" s="2"/>
      <c r="JC223" s="2"/>
      <c r="JD223" s="2"/>
      <c r="JE223" s="2"/>
      <c r="JF223" s="2"/>
      <c r="JG223" s="2"/>
      <c r="JH223" s="2"/>
      <c r="JI223" s="2"/>
      <c r="JJ223" s="2"/>
      <c r="JK223" s="2"/>
      <c r="JL223" s="2"/>
      <c r="JM223" s="2"/>
      <c r="JN223" s="2"/>
      <c r="JO223" s="2"/>
      <c r="JP223" s="2"/>
      <c r="JQ223" s="2"/>
      <c r="JR223" s="2"/>
      <c r="JS223" s="2"/>
      <c r="JT223" s="2"/>
      <c r="JU223" s="2"/>
      <c r="JV223" s="2"/>
      <c r="JW223" s="2"/>
      <c r="JX223" s="2"/>
      <c r="JY223" s="2"/>
      <c r="JZ223" s="2"/>
      <c r="KA223" s="2"/>
      <c r="KB223" s="2"/>
      <c r="KC223" s="2"/>
      <c r="KD223" s="2"/>
      <c r="KE223" s="2"/>
      <c r="KF223" s="2"/>
      <c r="KG223" s="2"/>
      <c r="KH223" s="2"/>
      <c r="KI223" s="2"/>
      <c r="KJ223" s="2"/>
      <c r="KK223" s="2"/>
      <c r="KL223" s="2"/>
      <c r="KM223" s="2"/>
      <c r="KN223" s="2"/>
      <c r="KO223" s="2"/>
      <c r="KP223" s="2"/>
      <c r="KQ223" s="2"/>
      <c r="KR223" s="2"/>
      <c r="KS223" s="2"/>
      <c r="KT223" s="2"/>
      <c r="KU223" s="2"/>
      <c r="KV223" s="2"/>
      <c r="KW223" s="2"/>
      <c r="KX223" s="2"/>
      <c r="KY223" s="2"/>
      <c r="KZ223" s="2"/>
      <c r="LA223" s="2"/>
      <c r="LB223" s="2"/>
      <c r="LC223" s="2"/>
      <c r="LD223" s="2"/>
      <c r="LE223" s="2"/>
      <c r="LF223" s="2"/>
      <c r="LG223" s="2"/>
      <c r="LH223" s="2"/>
      <c r="LI223" s="2"/>
    </row>
    <row r="224" spans="3:321" x14ac:dyDescent="0.3">
      <c r="C224" s="2"/>
      <c r="D224" s="2"/>
      <c r="E224" s="13"/>
      <c r="F224" s="13"/>
      <c r="G224" s="13"/>
      <c r="H224" s="13"/>
      <c r="I224" s="13"/>
      <c r="J224" s="13"/>
      <c r="K224" s="13"/>
      <c r="L224" s="13"/>
      <c r="M224" s="13"/>
      <c r="N224" s="13"/>
      <c r="O224" s="13"/>
      <c r="P224" s="13"/>
      <c r="Q224" s="13"/>
      <c r="U224" s="2"/>
      <c r="V224" s="2"/>
      <c r="W224" s="2"/>
      <c r="X224" s="2"/>
      <c r="Y224" s="2"/>
      <c r="Z224" s="2"/>
      <c r="AA224" s="2"/>
      <c r="AB224" s="2"/>
      <c r="AC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c r="IX224" s="2"/>
      <c r="IY224" s="2"/>
      <c r="IZ224" s="2"/>
      <c r="JA224" s="2"/>
      <c r="JB224" s="2"/>
      <c r="JC224" s="2"/>
      <c r="JD224" s="2"/>
      <c r="JE224" s="2"/>
      <c r="JF224" s="2"/>
      <c r="JG224" s="2"/>
      <c r="JH224" s="2"/>
      <c r="JI224" s="2"/>
      <c r="JJ224" s="2"/>
      <c r="JK224" s="2"/>
      <c r="JL224" s="2"/>
      <c r="JM224" s="2"/>
      <c r="JN224" s="2"/>
      <c r="JO224" s="2"/>
      <c r="JP224" s="2"/>
      <c r="JQ224" s="2"/>
      <c r="JR224" s="2"/>
      <c r="JS224" s="2"/>
      <c r="JT224" s="2"/>
      <c r="JU224" s="2"/>
      <c r="JV224" s="2"/>
      <c r="JW224" s="2"/>
      <c r="JX224" s="2"/>
      <c r="JY224" s="2"/>
      <c r="JZ224" s="2"/>
      <c r="KA224" s="2"/>
      <c r="KB224" s="2"/>
      <c r="KC224" s="2"/>
      <c r="KD224" s="2"/>
      <c r="KE224" s="2"/>
      <c r="KF224" s="2"/>
      <c r="KG224" s="2"/>
      <c r="KH224" s="2"/>
      <c r="KI224" s="2"/>
      <c r="KJ224" s="2"/>
      <c r="KK224" s="2"/>
      <c r="KL224" s="2"/>
      <c r="KM224" s="2"/>
      <c r="KN224" s="2"/>
      <c r="KO224" s="2"/>
      <c r="KP224" s="2"/>
      <c r="KQ224" s="2"/>
      <c r="KR224" s="2"/>
      <c r="KS224" s="2"/>
      <c r="KT224" s="2"/>
      <c r="KU224" s="2"/>
      <c r="KV224" s="2"/>
      <c r="KW224" s="2"/>
      <c r="KX224" s="2"/>
      <c r="KY224" s="2"/>
      <c r="KZ224" s="2"/>
      <c r="LA224" s="2"/>
      <c r="LB224" s="2"/>
      <c r="LC224" s="2"/>
      <c r="LD224" s="2"/>
      <c r="LE224" s="2"/>
      <c r="LF224" s="2"/>
      <c r="LG224" s="2"/>
      <c r="LH224" s="2"/>
      <c r="LI224" s="2"/>
    </row>
    <row r="225" spans="3:321" x14ac:dyDescent="0.3">
      <c r="C225" s="2"/>
      <c r="D225" s="2"/>
      <c r="E225" s="21"/>
      <c r="F225" s="13"/>
      <c r="G225" s="13"/>
      <c r="H225" s="13"/>
      <c r="I225" s="13"/>
      <c r="J225" s="13"/>
      <c r="K225" s="13"/>
      <c r="L225" s="13"/>
      <c r="M225" s="13"/>
      <c r="N225" s="13"/>
      <c r="O225" s="13"/>
      <c r="P225" s="2"/>
      <c r="U225" s="2"/>
      <c r="V225" s="2"/>
      <c r="W225" s="2"/>
      <c r="X225" s="2"/>
      <c r="Y225" s="2"/>
      <c r="Z225" s="2"/>
      <c r="AA225" s="2"/>
      <c r="AB225" s="2"/>
      <c r="AC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c r="IX225" s="2"/>
      <c r="IY225" s="2"/>
      <c r="IZ225" s="2"/>
      <c r="JA225" s="2"/>
      <c r="JB225" s="2"/>
      <c r="JC225" s="2"/>
      <c r="JD225" s="2"/>
      <c r="JE225" s="2"/>
      <c r="JF225" s="2"/>
      <c r="JG225" s="2"/>
      <c r="JH225" s="2"/>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s="2"/>
      <c r="KK225" s="2"/>
      <c r="KL225" s="2"/>
      <c r="KM225" s="2"/>
      <c r="KN225" s="2"/>
      <c r="KO225" s="2"/>
      <c r="KP225" s="2"/>
      <c r="KQ225" s="2"/>
      <c r="KR225" s="2"/>
      <c r="KS225" s="2"/>
      <c r="KT225" s="2"/>
      <c r="KU225" s="2"/>
      <c r="KV225" s="2"/>
      <c r="KW225" s="2"/>
      <c r="KX225" s="2"/>
      <c r="KY225" s="2"/>
      <c r="KZ225" s="2"/>
      <c r="LA225" s="2"/>
      <c r="LB225" s="2"/>
      <c r="LC225" s="2"/>
      <c r="LD225" s="2"/>
      <c r="LE225" s="2"/>
      <c r="LF225" s="2"/>
      <c r="LG225" s="2"/>
      <c r="LH225" s="2"/>
      <c r="LI225" s="2"/>
    </row>
    <row r="226" spans="3:321" x14ac:dyDescent="0.3">
      <c r="C226" s="2"/>
      <c r="D226" s="2"/>
      <c r="E226" s="21"/>
      <c r="F226" s="2"/>
      <c r="G226" s="2"/>
      <c r="H226" s="2"/>
      <c r="I226" s="2"/>
      <c r="J226" s="2"/>
      <c r="K226" s="2"/>
      <c r="P226" s="2"/>
      <c r="U226" s="2"/>
      <c r="V226" s="2"/>
      <c r="W226" s="2"/>
      <c r="X226" s="2"/>
      <c r="Y226" s="2"/>
      <c r="Z226" s="2"/>
      <c r="AA226" s="2"/>
      <c r="AB226" s="2"/>
      <c r="AC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c r="IX226" s="2"/>
      <c r="IY226" s="2"/>
      <c r="IZ226" s="2"/>
      <c r="JA226" s="2"/>
      <c r="JB226" s="2"/>
      <c r="JC226" s="2"/>
      <c r="JD226" s="2"/>
      <c r="JE226" s="2"/>
      <c r="JF226" s="2"/>
      <c r="JG226" s="2"/>
      <c r="JH226" s="2"/>
      <c r="JI226" s="2"/>
      <c r="JJ226" s="2"/>
      <c r="JK226" s="2"/>
      <c r="JL226" s="2"/>
      <c r="JM226" s="2"/>
      <c r="JN226" s="2"/>
      <c r="JO226" s="2"/>
      <c r="JP226" s="2"/>
      <c r="JQ226" s="2"/>
      <c r="JR226" s="2"/>
      <c r="JS226" s="2"/>
      <c r="JT226" s="2"/>
      <c r="JU226" s="2"/>
      <c r="JV226" s="2"/>
      <c r="JW226" s="2"/>
      <c r="JX226" s="2"/>
      <c r="JY226" s="2"/>
      <c r="JZ226" s="2"/>
      <c r="KA226" s="2"/>
      <c r="KB226" s="2"/>
      <c r="KC226" s="2"/>
      <c r="KD226" s="2"/>
      <c r="KE226" s="2"/>
      <c r="KF226" s="2"/>
      <c r="KG226" s="2"/>
      <c r="KH226" s="2"/>
      <c r="KI226" s="2"/>
      <c r="KJ226" s="2"/>
      <c r="KK226" s="2"/>
      <c r="KL226" s="2"/>
      <c r="KM226" s="2"/>
      <c r="KN226" s="2"/>
      <c r="KO226" s="2"/>
      <c r="KP226" s="2"/>
      <c r="KQ226" s="2"/>
      <c r="KR226" s="2"/>
      <c r="KS226" s="2"/>
      <c r="KT226" s="2"/>
      <c r="KU226" s="2"/>
      <c r="KV226" s="2"/>
      <c r="KW226" s="2"/>
      <c r="KX226" s="2"/>
      <c r="KY226" s="2"/>
      <c r="KZ226" s="2"/>
      <c r="LA226" s="2"/>
      <c r="LB226" s="2"/>
      <c r="LC226" s="2"/>
      <c r="LD226" s="2"/>
      <c r="LE226" s="2"/>
      <c r="LF226" s="2"/>
      <c r="LG226" s="2"/>
      <c r="LH226" s="2"/>
      <c r="LI226" s="2"/>
    </row>
    <row r="227" spans="3:321" x14ac:dyDescent="0.3">
      <c r="C227" s="2"/>
      <c r="D227" s="2"/>
      <c r="E227" s="21"/>
      <c r="F227" s="2"/>
      <c r="G227" s="2"/>
      <c r="H227" s="2"/>
      <c r="I227" s="2"/>
      <c r="J227" s="2"/>
      <c r="K227" s="2"/>
      <c r="P227" s="2"/>
      <c r="U227" s="2"/>
      <c r="V227" s="2"/>
      <c r="W227" s="2"/>
      <c r="X227" s="2"/>
      <c r="Y227" s="2"/>
      <c r="Z227" s="2"/>
      <c r="AA227" s="2"/>
      <c r="AB227" s="2"/>
      <c r="AC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c r="IX227" s="2"/>
      <c r="IY227" s="2"/>
      <c r="IZ227" s="2"/>
      <c r="JA227" s="2"/>
      <c r="JB227" s="2"/>
      <c r="JC227" s="2"/>
      <c r="JD227" s="2"/>
      <c r="JE227" s="2"/>
      <c r="JF227" s="2"/>
      <c r="JG227" s="2"/>
      <c r="JH227" s="2"/>
      <c r="JI227" s="2"/>
      <c r="JJ227" s="2"/>
      <c r="JK227" s="2"/>
      <c r="JL227" s="2"/>
      <c r="JM227" s="2"/>
      <c r="JN227" s="2"/>
      <c r="JO227" s="2"/>
      <c r="JP227" s="2"/>
      <c r="JQ227" s="2"/>
      <c r="JR227" s="2"/>
      <c r="JS227" s="2"/>
      <c r="JT227" s="2"/>
      <c r="JU227" s="2"/>
      <c r="JV227" s="2"/>
      <c r="JW227" s="2"/>
      <c r="JX227" s="2"/>
      <c r="JY227" s="2"/>
      <c r="JZ227" s="2"/>
      <c r="KA227" s="2"/>
      <c r="KB227" s="2"/>
      <c r="KC227" s="2"/>
      <c r="KD227" s="2"/>
      <c r="KE227" s="2"/>
      <c r="KF227" s="2"/>
      <c r="KG227" s="2"/>
      <c r="KH227" s="2"/>
      <c r="KI227" s="2"/>
      <c r="KJ227" s="2"/>
      <c r="KK227" s="2"/>
      <c r="KL227" s="2"/>
      <c r="KM227" s="2"/>
      <c r="KN227" s="2"/>
      <c r="KO227" s="2"/>
      <c r="KP227" s="2"/>
      <c r="KQ227" s="2"/>
      <c r="KR227" s="2"/>
      <c r="KS227" s="2"/>
      <c r="KT227" s="2"/>
      <c r="KU227" s="2"/>
      <c r="KV227" s="2"/>
      <c r="KW227" s="2"/>
      <c r="KX227" s="2"/>
      <c r="KY227" s="2"/>
      <c r="KZ227" s="2"/>
      <c r="LA227" s="2"/>
      <c r="LB227" s="2"/>
      <c r="LC227" s="2"/>
      <c r="LD227" s="2"/>
      <c r="LE227" s="2"/>
      <c r="LF227" s="2"/>
      <c r="LG227" s="2"/>
      <c r="LH227" s="2"/>
      <c r="LI227" s="2"/>
    </row>
    <row r="228" spans="3:321" x14ac:dyDescent="0.3">
      <c r="C228" s="2"/>
      <c r="D228" s="2"/>
      <c r="E228" s="21"/>
      <c r="F228" s="2"/>
      <c r="G228" s="2"/>
      <c r="H228" s="2"/>
      <c r="I228" s="2"/>
      <c r="J228" s="2"/>
      <c r="K228" s="2"/>
      <c r="P228" s="2"/>
      <c r="U228" s="2"/>
      <c r="V228" s="2"/>
      <c r="W228" s="2"/>
      <c r="X228" s="2"/>
      <c r="Y228" s="2"/>
      <c r="Z228" s="2"/>
      <c r="AA228" s="2"/>
      <c r="AB228" s="2"/>
      <c r="AC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c r="IX228" s="2"/>
      <c r="IY228" s="2"/>
      <c r="IZ228" s="2"/>
      <c r="JA228" s="2"/>
      <c r="JB228" s="2"/>
      <c r="JC228" s="2"/>
      <c r="JD228" s="2"/>
      <c r="JE228" s="2"/>
      <c r="JF228" s="2"/>
      <c r="JG228" s="2"/>
      <c r="JH228" s="2"/>
      <c r="JI228" s="2"/>
      <c r="JJ228" s="2"/>
      <c r="JK228" s="2"/>
      <c r="JL228" s="2"/>
      <c r="JM228" s="2"/>
      <c r="JN228" s="2"/>
      <c r="JO228" s="2"/>
      <c r="JP228" s="2"/>
      <c r="JQ228" s="2"/>
      <c r="JR228" s="2"/>
      <c r="JS228" s="2"/>
      <c r="JT228" s="2"/>
      <c r="JU228" s="2"/>
      <c r="JV228" s="2"/>
      <c r="JW228" s="2"/>
      <c r="JX228" s="2"/>
      <c r="JY228" s="2"/>
      <c r="JZ228" s="2"/>
      <c r="KA228" s="2"/>
      <c r="KB228" s="2"/>
      <c r="KC228" s="2"/>
      <c r="KD228" s="2"/>
      <c r="KE228" s="2"/>
      <c r="KF228" s="2"/>
      <c r="KG228" s="2"/>
      <c r="KH228" s="2"/>
      <c r="KI228" s="2"/>
      <c r="KJ228" s="2"/>
      <c r="KK228" s="2"/>
      <c r="KL228" s="2"/>
      <c r="KM228" s="2"/>
      <c r="KN228" s="2"/>
      <c r="KO228" s="2"/>
      <c r="KP228" s="2"/>
      <c r="KQ228" s="2"/>
      <c r="KR228" s="2"/>
      <c r="KS228" s="2"/>
      <c r="KT228" s="2"/>
      <c r="KU228" s="2"/>
      <c r="KV228" s="2"/>
      <c r="KW228" s="2"/>
      <c r="KX228" s="2"/>
      <c r="KY228" s="2"/>
      <c r="KZ228" s="2"/>
      <c r="LA228" s="2"/>
      <c r="LB228" s="2"/>
      <c r="LC228" s="2"/>
      <c r="LD228" s="2"/>
      <c r="LE228" s="2"/>
      <c r="LF228" s="2"/>
      <c r="LG228" s="2"/>
      <c r="LH228" s="2"/>
      <c r="LI228" s="2"/>
    </row>
    <row r="229" spans="3:321" x14ac:dyDescent="0.3">
      <c r="C229" s="2"/>
      <c r="D229" s="2"/>
      <c r="E229" s="21"/>
      <c r="F229" s="2"/>
      <c r="G229" s="2"/>
      <c r="H229" s="2"/>
      <c r="I229" s="2"/>
      <c r="J229" s="2"/>
      <c r="K229" s="2"/>
      <c r="P229" s="2"/>
      <c r="U229" s="2"/>
      <c r="V229" s="2"/>
      <c r="W229" s="2"/>
      <c r="X229" s="2"/>
      <c r="Y229" s="2"/>
      <c r="Z229" s="2"/>
      <c r="AA229" s="2"/>
      <c r="AB229" s="2"/>
      <c r="AC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c r="IX229" s="2"/>
      <c r="IY229" s="2"/>
      <c r="IZ229" s="2"/>
      <c r="JA229" s="2"/>
      <c r="JB229" s="2"/>
      <c r="JC229" s="2"/>
      <c r="JD229" s="2"/>
      <c r="JE229" s="2"/>
      <c r="JF229" s="2"/>
      <c r="JG229" s="2"/>
      <c r="JH229" s="2"/>
      <c r="JI229" s="2"/>
      <c r="JJ229" s="2"/>
      <c r="JK229" s="2"/>
      <c r="JL229" s="2"/>
      <c r="JM229" s="2"/>
      <c r="JN229" s="2"/>
      <c r="JO229" s="2"/>
      <c r="JP229" s="2"/>
      <c r="JQ229" s="2"/>
      <c r="JR229" s="2"/>
      <c r="JS229" s="2"/>
      <c r="JT229" s="2"/>
      <c r="JU229" s="2"/>
      <c r="JV229" s="2"/>
      <c r="JW229" s="2"/>
      <c r="JX229" s="2"/>
      <c r="JY229" s="2"/>
      <c r="JZ229" s="2"/>
      <c r="KA229" s="2"/>
      <c r="KB229" s="2"/>
      <c r="KC229" s="2"/>
      <c r="KD229" s="2"/>
      <c r="KE229" s="2"/>
      <c r="KF229" s="2"/>
      <c r="KG229" s="2"/>
      <c r="KH229" s="2"/>
      <c r="KI229" s="2"/>
      <c r="KJ229" s="2"/>
      <c r="KK229" s="2"/>
      <c r="KL229" s="2"/>
      <c r="KM229" s="2"/>
      <c r="KN229" s="2"/>
      <c r="KO229" s="2"/>
      <c r="KP229" s="2"/>
      <c r="KQ229" s="2"/>
      <c r="KR229" s="2"/>
      <c r="KS229" s="2"/>
      <c r="KT229" s="2"/>
      <c r="KU229" s="2"/>
      <c r="KV229" s="2"/>
      <c r="KW229" s="2"/>
      <c r="KX229" s="2"/>
      <c r="KY229" s="2"/>
      <c r="KZ229" s="2"/>
      <c r="LA229" s="2"/>
      <c r="LB229" s="2"/>
      <c r="LC229" s="2"/>
      <c r="LD229" s="2"/>
      <c r="LE229" s="2"/>
      <c r="LF229" s="2"/>
      <c r="LG229" s="2"/>
      <c r="LH229" s="2"/>
      <c r="LI229" s="2"/>
    </row>
    <row r="230" spans="3:321" x14ac:dyDescent="0.3">
      <c r="C230" s="2"/>
      <c r="D230" s="2"/>
      <c r="E230" s="21"/>
      <c r="F230" s="2"/>
      <c r="G230" s="2"/>
      <c r="H230" s="2"/>
      <c r="I230" s="2"/>
      <c r="J230" s="2"/>
      <c r="K230" s="2"/>
      <c r="P230" s="2"/>
      <c r="U230" s="2"/>
      <c r="V230" s="2"/>
      <c r="W230" s="2"/>
      <c r="X230" s="2"/>
      <c r="Y230" s="2"/>
      <c r="Z230" s="2"/>
      <c r="AA230" s="2"/>
      <c r="AB230" s="2"/>
      <c r="AC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s="2"/>
      <c r="KK230" s="2"/>
      <c r="KL230" s="2"/>
      <c r="KM230" s="2"/>
      <c r="KN230" s="2"/>
      <c r="KO230" s="2"/>
      <c r="KP230" s="2"/>
      <c r="KQ230" s="2"/>
      <c r="KR230" s="2"/>
      <c r="KS230" s="2"/>
      <c r="KT230" s="2"/>
      <c r="KU230" s="2"/>
      <c r="KV230" s="2"/>
      <c r="KW230" s="2"/>
      <c r="KX230" s="2"/>
      <c r="KY230" s="2"/>
      <c r="KZ230" s="2"/>
      <c r="LA230" s="2"/>
      <c r="LB230" s="2"/>
      <c r="LC230" s="2"/>
      <c r="LD230" s="2"/>
      <c r="LE230" s="2"/>
      <c r="LF230" s="2"/>
      <c r="LG230" s="2"/>
      <c r="LH230" s="2"/>
      <c r="LI230" s="2"/>
    </row>
    <row r="231" spans="3:321" x14ac:dyDescent="0.3">
      <c r="C231" s="2"/>
      <c r="D231" s="2"/>
      <c r="E231" s="21"/>
      <c r="F231" s="2"/>
      <c r="G231" s="2"/>
      <c r="H231" s="2"/>
      <c r="I231" s="2"/>
      <c r="J231" s="2"/>
      <c r="K231" s="2"/>
      <c r="P231" s="2"/>
      <c r="U231" s="2"/>
      <c r="V231" s="2"/>
      <c r="W231" s="2"/>
      <c r="X231" s="2"/>
      <c r="Y231" s="2"/>
      <c r="Z231" s="2"/>
      <c r="AA231" s="2"/>
      <c r="AB231" s="2"/>
      <c r="AC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c r="IX231" s="2"/>
      <c r="IY231" s="2"/>
      <c r="IZ231" s="2"/>
      <c r="JA231" s="2"/>
      <c r="JB231" s="2"/>
      <c r="JC231" s="2"/>
      <c r="JD231" s="2"/>
      <c r="JE231" s="2"/>
      <c r="JF231" s="2"/>
      <c r="JG231" s="2"/>
      <c r="JH231" s="2"/>
      <c r="JI231" s="2"/>
      <c r="JJ231" s="2"/>
      <c r="JK231" s="2"/>
      <c r="JL231" s="2"/>
      <c r="JM231" s="2"/>
      <c r="JN231" s="2"/>
      <c r="JO231" s="2"/>
      <c r="JP231" s="2"/>
      <c r="JQ231" s="2"/>
      <c r="JR231" s="2"/>
      <c r="JS231" s="2"/>
      <c r="JT231" s="2"/>
      <c r="JU231" s="2"/>
      <c r="JV231" s="2"/>
      <c r="JW231" s="2"/>
      <c r="JX231" s="2"/>
      <c r="JY231" s="2"/>
      <c r="JZ231" s="2"/>
      <c r="KA231" s="2"/>
      <c r="KB231" s="2"/>
      <c r="KC231" s="2"/>
      <c r="KD231" s="2"/>
      <c r="KE231" s="2"/>
      <c r="KF231" s="2"/>
      <c r="KG231" s="2"/>
      <c r="KH231" s="2"/>
      <c r="KI231" s="2"/>
      <c r="KJ231" s="2"/>
      <c r="KK231" s="2"/>
      <c r="KL231" s="2"/>
      <c r="KM231" s="2"/>
      <c r="KN231" s="2"/>
      <c r="KO231" s="2"/>
      <c r="KP231" s="2"/>
      <c r="KQ231" s="2"/>
      <c r="KR231" s="2"/>
      <c r="KS231" s="2"/>
      <c r="KT231" s="2"/>
      <c r="KU231" s="2"/>
      <c r="KV231" s="2"/>
      <c r="KW231" s="2"/>
      <c r="KX231" s="2"/>
      <c r="KY231" s="2"/>
      <c r="KZ231" s="2"/>
      <c r="LA231" s="2"/>
      <c r="LB231" s="2"/>
      <c r="LC231" s="2"/>
      <c r="LD231" s="2"/>
      <c r="LE231" s="2"/>
      <c r="LF231" s="2"/>
      <c r="LG231" s="2"/>
      <c r="LH231" s="2"/>
      <c r="LI231" s="2"/>
    </row>
    <row r="232" spans="3:321" x14ac:dyDescent="0.3">
      <c r="C232" s="2"/>
      <c r="D232" s="2"/>
      <c r="E232" s="21"/>
      <c r="F232" s="2"/>
      <c r="G232" s="2"/>
      <c r="H232" s="2"/>
      <c r="I232" s="2"/>
      <c r="J232" s="2"/>
      <c r="K232" s="2"/>
      <c r="P232" s="2"/>
      <c r="U232" s="2"/>
      <c r="V232" s="2"/>
      <c r="W232" s="2"/>
      <c r="X232" s="2"/>
      <c r="Y232" s="2"/>
      <c r="Z232" s="2"/>
      <c r="AA232" s="2"/>
      <c r="AB232" s="2"/>
      <c r="AC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c r="IX232" s="2"/>
      <c r="IY232" s="2"/>
      <c r="IZ232" s="2"/>
      <c r="JA232" s="2"/>
      <c r="JB232" s="2"/>
      <c r="JC232" s="2"/>
      <c r="JD232" s="2"/>
      <c r="JE232" s="2"/>
      <c r="JF232" s="2"/>
      <c r="JG232" s="2"/>
      <c r="JH232" s="2"/>
      <c r="JI232" s="2"/>
      <c r="JJ232" s="2"/>
      <c r="JK232" s="2"/>
      <c r="JL232" s="2"/>
      <c r="JM232" s="2"/>
      <c r="JN232" s="2"/>
      <c r="JO232" s="2"/>
      <c r="JP232" s="2"/>
      <c r="JQ232" s="2"/>
      <c r="JR232" s="2"/>
      <c r="JS232" s="2"/>
      <c r="JT232" s="2"/>
      <c r="JU232" s="2"/>
      <c r="JV232" s="2"/>
      <c r="JW232" s="2"/>
      <c r="JX232" s="2"/>
      <c r="JY232" s="2"/>
      <c r="JZ232" s="2"/>
      <c r="KA232" s="2"/>
      <c r="KB232" s="2"/>
      <c r="KC232" s="2"/>
      <c r="KD232" s="2"/>
      <c r="KE232" s="2"/>
      <c r="KF232" s="2"/>
      <c r="KG232" s="2"/>
      <c r="KH232" s="2"/>
      <c r="KI232" s="2"/>
      <c r="KJ232" s="2"/>
      <c r="KK232" s="2"/>
      <c r="KL232" s="2"/>
      <c r="KM232" s="2"/>
      <c r="KN232" s="2"/>
      <c r="KO232" s="2"/>
      <c r="KP232" s="2"/>
      <c r="KQ232" s="2"/>
      <c r="KR232" s="2"/>
      <c r="KS232" s="2"/>
      <c r="KT232" s="2"/>
      <c r="KU232" s="2"/>
      <c r="KV232" s="2"/>
      <c r="KW232" s="2"/>
      <c r="KX232" s="2"/>
      <c r="KY232" s="2"/>
      <c r="KZ232" s="2"/>
      <c r="LA232" s="2"/>
      <c r="LB232" s="2"/>
      <c r="LC232" s="2"/>
      <c r="LD232" s="2"/>
      <c r="LE232" s="2"/>
      <c r="LF232" s="2"/>
      <c r="LG232" s="2"/>
      <c r="LH232" s="2"/>
      <c r="LI232" s="2"/>
    </row>
    <row r="233" spans="3:321" x14ac:dyDescent="0.3">
      <c r="C233" s="2"/>
      <c r="D233" s="2"/>
      <c r="E233" s="21"/>
      <c r="F233" s="2"/>
      <c r="G233" s="2"/>
      <c r="H233" s="2"/>
      <c r="I233" s="2"/>
      <c r="J233" s="2"/>
      <c r="K233" s="2"/>
      <c r="P233" s="2"/>
      <c r="U233" s="2"/>
      <c r="V233" s="2"/>
      <c r="W233" s="2"/>
      <c r="X233" s="2"/>
      <c r="Y233" s="2"/>
      <c r="Z233" s="2"/>
      <c r="AA233" s="2"/>
      <c r="AB233" s="2"/>
      <c r="AC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c r="IX233" s="2"/>
      <c r="IY233" s="2"/>
      <c r="IZ233" s="2"/>
      <c r="JA233" s="2"/>
      <c r="JB233" s="2"/>
      <c r="JC233" s="2"/>
      <c r="JD233" s="2"/>
      <c r="JE233" s="2"/>
      <c r="JF233" s="2"/>
      <c r="JG233" s="2"/>
      <c r="JH233" s="2"/>
      <c r="JI233" s="2"/>
      <c r="JJ233" s="2"/>
      <c r="JK233" s="2"/>
      <c r="JL233" s="2"/>
      <c r="JM233" s="2"/>
      <c r="JN233" s="2"/>
      <c r="JO233" s="2"/>
      <c r="JP233" s="2"/>
      <c r="JQ233" s="2"/>
      <c r="JR233" s="2"/>
      <c r="JS233" s="2"/>
      <c r="JT233" s="2"/>
      <c r="JU233" s="2"/>
      <c r="JV233" s="2"/>
      <c r="JW233" s="2"/>
      <c r="JX233" s="2"/>
      <c r="JY233" s="2"/>
      <c r="JZ233" s="2"/>
      <c r="KA233" s="2"/>
      <c r="KB233" s="2"/>
      <c r="KC233" s="2"/>
      <c r="KD233" s="2"/>
      <c r="KE233" s="2"/>
      <c r="KF233" s="2"/>
      <c r="KG233" s="2"/>
      <c r="KH233" s="2"/>
      <c r="KI233" s="2"/>
      <c r="KJ233" s="2"/>
      <c r="KK233" s="2"/>
      <c r="KL233" s="2"/>
      <c r="KM233" s="2"/>
      <c r="KN233" s="2"/>
      <c r="KO233" s="2"/>
      <c r="KP233" s="2"/>
      <c r="KQ233" s="2"/>
      <c r="KR233" s="2"/>
      <c r="KS233" s="2"/>
      <c r="KT233" s="2"/>
      <c r="KU233" s="2"/>
      <c r="KV233" s="2"/>
      <c r="KW233" s="2"/>
      <c r="KX233" s="2"/>
      <c r="KY233" s="2"/>
      <c r="KZ233" s="2"/>
      <c r="LA233" s="2"/>
      <c r="LB233" s="2"/>
      <c r="LC233" s="2"/>
      <c r="LD233" s="2"/>
      <c r="LE233" s="2"/>
      <c r="LF233" s="2"/>
      <c r="LG233" s="2"/>
      <c r="LH233" s="2"/>
      <c r="LI233" s="2"/>
    </row>
    <row r="234" spans="3:321" x14ac:dyDescent="0.3">
      <c r="C234" s="2"/>
      <c r="D234" s="2"/>
      <c r="E234" s="21"/>
      <c r="F234" s="2"/>
      <c r="G234" s="2"/>
      <c r="H234" s="2"/>
      <c r="I234" s="2"/>
      <c r="J234" s="2"/>
      <c r="K234" s="2"/>
      <c r="P234" s="2"/>
      <c r="U234" s="2"/>
      <c r="V234" s="2"/>
      <c r="W234" s="2"/>
      <c r="X234" s="2"/>
      <c r="Y234" s="2"/>
      <c r="Z234" s="2"/>
      <c r="AA234" s="2"/>
      <c r="AB234" s="2"/>
      <c r="AC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c r="IX234" s="2"/>
      <c r="IY234" s="2"/>
      <c r="IZ234" s="2"/>
      <c r="JA234" s="2"/>
      <c r="JB234" s="2"/>
      <c r="JC234" s="2"/>
      <c r="JD234" s="2"/>
      <c r="JE234" s="2"/>
      <c r="JF234" s="2"/>
      <c r="JG234" s="2"/>
      <c r="JH234" s="2"/>
      <c r="JI234" s="2"/>
      <c r="JJ234" s="2"/>
      <c r="JK234" s="2"/>
      <c r="JL234" s="2"/>
      <c r="JM234" s="2"/>
      <c r="JN234" s="2"/>
      <c r="JO234" s="2"/>
      <c r="JP234" s="2"/>
      <c r="JQ234" s="2"/>
      <c r="JR234" s="2"/>
      <c r="JS234" s="2"/>
      <c r="JT234" s="2"/>
      <c r="JU234" s="2"/>
      <c r="JV234" s="2"/>
      <c r="JW234" s="2"/>
      <c r="JX234" s="2"/>
      <c r="JY234" s="2"/>
      <c r="JZ234" s="2"/>
      <c r="KA234" s="2"/>
      <c r="KB234" s="2"/>
      <c r="KC234" s="2"/>
      <c r="KD234" s="2"/>
      <c r="KE234" s="2"/>
      <c r="KF234" s="2"/>
      <c r="KG234" s="2"/>
      <c r="KH234" s="2"/>
      <c r="KI234" s="2"/>
      <c r="KJ234" s="2"/>
      <c r="KK234" s="2"/>
      <c r="KL234" s="2"/>
      <c r="KM234" s="2"/>
      <c r="KN234" s="2"/>
      <c r="KO234" s="2"/>
      <c r="KP234" s="2"/>
      <c r="KQ234" s="2"/>
      <c r="KR234" s="2"/>
      <c r="KS234" s="2"/>
      <c r="KT234" s="2"/>
      <c r="KU234" s="2"/>
      <c r="KV234" s="2"/>
      <c r="KW234" s="2"/>
      <c r="KX234" s="2"/>
      <c r="KY234" s="2"/>
      <c r="KZ234" s="2"/>
      <c r="LA234" s="2"/>
      <c r="LB234" s="2"/>
      <c r="LC234" s="2"/>
      <c r="LD234" s="2"/>
      <c r="LE234" s="2"/>
      <c r="LF234" s="2"/>
      <c r="LG234" s="2"/>
      <c r="LH234" s="2"/>
      <c r="LI234" s="2"/>
    </row>
    <row r="235" spans="3:321" x14ac:dyDescent="0.3">
      <c r="C235" s="2"/>
      <c r="D235" s="2"/>
      <c r="E235" s="21"/>
      <c r="F235" s="2"/>
      <c r="G235" s="2"/>
      <c r="H235" s="2"/>
      <c r="I235" s="2"/>
      <c r="J235" s="2"/>
      <c r="K235" s="2"/>
      <c r="P235" s="2"/>
      <c r="U235" s="2"/>
      <c r="V235" s="2"/>
      <c r="W235" s="2"/>
      <c r="X235" s="2"/>
      <c r="Y235" s="2"/>
      <c r="Z235" s="2"/>
      <c r="AA235" s="2"/>
      <c r="AB235" s="2"/>
      <c r="AC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c r="IX235" s="2"/>
      <c r="IY235" s="2"/>
      <c r="IZ235" s="2"/>
      <c r="JA235" s="2"/>
      <c r="JB235" s="2"/>
      <c r="JC235" s="2"/>
      <c r="JD235" s="2"/>
      <c r="JE235" s="2"/>
      <c r="JF235" s="2"/>
      <c r="JG235" s="2"/>
      <c r="JH235" s="2"/>
      <c r="JI235" s="2"/>
      <c r="JJ235" s="2"/>
      <c r="JK235" s="2"/>
      <c r="JL235" s="2"/>
      <c r="JM235" s="2"/>
      <c r="JN235" s="2"/>
      <c r="JO235" s="2"/>
      <c r="JP235" s="2"/>
      <c r="JQ235" s="2"/>
      <c r="JR235" s="2"/>
      <c r="JS235" s="2"/>
      <c r="JT235" s="2"/>
      <c r="JU235" s="2"/>
      <c r="JV235" s="2"/>
      <c r="JW235" s="2"/>
      <c r="JX235" s="2"/>
      <c r="JY235" s="2"/>
      <c r="JZ235" s="2"/>
      <c r="KA235" s="2"/>
      <c r="KB235" s="2"/>
      <c r="KC235" s="2"/>
      <c r="KD235" s="2"/>
      <c r="KE235" s="2"/>
      <c r="KF235" s="2"/>
      <c r="KG235" s="2"/>
      <c r="KH235" s="2"/>
      <c r="KI235" s="2"/>
      <c r="KJ235" s="2"/>
      <c r="KK235" s="2"/>
      <c r="KL235" s="2"/>
      <c r="KM235" s="2"/>
      <c r="KN235" s="2"/>
      <c r="KO235" s="2"/>
      <c r="KP235" s="2"/>
      <c r="KQ235" s="2"/>
      <c r="KR235" s="2"/>
      <c r="KS235" s="2"/>
      <c r="KT235" s="2"/>
      <c r="KU235" s="2"/>
      <c r="KV235" s="2"/>
      <c r="KW235" s="2"/>
      <c r="KX235" s="2"/>
      <c r="KY235" s="2"/>
      <c r="KZ235" s="2"/>
      <c r="LA235" s="2"/>
      <c r="LB235" s="2"/>
      <c r="LC235" s="2"/>
      <c r="LD235" s="2"/>
      <c r="LE235" s="2"/>
      <c r="LF235" s="2"/>
      <c r="LG235" s="2"/>
      <c r="LH235" s="2"/>
      <c r="LI235" s="2"/>
    </row>
    <row r="236" spans="3:321" x14ac:dyDescent="0.3">
      <c r="C236" s="2"/>
      <c r="D236" s="2"/>
      <c r="E236" s="21"/>
      <c r="F236" s="2"/>
      <c r="G236" s="2"/>
      <c r="H236" s="2"/>
      <c r="I236" s="2"/>
      <c r="J236" s="2"/>
      <c r="K236" s="2"/>
      <c r="P236" s="2"/>
      <c r="U236" s="2"/>
      <c r="V236" s="2"/>
      <c r="W236" s="2"/>
      <c r="X236" s="2"/>
      <c r="Y236" s="2"/>
      <c r="Z236" s="2"/>
      <c r="AA236" s="2"/>
      <c r="AB236" s="2"/>
      <c r="AC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c r="IX236" s="2"/>
      <c r="IY236" s="2"/>
      <c r="IZ236" s="2"/>
      <c r="JA236" s="2"/>
      <c r="JB236" s="2"/>
      <c r="JC236" s="2"/>
      <c r="JD236" s="2"/>
      <c r="JE236" s="2"/>
      <c r="JF236" s="2"/>
      <c r="JG236" s="2"/>
      <c r="JH236" s="2"/>
      <c r="JI236" s="2"/>
      <c r="JJ236" s="2"/>
      <c r="JK236" s="2"/>
      <c r="JL236" s="2"/>
      <c r="JM236" s="2"/>
      <c r="JN236" s="2"/>
      <c r="JO236" s="2"/>
      <c r="JP236" s="2"/>
      <c r="JQ236" s="2"/>
      <c r="JR236" s="2"/>
      <c r="JS236" s="2"/>
      <c r="JT236" s="2"/>
      <c r="JU236" s="2"/>
      <c r="JV236" s="2"/>
      <c r="JW236" s="2"/>
      <c r="JX236" s="2"/>
      <c r="JY236" s="2"/>
      <c r="JZ236" s="2"/>
      <c r="KA236" s="2"/>
      <c r="KB236" s="2"/>
      <c r="KC236" s="2"/>
      <c r="KD236" s="2"/>
      <c r="KE236" s="2"/>
      <c r="KF236" s="2"/>
      <c r="KG236" s="2"/>
      <c r="KH236" s="2"/>
      <c r="KI236" s="2"/>
      <c r="KJ236" s="2"/>
      <c r="KK236" s="2"/>
      <c r="KL236" s="2"/>
      <c r="KM236" s="2"/>
      <c r="KN236" s="2"/>
      <c r="KO236" s="2"/>
      <c r="KP236" s="2"/>
      <c r="KQ236" s="2"/>
      <c r="KR236" s="2"/>
      <c r="KS236" s="2"/>
      <c r="KT236" s="2"/>
      <c r="KU236" s="2"/>
      <c r="KV236" s="2"/>
      <c r="KW236" s="2"/>
      <c r="KX236" s="2"/>
      <c r="KY236" s="2"/>
      <c r="KZ236" s="2"/>
      <c r="LA236" s="2"/>
      <c r="LB236" s="2"/>
      <c r="LC236" s="2"/>
      <c r="LD236" s="2"/>
      <c r="LE236" s="2"/>
      <c r="LF236" s="2"/>
      <c r="LG236" s="2"/>
      <c r="LH236" s="2"/>
      <c r="LI236" s="2"/>
    </row>
    <row r="237" spans="3:321" x14ac:dyDescent="0.3">
      <c r="C237" s="2"/>
      <c r="D237" s="2"/>
      <c r="E237" s="21"/>
      <c r="F237" s="2"/>
      <c r="G237" s="2"/>
      <c r="H237" s="2"/>
      <c r="I237" s="2"/>
      <c r="J237" s="2"/>
      <c r="K237" s="2"/>
      <c r="P237" s="2"/>
      <c r="U237" s="2"/>
      <c r="V237" s="2"/>
      <c r="W237" s="2"/>
      <c r="X237" s="2"/>
      <c r="Y237" s="2"/>
      <c r="Z237" s="2"/>
      <c r="AA237" s="2"/>
      <c r="AB237" s="2"/>
      <c r="AC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c r="IX237" s="2"/>
      <c r="IY237" s="2"/>
      <c r="IZ237" s="2"/>
      <c r="JA237" s="2"/>
      <c r="JB237" s="2"/>
      <c r="JC237" s="2"/>
      <c r="JD237" s="2"/>
      <c r="JE237" s="2"/>
      <c r="JF237" s="2"/>
      <c r="JG237" s="2"/>
      <c r="JH237" s="2"/>
      <c r="JI237" s="2"/>
      <c r="JJ237" s="2"/>
      <c r="JK237" s="2"/>
      <c r="JL237" s="2"/>
      <c r="JM237" s="2"/>
      <c r="JN237" s="2"/>
      <c r="JO237" s="2"/>
      <c r="JP237" s="2"/>
      <c r="JQ237" s="2"/>
      <c r="JR237" s="2"/>
      <c r="JS237" s="2"/>
      <c r="JT237" s="2"/>
      <c r="JU237" s="2"/>
      <c r="JV237" s="2"/>
      <c r="JW237" s="2"/>
      <c r="JX237" s="2"/>
      <c r="JY237" s="2"/>
      <c r="JZ237" s="2"/>
      <c r="KA237" s="2"/>
      <c r="KB237" s="2"/>
      <c r="KC237" s="2"/>
      <c r="KD237" s="2"/>
      <c r="KE237" s="2"/>
      <c r="KF237" s="2"/>
      <c r="KG237" s="2"/>
      <c r="KH237" s="2"/>
      <c r="KI237" s="2"/>
      <c r="KJ237" s="2"/>
      <c r="KK237" s="2"/>
      <c r="KL237" s="2"/>
      <c r="KM237" s="2"/>
      <c r="KN237" s="2"/>
      <c r="KO237" s="2"/>
      <c r="KP237" s="2"/>
      <c r="KQ237" s="2"/>
      <c r="KR237" s="2"/>
      <c r="KS237" s="2"/>
      <c r="KT237" s="2"/>
      <c r="KU237" s="2"/>
      <c r="KV237" s="2"/>
      <c r="KW237" s="2"/>
      <c r="KX237" s="2"/>
      <c r="KY237" s="2"/>
      <c r="KZ237" s="2"/>
      <c r="LA237" s="2"/>
      <c r="LB237" s="2"/>
      <c r="LC237" s="2"/>
      <c r="LD237" s="2"/>
      <c r="LE237" s="2"/>
      <c r="LF237" s="2"/>
      <c r="LG237" s="2"/>
      <c r="LH237" s="2"/>
      <c r="LI237" s="2"/>
    </row>
    <row r="238" spans="3:321" x14ac:dyDescent="0.3">
      <c r="C238" s="2"/>
      <c r="D238" s="2"/>
      <c r="E238" s="21"/>
      <c r="F238" s="2"/>
      <c r="G238" s="2"/>
      <c r="H238" s="2"/>
      <c r="I238" s="2"/>
      <c r="J238" s="2"/>
      <c r="K238" s="2"/>
      <c r="P238" s="2"/>
      <c r="U238" s="2"/>
      <c r="V238" s="2"/>
      <c r="W238" s="2"/>
      <c r="X238" s="2"/>
      <c r="Y238" s="2"/>
      <c r="Z238" s="2"/>
      <c r="AA238" s="2"/>
      <c r="AB238" s="2"/>
      <c r="AC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c r="IX238" s="2"/>
      <c r="IY238" s="2"/>
      <c r="IZ238" s="2"/>
      <c r="JA238" s="2"/>
      <c r="JB238" s="2"/>
      <c r="JC238" s="2"/>
      <c r="JD238" s="2"/>
      <c r="JE238" s="2"/>
      <c r="JF238" s="2"/>
      <c r="JG238" s="2"/>
      <c r="JH238" s="2"/>
      <c r="JI238" s="2"/>
      <c r="JJ238" s="2"/>
      <c r="JK238" s="2"/>
      <c r="JL238" s="2"/>
      <c r="JM238" s="2"/>
      <c r="JN238" s="2"/>
      <c r="JO238" s="2"/>
      <c r="JP238" s="2"/>
      <c r="JQ238" s="2"/>
      <c r="JR238" s="2"/>
      <c r="JS238" s="2"/>
      <c r="JT238" s="2"/>
      <c r="JU238" s="2"/>
      <c r="JV238" s="2"/>
      <c r="JW238" s="2"/>
      <c r="JX238" s="2"/>
      <c r="JY238" s="2"/>
      <c r="JZ238" s="2"/>
      <c r="KA238" s="2"/>
      <c r="KB238" s="2"/>
      <c r="KC238" s="2"/>
      <c r="KD238" s="2"/>
      <c r="KE238" s="2"/>
      <c r="KF238" s="2"/>
      <c r="KG238" s="2"/>
      <c r="KH238" s="2"/>
      <c r="KI238" s="2"/>
      <c r="KJ238" s="2"/>
      <c r="KK238" s="2"/>
      <c r="KL238" s="2"/>
      <c r="KM238" s="2"/>
      <c r="KN238" s="2"/>
      <c r="KO238" s="2"/>
      <c r="KP238" s="2"/>
      <c r="KQ238" s="2"/>
      <c r="KR238" s="2"/>
      <c r="KS238" s="2"/>
      <c r="KT238" s="2"/>
      <c r="KU238" s="2"/>
      <c r="KV238" s="2"/>
      <c r="KW238" s="2"/>
      <c r="KX238" s="2"/>
      <c r="KY238" s="2"/>
      <c r="KZ238" s="2"/>
      <c r="LA238" s="2"/>
      <c r="LB238" s="2"/>
      <c r="LC238" s="2"/>
      <c r="LD238" s="2"/>
      <c r="LE238" s="2"/>
      <c r="LF238" s="2"/>
      <c r="LG238" s="2"/>
      <c r="LH238" s="2"/>
      <c r="LI238" s="2"/>
    </row>
    <row r="239" spans="3:321" x14ac:dyDescent="0.3">
      <c r="C239" s="2"/>
      <c r="D239" s="2"/>
      <c r="E239" s="21"/>
      <c r="F239" s="2"/>
      <c r="G239" s="2"/>
      <c r="H239" s="2"/>
      <c r="I239" s="2"/>
      <c r="J239" s="2"/>
      <c r="K239" s="2"/>
      <c r="P239" s="2"/>
      <c r="U239" s="2"/>
      <c r="V239" s="2"/>
      <c r="W239" s="2"/>
      <c r="X239" s="2"/>
      <c r="Y239" s="2"/>
      <c r="Z239" s="2"/>
      <c r="AA239" s="2"/>
      <c r="AB239" s="2"/>
      <c r="AC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c r="JA239" s="2"/>
      <c r="JB239" s="2"/>
      <c r="JC239" s="2"/>
      <c r="JD239" s="2"/>
      <c r="JE239" s="2"/>
      <c r="JF239" s="2"/>
      <c r="JG239" s="2"/>
      <c r="JH239" s="2"/>
      <c r="JI239" s="2"/>
      <c r="JJ239" s="2"/>
      <c r="JK239" s="2"/>
      <c r="JL239" s="2"/>
      <c r="JM239" s="2"/>
      <c r="JN239" s="2"/>
      <c r="JO239" s="2"/>
      <c r="JP239" s="2"/>
      <c r="JQ239" s="2"/>
      <c r="JR239" s="2"/>
      <c r="JS239" s="2"/>
      <c r="JT239" s="2"/>
      <c r="JU239" s="2"/>
      <c r="JV239" s="2"/>
      <c r="JW239" s="2"/>
      <c r="JX239" s="2"/>
      <c r="JY239" s="2"/>
      <c r="JZ239" s="2"/>
      <c r="KA239" s="2"/>
      <c r="KB239" s="2"/>
      <c r="KC239" s="2"/>
      <c r="KD239" s="2"/>
      <c r="KE239" s="2"/>
      <c r="KF239" s="2"/>
      <c r="KG239" s="2"/>
      <c r="KH239" s="2"/>
      <c r="KI239" s="2"/>
      <c r="KJ239" s="2"/>
      <c r="KK239" s="2"/>
      <c r="KL239" s="2"/>
      <c r="KM239" s="2"/>
      <c r="KN239" s="2"/>
      <c r="KO239" s="2"/>
      <c r="KP239" s="2"/>
      <c r="KQ239" s="2"/>
      <c r="KR239" s="2"/>
      <c r="KS239" s="2"/>
      <c r="KT239" s="2"/>
      <c r="KU239" s="2"/>
      <c r="KV239" s="2"/>
      <c r="KW239" s="2"/>
      <c r="KX239" s="2"/>
      <c r="KY239" s="2"/>
      <c r="KZ239" s="2"/>
      <c r="LA239" s="2"/>
      <c r="LB239" s="2"/>
      <c r="LC239" s="2"/>
      <c r="LD239" s="2"/>
      <c r="LE239" s="2"/>
      <c r="LF239" s="2"/>
      <c r="LG239" s="2"/>
      <c r="LH239" s="2"/>
      <c r="LI239" s="2"/>
    </row>
    <row r="240" spans="3:321" x14ac:dyDescent="0.3">
      <c r="C240" s="2"/>
      <c r="D240" s="2"/>
      <c r="E240" s="21"/>
      <c r="F240" s="2"/>
      <c r="G240" s="2"/>
      <c r="H240" s="2"/>
      <c r="I240" s="2"/>
      <c r="J240" s="2"/>
      <c r="K240" s="2"/>
      <c r="P240" s="2"/>
      <c r="U240" s="2"/>
      <c r="V240" s="2"/>
      <c r="W240" s="2"/>
      <c r="X240" s="2"/>
      <c r="Y240" s="2"/>
      <c r="Z240" s="2"/>
      <c r="AA240" s="2"/>
      <c r="AB240" s="2"/>
      <c r="AC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c r="IX240" s="2"/>
      <c r="IY240" s="2"/>
      <c r="IZ240" s="2"/>
      <c r="JA240" s="2"/>
      <c r="JB240" s="2"/>
      <c r="JC240" s="2"/>
      <c r="JD240" s="2"/>
      <c r="JE240" s="2"/>
      <c r="JF240" s="2"/>
      <c r="JG240" s="2"/>
      <c r="JH240" s="2"/>
      <c r="JI240" s="2"/>
      <c r="JJ240" s="2"/>
      <c r="JK240" s="2"/>
      <c r="JL240" s="2"/>
      <c r="JM240" s="2"/>
      <c r="JN240" s="2"/>
      <c r="JO240" s="2"/>
      <c r="JP240" s="2"/>
      <c r="JQ240" s="2"/>
      <c r="JR240" s="2"/>
      <c r="JS240" s="2"/>
      <c r="JT240" s="2"/>
      <c r="JU240" s="2"/>
      <c r="JV240" s="2"/>
      <c r="JW240" s="2"/>
      <c r="JX240" s="2"/>
      <c r="JY240" s="2"/>
      <c r="JZ240" s="2"/>
      <c r="KA240" s="2"/>
      <c r="KB240" s="2"/>
      <c r="KC240" s="2"/>
      <c r="KD240" s="2"/>
      <c r="KE240" s="2"/>
      <c r="KF240" s="2"/>
      <c r="KG240" s="2"/>
      <c r="KH240" s="2"/>
      <c r="KI240" s="2"/>
      <c r="KJ240" s="2"/>
      <c r="KK240" s="2"/>
      <c r="KL240" s="2"/>
      <c r="KM240" s="2"/>
      <c r="KN240" s="2"/>
      <c r="KO240" s="2"/>
      <c r="KP240" s="2"/>
      <c r="KQ240" s="2"/>
      <c r="KR240" s="2"/>
      <c r="KS240" s="2"/>
      <c r="KT240" s="2"/>
      <c r="KU240" s="2"/>
      <c r="KV240" s="2"/>
      <c r="KW240" s="2"/>
      <c r="KX240" s="2"/>
      <c r="KY240" s="2"/>
      <c r="KZ240" s="2"/>
      <c r="LA240" s="2"/>
      <c r="LB240" s="2"/>
      <c r="LC240" s="2"/>
      <c r="LD240" s="2"/>
      <c r="LE240" s="2"/>
      <c r="LF240" s="2"/>
      <c r="LG240" s="2"/>
      <c r="LH240" s="2"/>
      <c r="LI240" s="2"/>
    </row>
    <row r="241" spans="3:321" x14ac:dyDescent="0.3">
      <c r="C241" s="2"/>
      <c r="D241" s="2"/>
      <c r="E241" s="21"/>
      <c r="F241" s="2"/>
      <c r="G241" s="2"/>
      <c r="H241" s="2"/>
      <c r="I241" s="2"/>
      <c r="J241" s="2"/>
      <c r="K241" s="2"/>
      <c r="P241" s="2"/>
      <c r="U241" s="2"/>
      <c r="V241" s="2"/>
      <c r="W241" s="2"/>
      <c r="X241" s="2"/>
      <c r="Y241" s="2"/>
      <c r="Z241" s="2"/>
      <c r="AA241" s="2"/>
      <c r="AB241" s="2"/>
      <c r="AC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c r="IX241" s="2"/>
      <c r="IY241" s="2"/>
      <c r="IZ241" s="2"/>
      <c r="JA241" s="2"/>
      <c r="JB241" s="2"/>
      <c r="JC241" s="2"/>
      <c r="JD241" s="2"/>
      <c r="JE241" s="2"/>
      <c r="JF241" s="2"/>
      <c r="JG241" s="2"/>
      <c r="JH241" s="2"/>
      <c r="JI241" s="2"/>
      <c r="JJ241" s="2"/>
      <c r="JK241" s="2"/>
      <c r="JL241" s="2"/>
      <c r="JM241" s="2"/>
      <c r="JN241" s="2"/>
      <c r="JO241" s="2"/>
      <c r="JP241" s="2"/>
      <c r="JQ241" s="2"/>
      <c r="JR241" s="2"/>
      <c r="JS241" s="2"/>
      <c r="JT241" s="2"/>
      <c r="JU241" s="2"/>
      <c r="JV241" s="2"/>
      <c r="JW241" s="2"/>
      <c r="JX241" s="2"/>
      <c r="JY241" s="2"/>
      <c r="JZ241" s="2"/>
      <c r="KA241" s="2"/>
      <c r="KB241" s="2"/>
      <c r="KC241" s="2"/>
      <c r="KD241" s="2"/>
      <c r="KE241" s="2"/>
      <c r="KF241" s="2"/>
      <c r="KG241" s="2"/>
      <c r="KH241" s="2"/>
      <c r="KI241" s="2"/>
      <c r="KJ241" s="2"/>
      <c r="KK241" s="2"/>
      <c r="KL241" s="2"/>
      <c r="KM241" s="2"/>
      <c r="KN241" s="2"/>
      <c r="KO241" s="2"/>
      <c r="KP241" s="2"/>
      <c r="KQ241" s="2"/>
      <c r="KR241" s="2"/>
      <c r="KS241" s="2"/>
      <c r="KT241" s="2"/>
      <c r="KU241" s="2"/>
      <c r="KV241" s="2"/>
      <c r="KW241" s="2"/>
      <c r="KX241" s="2"/>
      <c r="KY241" s="2"/>
      <c r="KZ241" s="2"/>
      <c r="LA241" s="2"/>
      <c r="LB241" s="2"/>
      <c r="LC241" s="2"/>
      <c r="LD241" s="2"/>
      <c r="LE241" s="2"/>
      <c r="LF241" s="2"/>
      <c r="LG241" s="2"/>
      <c r="LH241" s="2"/>
      <c r="LI241" s="2"/>
    </row>
    <row r="242" spans="3:321" x14ac:dyDescent="0.3">
      <c r="C242" s="2"/>
      <c r="D242" s="2"/>
      <c r="E242" s="21"/>
      <c r="F242" s="2"/>
      <c r="G242" s="2"/>
      <c r="H242" s="2"/>
      <c r="I242" s="2"/>
      <c r="J242" s="2"/>
      <c r="K242" s="2"/>
      <c r="P242" s="2"/>
      <c r="U242" s="2"/>
      <c r="V242" s="2"/>
      <c r="W242" s="2"/>
      <c r="X242" s="2"/>
      <c r="Y242" s="2"/>
      <c r="Z242" s="2"/>
      <c r="AA242" s="2"/>
      <c r="AB242" s="2"/>
      <c r="AC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c r="IX242" s="2"/>
      <c r="IY242" s="2"/>
      <c r="IZ242" s="2"/>
      <c r="JA242" s="2"/>
      <c r="JB242" s="2"/>
      <c r="JC242" s="2"/>
      <c r="JD242" s="2"/>
      <c r="JE242" s="2"/>
      <c r="JF242" s="2"/>
      <c r="JG242" s="2"/>
      <c r="JH242" s="2"/>
      <c r="JI242" s="2"/>
      <c r="JJ242" s="2"/>
      <c r="JK242" s="2"/>
      <c r="JL242" s="2"/>
      <c r="JM242" s="2"/>
      <c r="JN242" s="2"/>
      <c r="JO242" s="2"/>
      <c r="JP242" s="2"/>
      <c r="JQ242" s="2"/>
      <c r="JR242" s="2"/>
      <c r="JS242" s="2"/>
      <c r="JT242" s="2"/>
      <c r="JU242" s="2"/>
      <c r="JV242" s="2"/>
      <c r="JW242" s="2"/>
      <c r="JX242" s="2"/>
      <c r="JY242" s="2"/>
      <c r="JZ242" s="2"/>
      <c r="KA242" s="2"/>
      <c r="KB242" s="2"/>
      <c r="KC242" s="2"/>
      <c r="KD242" s="2"/>
      <c r="KE242" s="2"/>
      <c r="KF242" s="2"/>
      <c r="KG242" s="2"/>
      <c r="KH242" s="2"/>
      <c r="KI242" s="2"/>
      <c r="KJ242" s="2"/>
      <c r="KK242" s="2"/>
      <c r="KL242" s="2"/>
      <c r="KM242" s="2"/>
      <c r="KN242" s="2"/>
      <c r="KO242" s="2"/>
      <c r="KP242" s="2"/>
      <c r="KQ242" s="2"/>
      <c r="KR242" s="2"/>
      <c r="KS242" s="2"/>
      <c r="KT242" s="2"/>
      <c r="KU242" s="2"/>
      <c r="KV242" s="2"/>
      <c r="KW242" s="2"/>
      <c r="KX242" s="2"/>
      <c r="KY242" s="2"/>
      <c r="KZ242" s="2"/>
      <c r="LA242" s="2"/>
      <c r="LB242" s="2"/>
      <c r="LC242" s="2"/>
      <c r="LD242" s="2"/>
      <c r="LE242" s="2"/>
      <c r="LF242" s="2"/>
      <c r="LG242" s="2"/>
      <c r="LH242" s="2"/>
      <c r="LI242" s="2"/>
    </row>
    <row r="243" spans="3:321" x14ac:dyDescent="0.3">
      <c r="C243" s="2"/>
      <c r="D243" s="2"/>
      <c r="E243" s="21"/>
      <c r="F243" s="2"/>
      <c r="G243" s="2"/>
      <c r="H243" s="2"/>
      <c r="I243" s="2"/>
      <c r="J243" s="2"/>
      <c r="K243" s="2"/>
      <c r="P243" s="2"/>
      <c r="U243" s="2"/>
      <c r="V243" s="2"/>
      <c r="W243" s="2"/>
      <c r="X243" s="2"/>
      <c r="Y243" s="2"/>
      <c r="Z243" s="2"/>
      <c r="AA243" s="2"/>
      <c r="AB243" s="2"/>
      <c r="AC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c r="IX243" s="2"/>
      <c r="IY243" s="2"/>
      <c r="IZ243" s="2"/>
      <c r="JA243" s="2"/>
      <c r="JB243" s="2"/>
      <c r="JC243" s="2"/>
      <c r="JD243" s="2"/>
      <c r="JE243" s="2"/>
      <c r="JF243" s="2"/>
      <c r="JG243" s="2"/>
      <c r="JH243" s="2"/>
      <c r="JI243" s="2"/>
      <c r="JJ243" s="2"/>
      <c r="JK243" s="2"/>
      <c r="JL243" s="2"/>
      <c r="JM243" s="2"/>
      <c r="JN243" s="2"/>
      <c r="JO243" s="2"/>
      <c r="JP243" s="2"/>
      <c r="JQ243" s="2"/>
      <c r="JR243" s="2"/>
      <c r="JS243" s="2"/>
      <c r="JT243" s="2"/>
      <c r="JU243" s="2"/>
      <c r="JV243" s="2"/>
      <c r="JW243" s="2"/>
      <c r="JX243" s="2"/>
      <c r="JY243" s="2"/>
      <c r="JZ243" s="2"/>
      <c r="KA243" s="2"/>
      <c r="KB243" s="2"/>
      <c r="KC243" s="2"/>
      <c r="KD243" s="2"/>
      <c r="KE243" s="2"/>
      <c r="KF243" s="2"/>
      <c r="KG243" s="2"/>
      <c r="KH243" s="2"/>
      <c r="KI243" s="2"/>
      <c r="KJ243" s="2"/>
      <c r="KK243" s="2"/>
      <c r="KL243" s="2"/>
      <c r="KM243" s="2"/>
      <c r="KN243" s="2"/>
      <c r="KO243" s="2"/>
      <c r="KP243" s="2"/>
      <c r="KQ243" s="2"/>
      <c r="KR243" s="2"/>
      <c r="KS243" s="2"/>
      <c r="KT243" s="2"/>
      <c r="KU243" s="2"/>
      <c r="KV243" s="2"/>
      <c r="KW243" s="2"/>
      <c r="KX243" s="2"/>
      <c r="KY243" s="2"/>
      <c r="KZ243" s="2"/>
      <c r="LA243" s="2"/>
      <c r="LB243" s="2"/>
      <c r="LC243" s="2"/>
      <c r="LD243" s="2"/>
      <c r="LE243" s="2"/>
      <c r="LF243" s="2"/>
      <c r="LG243" s="2"/>
      <c r="LH243" s="2"/>
      <c r="LI243" s="2"/>
    </row>
    <row r="244" spans="3:321" x14ac:dyDescent="0.3">
      <c r="C244" s="2"/>
      <c r="D244" s="2"/>
      <c r="E244" s="21"/>
      <c r="F244" s="2"/>
      <c r="G244" s="2"/>
      <c r="H244" s="2"/>
      <c r="I244" s="2"/>
      <c r="J244" s="2"/>
      <c r="K244" s="2"/>
      <c r="P244" s="2"/>
      <c r="U244" s="2"/>
      <c r="V244" s="2"/>
      <c r="W244" s="2"/>
      <c r="X244" s="2"/>
      <c r="Y244" s="2"/>
      <c r="Z244" s="2"/>
      <c r="AA244" s="2"/>
      <c r="AB244" s="2"/>
      <c r="AC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c r="IX244" s="2"/>
      <c r="IY244" s="2"/>
      <c r="IZ244" s="2"/>
      <c r="JA244" s="2"/>
      <c r="JB244" s="2"/>
      <c r="JC244" s="2"/>
      <c r="JD244" s="2"/>
      <c r="JE244" s="2"/>
      <c r="JF244" s="2"/>
      <c r="JG244" s="2"/>
      <c r="JH244" s="2"/>
      <c r="JI244" s="2"/>
      <c r="JJ244" s="2"/>
      <c r="JK244" s="2"/>
      <c r="JL244" s="2"/>
      <c r="JM244" s="2"/>
      <c r="JN244" s="2"/>
      <c r="JO244" s="2"/>
      <c r="JP244" s="2"/>
      <c r="JQ244" s="2"/>
      <c r="JR244" s="2"/>
      <c r="JS244" s="2"/>
      <c r="JT244" s="2"/>
      <c r="JU244" s="2"/>
      <c r="JV244" s="2"/>
      <c r="JW244" s="2"/>
      <c r="JX244" s="2"/>
      <c r="JY244" s="2"/>
      <c r="JZ244" s="2"/>
      <c r="KA244" s="2"/>
      <c r="KB244" s="2"/>
      <c r="KC244" s="2"/>
      <c r="KD244" s="2"/>
      <c r="KE244" s="2"/>
      <c r="KF244" s="2"/>
      <c r="KG244" s="2"/>
      <c r="KH244" s="2"/>
      <c r="KI244" s="2"/>
      <c r="KJ244" s="2"/>
      <c r="KK244" s="2"/>
      <c r="KL244" s="2"/>
      <c r="KM244" s="2"/>
      <c r="KN244" s="2"/>
      <c r="KO244" s="2"/>
      <c r="KP244" s="2"/>
      <c r="KQ244" s="2"/>
      <c r="KR244" s="2"/>
      <c r="KS244" s="2"/>
      <c r="KT244" s="2"/>
      <c r="KU244" s="2"/>
      <c r="KV244" s="2"/>
      <c r="KW244" s="2"/>
      <c r="KX244" s="2"/>
      <c r="KY244" s="2"/>
      <c r="KZ244" s="2"/>
      <c r="LA244" s="2"/>
      <c r="LB244" s="2"/>
      <c r="LC244" s="2"/>
      <c r="LD244" s="2"/>
      <c r="LE244" s="2"/>
      <c r="LF244" s="2"/>
      <c r="LG244" s="2"/>
      <c r="LH244" s="2"/>
      <c r="LI244" s="2"/>
    </row>
    <row r="245" spans="3:321" x14ac:dyDescent="0.3">
      <c r="C245" s="2"/>
      <c r="D245" s="2"/>
      <c r="E245" s="21"/>
      <c r="F245" s="2"/>
      <c r="G245" s="2"/>
      <c r="H245" s="2"/>
      <c r="I245" s="2"/>
      <c r="J245" s="2"/>
      <c r="K245" s="2"/>
      <c r="P245" s="2"/>
      <c r="U245" s="2"/>
      <c r="V245" s="2"/>
      <c r="W245" s="2"/>
      <c r="X245" s="2"/>
      <c r="Y245" s="2"/>
      <c r="Z245" s="2"/>
      <c r="AA245" s="2"/>
      <c r="AB245" s="2"/>
      <c r="AC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c r="IX245" s="2"/>
      <c r="IY245" s="2"/>
      <c r="IZ245" s="2"/>
      <c r="JA245" s="2"/>
      <c r="JB245" s="2"/>
      <c r="JC245" s="2"/>
      <c r="JD245" s="2"/>
      <c r="JE245" s="2"/>
      <c r="JF245" s="2"/>
      <c r="JG245" s="2"/>
      <c r="JH245" s="2"/>
      <c r="JI245" s="2"/>
      <c r="JJ245" s="2"/>
      <c r="JK245" s="2"/>
      <c r="JL245" s="2"/>
      <c r="JM245" s="2"/>
      <c r="JN245" s="2"/>
      <c r="JO245" s="2"/>
      <c r="JP245" s="2"/>
      <c r="JQ245" s="2"/>
      <c r="JR245" s="2"/>
      <c r="JS245" s="2"/>
      <c r="JT245" s="2"/>
      <c r="JU245" s="2"/>
      <c r="JV245" s="2"/>
      <c r="JW245" s="2"/>
      <c r="JX245" s="2"/>
      <c r="JY245" s="2"/>
      <c r="JZ245" s="2"/>
      <c r="KA245" s="2"/>
      <c r="KB245" s="2"/>
      <c r="KC245" s="2"/>
      <c r="KD245" s="2"/>
      <c r="KE245" s="2"/>
      <c r="KF245" s="2"/>
      <c r="KG245" s="2"/>
      <c r="KH245" s="2"/>
      <c r="KI245" s="2"/>
      <c r="KJ245" s="2"/>
      <c r="KK245" s="2"/>
      <c r="KL245" s="2"/>
      <c r="KM245" s="2"/>
      <c r="KN245" s="2"/>
      <c r="KO245" s="2"/>
      <c r="KP245" s="2"/>
      <c r="KQ245" s="2"/>
      <c r="KR245" s="2"/>
      <c r="KS245" s="2"/>
      <c r="KT245" s="2"/>
      <c r="KU245" s="2"/>
      <c r="KV245" s="2"/>
      <c r="KW245" s="2"/>
      <c r="KX245" s="2"/>
      <c r="KY245" s="2"/>
      <c r="KZ245" s="2"/>
      <c r="LA245" s="2"/>
      <c r="LB245" s="2"/>
      <c r="LC245" s="2"/>
      <c r="LD245" s="2"/>
      <c r="LE245" s="2"/>
      <c r="LF245" s="2"/>
      <c r="LG245" s="2"/>
      <c r="LH245" s="2"/>
      <c r="LI245" s="2"/>
    </row>
    <row r="246" spans="3:321" x14ac:dyDescent="0.3">
      <c r="C246" s="2"/>
      <c r="D246" s="2"/>
      <c r="E246" s="21"/>
      <c r="F246" s="2"/>
      <c r="G246" s="2"/>
      <c r="H246" s="2"/>
      <c r="I246" s="2"/>
      <c r="J246" s="2"/>
      <c r="K246" s="2"/>
      <c r="P246" s="2"/>
      <c r="U246" s="2"/>
      <c r="V246" s="2"/>
      <c r="W246" s="2"/>
      <c r="X246" s="2"/>
      <c r="Y246" s="2"/>
      <c r="Z246" s="2"/>
      <c r="AA246" s="2"/>
      <c r="AB246" s="2"/>
      <c r="AC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c r="IX246" s="2"/>
      <c r="IY246" s="2"/>
      <c r="IZ246" s="2"/>
      <c r="JA246" s="2"/>
      <c r="JB246" s="2"/>
      <c r="JC246" s="2"/>
      <c r="JD246" s="2"/>
      <c r="JE246" s="2"/>
      <c r="JF246" s="2"/>
      <c r="JG246" s="2"/>
      <c r="JH246" s="2"/>
      <c r="JI246" s="2"/>
      <c r="JJ246" s="2"/>
      <c r="JK246" s="2"/>
      <c r="JL246" s="2"/>
      <c r="JM246" s="2"/>
      <c r="JN246" s="2"/>
      <c r="JO246" s="2"/>
      <c r="JP246" s="2"/>
      <c r="JQ246" s="2"/>
      <c r="JR246" s="2"/>
      <c r="JS246" s="2"/>
      <c r="JT246" s="2"/>
      <c r="JU246" s="2"/>
      <c r="JV246" s="2"/>
      <c r="JW246" s="2"/>
      <c r="JX246" s="2"/>
      <c r="JY246" s="2"/>
      <c r="JZ246" s="2"/>
      <c r="KA246" s="2"/>
      <c r="KB246" s="2"/>
      <c r="KC246" s="2"/>
      <c r="KD246" s="2"/>
      <c r="KE246" s="2"/>
      <c r="KF246" s="2"/>
      <c r="KG246" s="2"/>
      <c r="KH246" s="2"/>
      <c r="KI246" s="2"/>
      <c r="KJ246" s="2"/>
      <c r="KK246" s="2"/>
      <c r="KL246" s="2"/>
      <c r="KM246" s="2"/>
      <c r="KN246" s="2"/>
      <c r="KO246" s="2"/>
      <c r="KP246" s="2"/>
      <c r="KQ246" s="2"/>
      <c r="KR246" s="2"/>
      <c r="KS246" s="2"/>
      <c r="KT246" s="2"/>
      <c r="KU246" s="2"/>
      <c r="KV246" s="2"/>
      <c r="KW246" s="2"/>
      <c r="KX246" s="2"/>
      <c r="KY246" s="2"/>
      <c r="KZ246" s="2"/>
      <c r="LA246" s="2"/>
      <c r="LB246" s="2"/>
      <c r="LC246" s="2"/>
      <c r="LD246" s="2"/>
      <c r="LE246" s="2"/>
      <c r="LF246" s="2"/>
      <c r="LG246" s="2"/>
      <c r="LH246" s="2"/>
      <c r="LI246" s="2"/>
    </row>
    <row r="247" spans="3:321" x14ac:dyDescent="0.3">
      <c r="C247" s="2"/>
      <c r="D247" s="2"/>
      <c r="E247" s="21"/>
      <c r="F247" s="2"/>
      <c r="G247" s="2"/>
      <c r="H247" s="2"/>
      <c r="I247" s="2"/>
      <c r="J247" s="2"/>
      <c r="K247" s="2"/>
      <c r="P247" s="2"/>
      <c r="U247" s="2"/>
      <c r="V247" s="2"/>
      <c r="W247" s="2"/>
      <c r="X247" s="2"/>
      <c r="Y247" s="2"/>
      <c r="Z247" s="2"/>
      <c r="AA247" s="2"/>
      <c r="AB247" s="2"/>
      <c r="AC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c r="IX247" s="2"/>
      <c r="IY247" s="2"/>
      <c r="IZ247" s="2"/>
      <c r="JA247" s="2"/>
      <c r="JB247" s="2"/>
      <c r="JC247" s="2"/>
      <c r="JD247" s="2"/>
      <c r="JE247" s="2"/>
      <c r="JF247" s="2"/>
      <c r="JG247" s="2"/>
      <c r="JH247" s="2"/>
      <c r="JI247" s="2"/>
      <c r="JJ247" s="2"/>
      <c r="JK247" s="2"/>
      <c r="JL247" s="2"/>
      <c r="JM247" s="2"/>
      <c r="JN247" s="2"/>
      <c r="JO247" s="2"/>
      <c r="JP247" s="2"/>
      <c r="JQ247" s="2"/>
      <c r="JR247" s="2"/>
      <c r="JS247" s="2"/>
      <c r="JT247" s="2"/>
      <c r="JU247" s="2"/>
      <c r="JV247" s="2"/>
      <c r="JW247" s="2"/>
      <c r="JX247" s="2"/>
      <c r="JY247" s="2"/>
      <c r="JZ247" s="2"/>
      <c r="KA247" s="2"/>
      <c r="KB247" s="2"/>
      <c r="KC247" s="2"/>
      <c r="KD247" s="2"/>
      <c r="KE247" s="2"/>
      <c r="KF247" s="2"/>
      <c r="KG247" s="2"/>
      <c r="KH247" s="2"/>
      <c r="KI247" s="2"/>
      <c r="KJ247" s="2"/>
      <c r="KK247" s="2"/>
      <c r="KL247" s="2"/>
      <c r="KM247" s="2"/>
      <c r="KN247" s="2"/>
      <c r="KO247" s="2"/>
      <c r="KP247" s="2"/>
      <c r="KQ247" s="2"/>
      <c r="KR247" s="2"/>
      <c r="KS247" s="2"/>
      <c r="KT247" s="2"/>
      <c r="KU247" s="2"/>
      <c r="KV247" s="2"/>
      <c r="KW247" s="2"/>
      <c r="KX247" s="2"/>
      <c r="KY247" s="2"/>
      <c r="KZ247" s="2"/>
      <c r="LA247" s="2"/>
      <c r="LB247" s="2"/>
      <c r="LC247" s="2"/>
      <c r="LD247" s="2"/>
      <c r="LE247" s="2"/>
      <c r="LF247" s="2"/>
      <c r="LG247" s="2"/>
      <c r="LH247" s="2"/>
      <c r="LI247" s="2"/>
    </row>
    <row r="248" spans="3:321" x14ac:dyDescent="0.3">
      <c r="C248" s="2"/>
      <c r="D248" s="2"/>
      <c r="E248" s="21"/>
      <c r="F248" s="2"/>
      <c r="G248" s="2"/>
      <c r="H248" s="2"/>
      <c r="I248" s="2"/>
      <c r="J248" s="2"/>
      <c r="K248" s="2"/>
      <c r="P248" s="2"/>
      <c r="U248" s="2"/>
      <c r="V248" s="2"/>
      <c r="W248" s="2"/>
      <c r="X248" s="2"/>
      <c r="Y248" s="2"/>
      <c r="Z248" s="2"/>
      <c r="AA248" s="2"/>
      <c r="AB248" s="2"/>
      <c r="AC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c r="IX248" s="2"/>
      <c r="IY248" s="2"/>
      <c r="IZ248" s="2"/>
      <c r="JA248" s="2"/>
      <c r="JB248" s="2"/>
      <c r="JC248" s="2"/>
      <c r="JD248" s="2"/>
      <c r="JE248" s="2"/>
      <c r="JF248" s="2"/>
      <c r="JG248" s="2"/>
      <c r="JH248" s="2"/>
      <c r="JI248" s="2"/>
      <c r="JJ248" s="2"/>
      <c r="JK248" s="2"/>
      <c r="JL248" s="2"/>
      <c r="JM248" s="2"/>
      <c r="JN248" s="2"/>
      <c r="JO248" s="2"/>
      <c r="JP248" s="2"/>
      <c r="JQ248" s="2"/>
      <c r="JR248" s="2"/>
      <c r="JS248" s="2"/>
      <c r="JT248" s="2"/>
      <c r="JU248" s="2"/>
      <c r="JV248" s="2"/>
      <c r="JW248" s="2"/>
      <c r="JX248" s="2"/>
      <c r="JY248" s="2"/>
      <c r="JZ248" s="2"/>
      <c r="KA248" s="2"/>
      <c r="KB248" s="2"/>
      <c r="KC248" s="2"/>
      <c r="KD248" s="2"/>
      <c r="KE248" s="2"/>
      <c r="KF248" s="2"/>
      <c r="KG248" s="2"/>
      <c r="KH248" s="2"/>
      <c r="KI248" s="2"/>
      <c r="KJ248" s="2"/>
      <c r="KK248" s="2"/>
      <c r="KL248" s="2"/>
      <c r="KM248" s="2"/>
      <c r="KN248" s="2"/>
      <c r="KO248" s="2"/>
      <c r="KP248" s="2"/>
      <c r="KQ248" s="2"/>
      <c r="KR248" s="2"/>
      <c r="KS248" s="2"/>
      <c r="KT248" s="2"/>
      <c r="KU248" s="2"/>
      <c r="KV248" s="2"/>
      <c r="KW248" s="2"/>
      <c r="KX248" s="2"/>
      <c r="KY248" s="2"/>
      <c r="KZ248" s="2"/>
      <c r="LA248" s="2"/>
      <c r="LB248" s="2"/>
      <c r="LC248" s="2"/>
      <c r="LD248" s="2"/>
      <c r="LE248" s="2"/>
      <c r="LF248" s="2"/>
      <c r="LG248" s="2"/>
      <c r="LH248" s="2"/>
      <c r="LI248" s="2"/>
    </row>
    <row r="249" spans="3:321" x14ac:dyDescent="0.3">
      <c r="C249" s="2"/>
      <c r="D249" s="2"/>
      <c r="E249" s="21"/>
      <c r="F249" s="2"/>
      <c r="G249" s="2"/>
      <c r="H249" s="2"/>
      <c r="I249" s="2"/>
      <c r="J249" s="2"/>
      <c r="K249" s="2"/>
      <c r="P249" s="2"/>
      <c r="U249" s="2"/>
      <c r="V249" s="2"/>
      <c r="W249" s="2"/>
      <c r="X249" s="2"/>
      <c r="Y249" s="2"/>
      <c r="Z249" s="2"/>
      <c r="AA249" s="2"/>
      <c r="AB249" s="2"/>
      <c r="AC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c r="IX249" s="2"/>
      <c r="IY249" s="2"/>
      <c r="IZ249" s="2"/>
      <c r="JA249" s="2"/>
      <c r="JB249" s="2"/>
      <c r="JC249" s="2"/>
      <c r="JD249" s="2"/>
      <c r="JE249" s="2"/>
      <c r="JF249" s="2"/>
      <c r="JG249" s="2"/>
      <c r="JH249" s="2"/>
      <c r="JI249" s="2"/>
      <c r="JJ249" s="2"/>
      <c r="JK249" s="2"/>
      <c r="JL249" s="2"/>
      <c r="JM249" s="2"/>
      <c r="JN249" s="2"/>
      <c r="JO249" s="2"/>
      <c r="JP249" s="2"/>
      <c r="JQ249" s="2"/>
      <c r="JR249" s="2"/>
      <c r="JS249" s="2"/>
      <c r="JT249" s="2"/>
      <c r="JU249" s="2"/>
      <c r="JV249" s="2"/>
      <c r="JW249" s="2"/>
      <c r="JX249" s="2"/>
      <c r="JY249" s="2"/>
      <c r="JZ249" s="2"/>
      <c r="KA249" s="2"/>
      <c r="KB249" s="2"/>
      <c r="KC249" s="2"/>
      <c r="KD249" s="2"/>
      <c r="KE249" s="2"/>
      <c r="KF249" s="2"/>
      <c r="KG249" s="2"/>
      <c r="KH249" s="2"/>
      <c r="KI249" s="2"/>
      <c r="KJ249" s="2"/>
      <c r="KK249" s="2"/>
      <c r="KL249" s="2"/>
      <c r="KM249" s="2"/>
      <c r="KN249" s="2"/>
      <c r="KO249" s="2"/>
      <c r="KP249" s="2"/>
      <c r="KQ249" s="2"/>
      <c r="KR249" s="2"/>
      <c r="KS249" s="2"/>
      <c r="KT249" s="2"/>
      <c r="KU249" s="2"/>
      <c r="KV249" s="2"/>
      <c r="KW249" s="2"/>
      <c r="KX249" s="2"/>
      <c r="KY249" s="2"/>
      <c r="KZ249" s="2"/>
      <c r="LA249" s="2"/>
      <c r="LB249" s="2"/>
      <c r="LC249" s="2"/>
      <c r="LD249" s="2"/>
      <c r="LE249" s="2"/>
      <c r="LF249" s="2"/>
      <c r="LG249" s="2"/>
      <c r="LH249" s="2"/>
      <c r="LI249" s="2"/>
    </row>
    <row r="250" spans="3:321" x14ac:dyDescent="0.3">
      <c r="C250" s="2"/>
      <c r="D250" s="2"/>
      <c r="E250" s="21"/>
      <c r="F250" s="2"/>
      <c r="G250" s="2"/>
      <c r="H250" s="2"/>
      <c r="I250" s="2"/>
      <c r="J250" s="2"/>
      <c r="K250" s="2"/>
      <c r="P250" s="2"/>
      <c r="U250" s="2"/>
      <c r="V250" s="2"/>
      <c r="W250" s="2"/>
      <c r="X250" s="2"/>
      <c r="Y250" s="2"/>
      <c r="Z250" s="2"/>
      <c r="AA250" s="2"/>
      <c r="AB250" s="2"/>
      <c r="AC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c r="IX250" s="2"/>
      <c r="IY250" s="2"/>
      <c r="IZ250" s="2"/>
      <c r="JA250" s="2"/>
      <c r="JB250" s="2"/>
      <c r="JC250" s="2"/>
      <c r="JD250" s="2"/>
      <c r="JE250" s="2"/>
      <c r="JF250" s="2"/>
      <c r="JG250" s="2"/>
      <c r="JH250" s="2"/>
      <c r="JI250" s="2"/>
      <c r="JJ250" s="2"/>
      <c r="JK250" s="2"/>
      <c r="JL250" s="2"/>
      <c r="JM250" s="2"/>
      <c r="JN250" s="2"/>
      <c r="JO250" s="2"/>
      <c r="JP250" s="2"/>
      <c r="JQ250" s="2"/>
      <c r="JR250" s="2"/>
      <c r="JS250" s="2"/>
      <c r="JT250" s="2"/>
      <c r="JU250" s="2"/>
      <c r="JV250" s="2"/>
      <c r="JW250" s="2"/>
      <c r="JX250" s="2"/>
      <c r="JY250" s="2"/>
      <c r="JZ250" s="2"/>
      <c r="KA250" s="2"/>
      <c r="KB250" s="2"/>
      <c r="KC250" s="2"/>
      <c r="KD250" s="2"/>
      <c r="KE250" s="2"/>
      <c r="KF250" s="2"/>
      <c r="KG250" s="2"/>
      <c r="KH250" s="2"/>
      <c r="KI250" s="2"/>
      <c r="KJ250" s="2"/>
      <c r="KK250" s="2"/>
      <c r="KL250" s="2"/>
      <c r="KM250" s="2"/>
      <c r="KN250" s="2"/>
      <c r="KO250" s="2"/>
      <c r="KP250" s="2"/>
      <c r="KQ250" s="2"/>
      <c r="KR250" s="2"/>
      <c r="KS250" s="2"/>
      <c r="KT250" s="2"/>
      <c r="KU250" s="2"/>
      <c r="KV250" s="2"/>
      <c r="KW250" s="2"/>
      <c r="KX250" s="2"/>
      <c r="KY250" s="2"/>
      <c r="KZ250" s="2"/>
      <c r="LA250" s="2"/>
      <c r="LB250" s="2"/>
      <c r="LC250" s="2"/>
      <c r="LD250" s="2"/>
      <c r="LE250" s="2"/>
      <c r="LF250" s="2"/>
      <c r="LG250" s="2"/>
      <c r="LH250" s="2"/>
      <c r="LI250" s="2"/>
    </row>
    <row r="251" spans="3:321" x14ac:dyDescent="0.3">
      <c r="C251" s="2"/>
      <c r="D251" s="2"/>
      <c r="E251" s="21"/>
      <c r="F251" s="2"/>
      <c r="G251" s="2"/>
      <c r="H251" s="2"/>
      <c r="I251" s="2"/>
      <c r="J251" s="2"/>
      <c r="K251" s="2"/>
      <c r="P251" s="2"/>
      <c r="U251" s="2"/>
      <c r="V251" s="2"/>
      <c r="W251" s="2"/>
      <c r="X251" s="2"/>
      <c r="Y251" s="2"/>
      <c r="Z251" s="2"/>
      <c r="AA251" s="2"/>
      <c r="AB251" s="2"/>
      <c r="AC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c r="IX251" s="2"/>
      <c r="IY251" s="2"/>
      <c r="IZ251" s="2"/>
      <c r="JA251" s="2"/>
      <c r="JB251" s="2"/>
      <c r="JC251" s="2"/>
      <c r="JD251" s="2"/>
      <c r="JE251" s="2"/>
      <c r="JF251" s="2"/>
      <c r="JG251" s="2"/>
      <c r="JH251" s="2"/>
      <c r="JI251" s="2"/>
      <c r="JJ251" s="2"/>
      <c r="JK251" s="2"/>
      <c r="JL251" s="2"/>
      <c r="JM251" s="2"/>
      <c r="JN251" s="2"/>
      <c r="JO251" s="2"/>
      <c r="JP251" s="2"/>
      <c r="JQ251" s="2"/>
      <c r="JR251" s="2"/>
      <c r="JS251" s="2"/>
      <c r="JT251" s="2"/>
      <c r="JU251" s="2"/>
      <c r="JV251" s="2"/>
      <c r="JW251" s="2"/>
      <c r="JX251" s="2"/>
      <c r="JY251" s="2"/>
      <c r="JZ251" s="2"/>
      <c r="KA251" s="2"/>
      <c r="KB251" s="2"/>
      <c r="KC251" s="2"/>
      <c r="KD251" s="2"/>
      <c r="KE251" s="2"/>
      <c r="KF251" s="2"/>
      <c r="KG251" s="2"/>
      <c r="KH251" s="2"/>
      <c r="KI251" s="2"/>
      <c r="KJ251" s="2"/>
      <c r="KK251" s="2"/>
      <c r="KL251" s="2"/>
      <c r="KM251" s="2"/>
      <c r="KN251" s="2"/>
      <c r="KO251" s="2"/>
      <c r="KP251" s="2"/>
      <c r="KQ251" s="2"/>
      <c r="KR251" s="2"/>
      <c r="KS251" s="2"/>
      <c r="KT251" s="2"/>
      <c r="KU251" s="2"/>
      <c r="KV251" s="2"/>
      <c r="KW251" s="2"/>
      <c r="KX251" s="2"/>
      <c r="KY251" s="2"/>
      <c r="KZ251" s="2"/>
      <c r="LA251" s="2"/>
      <c r="LB251" s="2"/>
      <c r="LC251" s="2"/>
      <c r="LD251" s="2"/>
      <c r="LE251" s="2"/>
      <c r="LF251" s="2"/>
      <c r="LG251" s="2"/>
      <c r="LH251" s="2"/>
      <c r="LI251" s="2"/>
    </row>
    <row r="252" spans="3:321" x14ac:dyDescent="0.3">
      <c r="C252" s="2"/>
      <c r="D252" s="2"/>
      <c r="E252" s="21"/>
      <c r="F252" s="2"/>
      <c r="G252" s="2"/>
      <c r="H252" s="2"/>
      <c r="I252" s="2"/>
      <c r="J252" s="2"/>
      <c r="K252" s="2"/>
      <c r="P252" s="2"/>
      <c r="U252" s="2"/>
      <c r="V252" s="2"/>
      <c r="W252" s="2"/>
      <c r="X252" s="2"/>
      <c r="Y252" s="2"/>
      <c r="Z252" s="2"/>
      <c r="AA252" s="2"/>
      <c r="AB252" s="2"/>
      <c r="AC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c r="IX252" s="2"/>
      <c r="IY252" s="2"/>
      <c r="IZ252" s="2"/>
      <c r="JA252" s="2"/>
      <c r="JB252" s="2"/>
      <c r="JC252" s="2"/>
      <c r="JD252" s="2"/>
      <c r="JE252" s="2"/>
      <c r="JF252" s="2"/>
      <c r="JG252" s="2"/>
      <c r="JH252" s="2"/>
      <c r="JI252" s="2"/>
      <c r="JJ252" s="2"/>
      <c r="JK252" s="2"/>
      <c r="JL252" s="2"/>
      <c r="JM252" s="2"/>
      <c r="JN252" s="2"/>
      <c r="JO252" s="2"/>
      <c r="JP252" s="2"/>
      <c r="JQ252" s="2"/>
      <c r="JR252" s="2"/>
      <c r="JS252" s="2"/>
      <c r="JT252" s="2"/>
      <c r="JU252" s="2"/>
      <c r="JV252" s="2"/>
      <c r="JW252" s="2"/>
      <c r="JX252" s="2"/>
      <c r="JY252" s="2"/>
      <c r="JZ252" s="2"/>
      <c r="KA252" s="2"/>
      <c r="KB252" s="2"/>
      <c r="KC252" s="2"/>
      <c r="KD252" s="2"/>
      <c r="KE252" s="2"/>
      <c r="KF252" s="2"/>
      <c r="KG252" s="2"/>
      <c r="KH252" s="2"/>
      <c r="KI252" s="2"/>
      <c r="KJ252" s="2"/>
      <c r="KK252" s="2"/>
      <c r="KL252" s="2"/>
      <c r="KM252" s="2"/>
      <c r="KN252" s="2"/>
      <c r="KO252" s="2"/>
      <c r="KP252" s="2"/>
      <c r="KQ252" s="2"/>
      <c r="KR252" s="2"/>
      <c r="KS252" s="2"/>
      <c r="KT252" s="2"/>
      <c r="KU252" s="2"/>
      <c r="KV252" s="2"/>
      <c r="KW252" s="2"/>
      <c r="KX252" s="2"/>
      <c r="KY252" s="2"/>
      <c r="KZ252" s="2"/>
      <c r="LA252" s="2"/>
      <c r="LB252" s="2"/>
      <c r="LC252" s="2"/>
      <c r="LD252" s="2"/>
      <c r="LE252" s="2"/>
      <c r="LF252" s="2"/>
      <c r="LG252" s="2"/>
      <c r="LH252" s="2"/>
      <c r="LI252" s="2"/>
    </row>
    <row r="253" spans="3:321" x14ac:dyDescent="0.3">
      <c r="C253" s="2"/>
      <c r="D253" s="2"/>
      <c r="E253" s="21"/>
      <c r="F253" s="2"/>
      <c r="G253" s="2"/>
      <c r="H253" s="2"/>
      <c r="I253" s="2"/>
      <c r="J253" s="2"/>
      <c r="K253" s="2"/>
      <c r="P253" s="2"/>
      <c r="U253" s="2"/>
      <c r="V253" s="2"/>
      <c r="W253" s="2"/>
      <c r="X253" s="2"/>
      <c r="Y253" s="2"/>
      <c r="Z253" s="2"/>
      <c r="AA253" s="2"/>
      <c r="AB253" s="2"/>
      <c r="AC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c r="IX253" s="2"/>
      <c r="IY253" s="2"/>
      <c r="IZ253" s="2"/>
      <c r="JA253" s="2"/>
      <c r="JB253" s="2"/>
      <c r="JC253" s="2"/>
      <c r="JD253" s="2"/>
      <c r="JE253" s="2"/>
      <c r="JF253" s="2"/>
      <c r="JG253" s="2"/>
      <c r="JH253" s="2"/>
      <c r="JI253" s="2"/>
      <c r="JJ253" s="2"/>
      <c r="JK253" s="2"/>
      <c r="JL253" s="2"/>
      <c r="JM253" s="2"/>
      <c r="JN253" s="2"/>
      <c r="JO253" s="2"/>
      <c r="JP253" s="2"/>
      <c r="JQ253" s="2"/>
      <c r="JR253" s="2"/>
      <c r="JS253" s="2"/>
      <c r="JT253" s="2"/>
      <c r="JU253" s="2"/>
      <c r="JV253" s="2"/>
      <c r="JW253" s="2"/>
      <c r="JX253" s="2"/>
      <c r="JY253" s="2"/>
      <c r="JZ253" s="2"/>
      <c r="KA253" s="2"/>
      <c r="KB253" s="2"/>
      <c r="KC253" s="2"/>
      <c r="KD253" s="2"/>
      <c r="KE253" s="2"/>
      <c r="KF253" s="2"/>
      <c r="KG253" s="2"/>
      <c r="KH253" s="2"/>
      <c r="KI253" s="2"/>
      <c r="KJ253" s="2"/>
      <c r="KK253" s="2"/>
      <c r="KL253" s="2"/>
      <c r="KM253" s="2"/>
      <c r="KN253" s="2"/>
      <c r="KO253" s="2"/>
      <c r="KP253" s="2"/>
      <c r="KQ253" s="2"/>
      <c r="KR253" s="2"/>
      <c r="KS253" s="2"/>
      <c r="KT253" s="2"/>
      <c r="KU253" s="2"/>
      <c r="KV253" s="2"/>
      <c r="KW253" s="2"/>
      <c r="KX253" s="2"/>
      <c r="KY253" s="2"/>
      <c r="KZ253" s="2"/>
      <c r="LA253" s="2"/>
      <c r="LB253" s="2"/>
      <c r="LC253" s="2"/>
      <c r="LD253" s="2"/>
      <c r="LE253" s="2"/>
      <c r="LF253" s="2"/>
      <c r="LG253" s="2"/>
      <c r="LH253" s="2"/>
      <c r="LI253" s="2"/>
    </row>
    <row r="254" spans="3:321" x14ac:dyDescent="0.3">
      <c r="C254" s="2"/>
      <c r="D254" s="2"/>
      <c r="E254" s="21"/>
      <c r="F254" s="2"/>
      <c r="G254" s="2"/>
      <c r="H254" s="2"/>
      <c r="I254" s="2"/>
      <c r="J254" s="2"/>
      <c r="K254" s="2"/>
      <c r="P254" s="2"/>
      <c r="U254" s="2"/>
      <c r="V254" s="2"/>
      <c r="W254" s="2"/>
      <c r="X254" s="2"/>
      <c r="Y254" s="2"/>
      <c r="Z254" s="2"/>
      <c r="AA254" s="2"/>
      <c r="AB254" s="2"/>
      <c r="AC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c r="IX254" s="2"/>
      <c r="IY254" s="2"/>
      <c r="IZ254" s="2"/>
      <c r="JA254" s="2"/>
      <c r="JB254" s="2"/>
      <c r="JC254" s="2"/>
      <c r="JD254" s="2"/>
      <c r="JE254" s="2"/>
      <c r="JF254" s="2"/>
      <c r="JG254" s="2"/>
      <c r="JH254" s="2"/>
      <c r="JI254" s="2"/>
      <c r="JJ254" s="2"/>
      <c r="JK254" s="2"/>
      <c r="JL254" s="2"/>
      <c r="JM254" s="2"/>
      <c r="JN254" s="2"/>
      <c r="JO254" s="2"/>
      <c r="JP254" s="2"/>
      <c r="JQ254" s="2"/>
      <c r="JR254" s="2"/>
      <c r="JS254" s="2"/>
      <c r="JT254" s="2"/>
      <c r="JU254" s="2"/>
      <c r="JV254" s="2"/>
      <c r="JW254" s="2"/>
      <c r="JX254" s="2"/>
      <c r="JY254" s="2"/>
      <c r="JZ254" s="2"/>
      <c r="KA254" s="2"/>
      <c r="KB254" s="2"/>
      <c r="KC254" s="2"/>
      <c r="KD254" s="2"/>
      <c r="KE254" s="2"/>
      <c r="KF254" s="2"/>
      <c r="KG254" s="2"/>
      <c r="KH254" s="2"/>
      <c r="KI254" s="2"/>
      <c r="KJ254" s="2"/>
      <c r="KK254" s="2"/>
      <c r="KL254" s="2"/>
      <c r="KM254" s="2"/>
      <c r="KN254" s="2"/>
      <c r="KO254" s="2"/>
      <c r="KP254" s="2"/>
      <c r="KQ254" s="2"/>
      <c r="KR254" s="2"/>
      <c r="KS254" s="2"/>
      <c r="KT254" s="2"/>
      <c r="KU254" s="2"/>
      <c r="KV254" s="2"/>
      <c r="KW254" s="2"/>
      <c r="KX254" s="2"/>
      <c r="KY254" s="2"/>
      <c r="KZ254" s="2"/>
      <c r="LA254" s="2"/>
      <c r="LB254" s="2"/>
      <c r="LC254" s="2"/>
      <c r="LD254" s="2"/>
      <c r="LE254" s="2"/>
      <c r="LF254" s="2"/>
      <c r="LG254" s="2"/>
      <c r="LH254" s="2"/>
      <c r="LI254" s="2"/>
    </row>
    <row r="255" spans="3:321" x14ac:dyDescent="0.3">
      <c r="C255" s="2"/>
      <c r="D255" s="2"/>
      <c r="E255" s="21"/>
      <c r="F255" s="2"/>
      <c r="G255" s="2"/>
      <c r="H255" s="2"/>
      <c r="I255" s="2"/>
      <c r="J255" s="2"/>
      <c r="K255" s="2"/>
      <c r="P255" s="2"/>
      <c r="U255" s="2"/>
      <c r="V255" s="2"/>
      <c r="W255" s="2"/>
      <c r="X255" s="2"/>
      <c r="Y255" s="2"/>
      <c r="Z255" s="2"/>
      <c r="AA255" s="2"/>
      <c r="AB255" s="2"/>
      <c r="AC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c r="IX255" s="2"/>
      <c r="IY255" s="2"/>
      <c r="IZ255" s="2"/>
      <c r="JA255" s="2"/>
      <c r="JB255" s="2"/>
      <c r="JC255" s="2"/>
      <c r="JD255" s="2"/>
      <c r="JE255" s="2"/>
      <c r="JF255" s="2"/>
      <c r="JG255" s="2"/>
      <c r="JH255" s="2"/>
      <c r="JI255" s="2"/>
      <c r="JJ255" s="2"/>
      <c r="JK255" s="2"/>
      <c r="JL255" s="2"/>
      <c r="JM255" s="2"/>
      <c r="JN255" s="2"/>
      <c r="JO255" s="2"/>
      <c r="JP255" s="2"/>
      <c r="JQ255" s="2"/>
      <c r="JR255" s="2"/>
      <c r="JS255" s="2"/>
      <c r="JT255" s="2"/>
      <c r="JU255" s="2"/>
      <c r="JV255" s="2"/>
      <c r="JW255" s="2"/>
      <c r="JX255" s="2"/>
      <c r="JY255" s="2"/>
      <c r="JZ255" s="2"/>
      <c r="KA255" s="2"/>
      <c r="KB255" s="2"/>
      <c r="KC255" s="2"/>
      <c r="KD255" s="2"/>
      <c r="KE255" s="2"/>
      <c r="KF255" s="2"/>
      <c r="KG255" s="2"/>
      <c r="KH255" s="2"/>
      <c r="KI255" s="2"/>
      <c r="KJ255" s="2"/>
      <c r="KK255" s="2"/>
      <c r="KL255" s="2"/>
      <c r="KM255" s="2"/>
      <c r="KN255" s="2"/>
      <c r="KO255" s="2"/>
      <c r="KP255" s="2"/>
      <c r="KQ255" s="2"/>
      <c r="KR255" s="2"/>
      <c r="KS255" s="2"/>
      <c r="KT255" s="2"/>
      <c r="KU255" s="2"/>
      <c r="KV255" s="2"/>
      <c r="KW255" s="2"/>
      <c r="KX255" s="2"/>
      <c r="KY255" s="2"/>
      <c r="KZ255" s="2"/>
      <c r="LA255" s="2"/>
      <c r="LB255" s="2"/>
      <c r="LC255" s="2"/>
      <c r="LD255" s="2"/>
      <c r="LE255" s="2"/>
      <c r="LF255" s="2"/>
      <c r="LG255" s="2"/>
      <c r="LH255" s="2"/>
      <c r="LI255" s="2"/>
    </row>
    <row r="256" spans="3:321" x14ac:dyDescent="0.3">
      <c r="C256" s="2"/>
      <c r="D256" s="2"/>
      <c r="E256" s="21"/>
      <c r="F256" s="2"/>
      <c r="G256" s="2"/>
      <c r="H256" s="2"/>
      <c r="I256" s="2"/>
      <c r="J256" s="2"/>
      <c r="K256" s="2"/>
      <c r="P256" s="2"/>
      <c r="U256" s="2"/>
      <c r="V256" s="2"/>
      <c r="W256" s="2"/>
      <c r="X256" s="2"/>
      <c r="Y256" s="2"/>
      <c r="Z256" s="2"/>
      <c r="AA256" s="2"/>
      <c r="AB256" s="2"/>
      <c r="AC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c r="IX256" s="2"/>
      <c r="IY256" s="2"/>
      <c r="IZ256" s="2"/>
      <c r="JA256" s="2"/>
      <c r="JB256" s="2"/>
      <c r="JC256" s="2"/>
      <c r="JD256" s="2"/>
      <c r="JE256" s="2"/>
      <c r="JF256" s="2"/>
      <c r="JG256" s="2"/>
      <c r="JH256" s="2"/>
      <c r="JI256" s="2"/>
      <c r="JJ256" s="2"/>
      <c r="JK256" s="2"/>
      <c r="JL256" s="2"/>
      <c r="JM256" s="2"/>
      <c r="JN256" s="2"/>
      <c r="JO256" s="2"/>
      <c r="JP256" s="2"/>
      <c r="JQ256" s="2"/>
      <c r="JR256" s="2"/>
      <c r="JS256" s="2"/>
      <c r="JT256" s="2"/>
      <c r="JU256" s="2"/>
      <c r="JV256" s="2"/>
      <c r="JW256" s="2"/>
      <c r="JX256" s="2"/>
      <c r="JY256" s="2"/>
      <c r="JZ256" s="2"/>
      <c r="KA256" s="2"/>
      <c r="KB256" s="2"/>
      <c r="KC256" s="2"/>
      <c r="KD256" s="2"/>
      <c r="KE256" s="2"/>
      <c r="KF256" s="2"/>
      <c r="KG256" s="2"/>
      <c r="KH256" s="2"/>
      <c r="KI256" s="2"/>
      <c r="KJ256" s="2"/>
      <c r="KK256" s="2"/>
      <c r="KL256" s="2"/>
      <c r="KM256" s="2"/>
      <c r="KN256" s="2"/>
      <c r="KO256" s="2"/>
      <c r="KP256" s="2"/>
      <c r="KQ256" s="2"/>
      <c r="KR256" s="2"/>
      <c r="KS256" s="2"/>
      <c r="KT256" s="2"/>
      <c r="KU256" s="2"/>
      <c r="KV256" s="2"/>
      <c r="KW256" s="2"/>
      <c r="KX256" s="2"/>
      <c r="KY256" s="2"/>
      <c r="KZ256" s="2"/>
      <c r="LA256" s="2"/>
      <c r="LB256" s="2"/>
      <c r="LC256" s="2"/>
      <c r="LD256" s="2"/>
      <c r="LE256" s="2"/>
      <c r="LF256" s="2"/>
      <c r="LG256" s="2"/>
      <c r="LH256" s="2"/>
      <c r="LI256" s="2"/>
    </row>
    <row r="257" spans="3:321" x14ac:dyDescent="0.3">
      <c r="C257" s="2"/>
      <c r="D257" s="2"/>
      <c r="E257" s="21"/>
      <c r="F257" s="2"/>
      <c r="G257" s="2"/>
      <c r="H257" s="2"/>
      <c r="I257" s="2"/>
      <c r="J257" s="2"/>
      <c r="K257" s="2"/>
      <c r="P257" s="2"/>
      <c r="U257" s="2"/>
      <c r="V257" s="2"/>
      <c r="W257" s="2"/>
      <c r="X257" s="2"/>
      <c r="Y257" s="2"/>
      <c r="Z257" s="2"/>
      <c r="AA257" s="2"/>
      <c r="AB257" s="2"/>
      <c r="AC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c r="IX257" s="2"/>
      <c r="IY257" s="2"/>
      <c r="IZ257" s="2"/>
      <c r="JA257" s="2"/>
      <c r="JB257" s="2"/>
      <c r="JC257" s="2"/>
      <c r="JD257" s="2"/>
      <c r="JE257" s="2"/>
      <c r="JF257" s="2"/>
      <c r="JG257" s="2"/>
      <c r="JH257" s="2"/>
      <c r="JI257" s="2"/>
      <c r="JJ257" s="2"/>
      <c r="JK257" s="2"/>
      <c r="JL257" s="2"/>
      <c r="JM257" s="2"/>
      <c r="JN257" s="2"/>
      <c r="JO257" s="2"/>
      <c r="JP257" s="2"/>
      <c r="JQ257" s="2"/>
      <c r="JR257" s="2"/>
      <c r="JS257" s="2"/>
      <c r="JT257" s="2"/>
      <c r="JU257" s="2"/>
      <c r="JV257" s="2"/>
      <c r="JW257" s="2"/>
      <c r="JX257" s="2"/>
      <c r="JY257" s="2"/>
      <c r="JZ257" s="2"/>
      <c r="KA257" s="2"/>
      <c r="KB257" s="2"/>
      <c r="KC257" s="2"/>
      <c r="KD257" s="2"/>
      <c r="KE257" s="2"/>
      <c r="KF257" s="2"/>
      <c r="KG257" s="2"/>
      <c r="KH257" s="2"/>
      <c r="KI257" s="2"/>
      <c r="KJ257" s="2"/>
      <c r="KK257" s="2"/>
      <c r="KL257" s="2"/>
      <c r="KM257" s="2"/>
      <c r="KN257" s="2"/>
      <c r="KO257" s="2"/>
      <c r="KP257" s="2"/>
      <c r="KQ257" s="2"/>
      <c r="KR257" s="2"/>
      <c r="KS257" s="2"/>
      <c r="KT257" s="2"/>
      <c r="KU257" s="2"/>
      <c r="KV257" s="2"/>
      <c r="KW257" s="2"/>
      <c r="KX257" s="2"/>
      <c r="KY257" s="2"/>
      <c r="KZ257" s="2"/>
      <c r="LA257" s="2"/>
      <c r="LB257" s="2"/>
      <c r="LC257" s="2"/>
      <c r="LD257" s="2"/>
      <c r="LE257" s="2"/>
      <c r="LF257" s="2"/>
      <c r="LG257" s="2"/>
      <c r="LH257" s="2"/>
      <c r="LI257" s="2"/>
    </row>
    <row r="258" spans="3:321" x14ac:dyDescent="0.3">
      <c r="C258" s="2"/>
      <c r="D258" s="2"/>
      <c r="E258" s="21"/>
      <c r="F258" s="2"/>
      <c r="G258" s="2"/>
      <c r="H258" s="2"/>
      <c r="I258" s="2"/>
      <c r="J258" s="2"/>
      <c r="K258" s="2"/>
      <c r="P258" s="2"/>
      <c r="U258" s="2"/>
      <c r="V258" s="2"/>
      <c r="W258" s="2"/>
      <c r="X258" s="2"/>
      <c r="Y258" s="2"/>
      <c r="Z258" s="2"/>
      <c r="AA258" s="2"/>
      <c r="AB258" s="2"/>
      <c r="AC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c r="IX258" s="2"/>
      <c r="IY258" s="2"/>
      <c r="IZ258" s="2"/>
      <c r="JA258" s="2"/>
      <c r="JB258" s="2"/>
      <c r="JC258" s="2"/>
      <c r="JD258" s="2"/>
      <c r="JE258" s="2"/>
      <c r="JF258" s="2"/>
      <c r="JG258" s="2"/>
      <c r="JH258" s="2"/>
      <c r="JI258" s="2"/>
      <c r="JJ258" s="2"/>
      <c r="JK258" s="2"/>
      <c r="JL258" s="2"/>
      <c r="JM258" s="2"/>
      <c r="JN258" s="2"/>
      <c r="JO258" s="2"/>
      <c r="JP258" s="2"/>
      <c r="JQ258" s="2"/>
      <c r="JR258" s="2"/>
      <c r="JS258" s="2"/>
      <c r="JT258" s="2"/>
      <c r="JU258" s="2"/>
      <c r="JV258" s="2"/>
      <c r="JW258" s="2"/>
      <c r="JX258" s="2"/>
      <c r="JY258" s="2"/>
      <c r="JZ258" s="2"/>
      <c r="KA258" s="2"/>
      <c r="KB258" s="2"/>
      <c r="KC258" s="2"/>
      <c r="KD258" s="2"/>
      <c r="KE258" s="2"/>
      <c r="KF258" s="2"/>
      <c r="KG258" s="2"/>
      <c r="KH258" s="2"/>
      <c r="KI258" s="2"/>
      <c r="KJ258" s="2"/>
      <c r="KK258" s="2"/>
      <c r="KL258" s="2"/>
      <c r="KM258" s="2"/>
      <c r="KN258" s="2"/>
      <c r="KO258" s="2"/>
      <c r="KP258" s="2"/>
      <c r="KQ258" s="2"/>
      <c r="KR258" s="2"/>
      <c r="KS258" s="2"/>
      <c r="KT258" s="2"/>
      <c r="KU258" s="2"/>
      <c r="KV258" s="2"/>
      <c r="KW258" s="2"/>
      <c r="KX258" s="2"/>
      <c r="KY258" s="2"/>
      <c r="KZ258" s="2"/>
      <c r="LA258" s="2"/>
      <c r="LB258" s="2"/>
      <c r="LC258" s="2"/>
      <c r="LD258" s="2"/>
      <c r="LE258" s="2"/>
      <c r="LF258" s="2"/>
      <c r="LG258" s="2"/>
      <c r="LH258" s="2"/>
      <c r="LI258" s="2"/>
    </row>
    <row r="259" spans="3:321" x14ac:dyDescent="0.3">
      <c r="C259" s="2"/>
      <c r="D259" s="2"/>
      <c r="E259" s="21"/>
      <c r="F259" s="2"/>
      <c r="G259" s="2"/>
      <c r="H259" s="2"/>
      <c r="I259" s="2"/>
      <c r="J259" s="2"/>
      <c r="K259" s="2"/>
      <c r="P259" s="2"/>
      <c r="U259" s="2"/>
      <c r="V259" s="2"/>
      <c r="W259" s="2"/>
      <c r="X259" s="2"/>
      <c r="Y259" s="2"/>
      <c r="Z259" s="2"/>
      <c r="AA259" s="2"/>
      <c r="AB259" s="2"/>
      <c r="AC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c r="IX259" s="2"/>
      <c r="IY259" s="2"/>
      <c r="IZ259" s="2"/>
      <c r="JA259" s="2"/>
      <c r="JB259" s="2"/>
      <c r="JC259" s="2"/>
      <c r="JD259" s="2"/>
      <c r="JE259" s="2"/>
      <c r="JF259" s="2"/>
      <c r="JG259" s="2"/>
      <c r="JH259" s="2"/>
      <c r="JI259" s="2"/>
      <c r="JJ259" s="2"/>
      <c r="JK259" s="2"/>
      <c r="JL259" s="2"/>
      <c r="JM259" s="2"/>
      <c r="JN259" s="2"/>
      <c r="JO259" s="2"/>
      <c r="JP259" s="2"/>
      <c r="JQ259" s="2"/>
      <c r="JR259" s="2"/>
      <c r="JS259" s="2"/>
      <c r="JT259" s="2"/>
      <c r="JU259" s="2"/>
      <c r="JV259" s="2"/>
      <c r="JW259" s="2"/>
      <c r="JX259" s="2"/>
      <c r="JY259" s="2"/>
      <c r="JZ259" s="2"/>
      <c r="KA259" s="2"/>
      <c r="KB259" s="2"/>
      <c r="KC259" s="2"/>
      <c r="KD259" s="2"/>
      <c r="KE259" s="2"/>
      <c r="KF259" s="2"/>
      <c r="KG259" s="2"/>
      <c r="KH259" s="2"/>
      <c r="KI259" s="2"/>
      <c r="KJ259" s="2"/>
      <c r="KK259" s="2"/>
      <c r="KL259" s="2"/>
      <c r="KM259" s="2"/>
      <c r="KN259" s="2"/>
      <c r="KO259" s="2"/>
      <c r="KP259" s="2"/>
      <c r="KQ259" s="2"/>
      <c r="KR259" s="2"/>
      <c r="KS259" s="2"/>
      <c r="KT259" s="2"/>
      <c r="KU259" s="2"/>
      <c r="KV259" s="2"/>
      <c r="KW259" s="2"/>
      <c r="KX259" s="2"/>
      <c r="KY259" s="2"/>
      <c r="KZ259" s="2"/>
      <c r="LA259" s="2"/>
      <c r="LB259" s="2"/>
      <c r="LC259" s="2"/>
      <c r="LD259" s="2"/>
      <c r="LE259" s="2"/>
      <c r="LF259" s="2"/>
      <c r="LG259" s="2"/>
      <c r="LH259" s="2"/>
      <c r="LI259" s="2"/>
    </row>
    <row r="260" spans="3:321" x14ac:dyDescent="0.3">
      <c r="C260" s="2"/>
      <c r="D260" s="2"/>
      <c r="E260" s="21"/>
      <c r="F260" s="2"/>
      <c r="G260" s="2"/>
      <c r="H260" s="2"/>
      <c r="I260" s="2"/>
      <c r="J260" s="2"/>
      <c r="K260" s="2"/>
      <c r="P260" s="2"/>
      <c r="U260" s="2"/>
      <c r="V260" s="2"/>
      <c r="W260" s="2"/>
      <c r="X260" s="2"/>
      <c r="Y260" s="2"/>
      <c r="Z260" s="2"/>
      <c r="AA260" s="2"/>
      <c r="AB260" s="2"/>
      <c r="AC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c r="IX260" s="2"/>
      <c r="IY260" s="2"/>
      <c r="IZ260" s="2"/>
      <c r="JA260" s="2"/>
      <c r="JB260" s="2"/>
      <c r="JC260" s="2"/>
      <c r="JD260" s="2"/>
      <c r="JE260" s="2"/>
      <c r="JF260" s="2"/>
      <c r="JG260" s="2"/>
      <c r="JH260" s="2"/>
      <c r="JI260" s="2"/>
      <c r="JJ260" s="2"/>
      <c r="JK260" s="2"/>
      <c r="JL260" s="2"/>
      <c r="JM260" s="2"/>
      <c r="JN260" s="2"/>
      <c r="JO260" s="2"/>
      <c r="JP260" s="2"/>
      <c r="JQ260" s="2"/>
      <c r="JR260" s="2"/>
      <c r="JS260" s="2"/>
      <c r="JT260" s="2"/>
      <c r="JU260" s="2"/>
      <c r="JV260" s="2"/>
      <c r="JW260" s="2"/>
      <c r="JX260" s="2"/>
      <c r="JY260" s="2"/>
      <c r="JZ260" s="2"/>
      <c r="KA260" s="2"/>
      <c r="KB260" s="2"/>
      <c r="KC260" s="2"/>
      <c r="KD260" s="2"/>
      <c r="KE260" s="2"/>
      <c r="KF260" s="2"/>
      <c r="KG260" s="2"/>
      <c r="KH260" s="2"/>
      <c r="KI260" s="2"/>
      <c r="KJ260" s="2"/>
      <c r="KK260" s="2"/>
      <c r="KL260" s="2"/>
      <c r="KM260" s="2"/>
      <c r="KN260" s="2"/>
      <c r="KO260" s="2"/>
      <c r="KP260" s="2"/>
      <c r="KQ260" s="2"/>
      <c r="KR260" s="2"/>
      <c r="KS260" s="2"/>
      <c r="KT260" s="2"/>
      <c r="KU260" s="2"/>
      <c r="KV260" s="2"/>
      <c r="KW260" s="2"/>
      <c r="KX260" s="2"/>
      <c r="KY260" s="2"/>
      <c r="KZ260" s="2"/>
      <c r="LA260" s="2"/>
      <c r="LB260" s="2"/>
      <c r="LC260" s="2"/>
      <c r="LD260" s="2"/>
      <c r="LE260" s="2"/>
      <c r="LF260" s="2"/>
      <c r="LG260" s="2"/>
      <c r="LH260" s="2"/>
      <c r="LI260" s="2"/>
    </row>
    <row r="261" spans="3:321" x14ac:dyDescent="0.3">
      <c r="C261" s="2"/>
      <c r="D261" s="2"/>
      <c r="E261" s="21"/>
      <c r="F261" s="2"/>
      <c r="G261" s="2"/>
      <c r="H261" s="2"/>
      <c r="I261" s="2"/>
      <c r="J261" s="2"/>
      <c r="K261" s="2"/>
      <c r="P261" s="2"/>
      <c r="U261" s="2"/>
      <c r="V261" s="2"/>
      <c r="W261" s="2"/>
      <c r="X261" s="2"/>
      <c r="Y261" s="2"/>
      <c r="Z261" s="2"/>
      <c r="AA261" s="2"/>
      <c r="AB261" s="2"/>
      <c r="AC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c r="IX261" s="2"/>
      <c r="IY261" s="2"/>
      <c r="IZ261" s="2"/>
      <c r="JA261" s="2"/>
      <c r="JB261" s="2"/>
      <c r="JC261" s="2"/>
      <c r="JD261" s="2"/>
      <c r="JE261" s="2"/>
      <c r="JF261" s="2"/>
      <c r="JG261" s="2"/>
      <c r="JH261" s="2"/>
      <c r="JI261" s="2"/>
      <c r="JJ261" s="2"/>
      <c r="JK261" s="2"/>
      <c r="JL261" s="2"/>
      <c r="JM261" s="2"/>
      <c r="JN261" s="2"/>
      <c r="JO261" s="2"/>
      <c r="JP261" s="2"/>
      <c r="JQ261" s="2"/>
      <c r="JR261" s="2"/>
      <c r="JS261" s="2"/>
      <c r="JT261" s="2"/>
      <c r="JU261" s="2"/>
      <c r="JV261" s="2"/>
      <c r="JW261" s="2"/>
      <c r="JX261" s="2"/>
      <c r="JY261" s="2"/>
      <c r="JZ261" s="2"/>
      <c r="KA261" s="2"/>
      <c r="KB261" s="2"/>
      <c r="KC261" s="2"/>
      <c r="KD261" s="2"/>
      <c r="KE261" s="2"/>
      <c r="KF261" s="2"/>
      <c r="KG261" s="2"/>
      <c r="KH261" s="2"/>
      <c r="KI261" s="2"/>
      <c r="KJ261" s="2"/>
      <c r="KK261" s="2"/>
      <c r="KL261" s="2"/>
      <c r="KM261" s="2"/>
      <c r="KN261" s="2"/>
      <c r="KO261" s="2"/>
      <c r="KP261" s="2"/>
      <c r="KQ261" s="2"/>
      <c r="KR261" s="2"/>
      <c r="KS261" s="2"/>
      <c r="KT261" s="2"/>
      <c r="KU261" s="2"/>
      <c r="KV261" s="2"/>
      <c r="KW261" s="2"/>
      <c r="KX261" s="2"/>
      <c r="KY261" s="2"/>
      <c r="KZ261" s="2"/>
      <c r="LA261" s="2"/>
      <c r="LB261" s="2"/>
      <c r="LC261" s="2"/>
      <c r="LD261" s="2"/>
      <c r="LE261" s="2"/>
      <c r="LF261" s="2"/>
      <c r="LG261" s="2"/>
      <c r="LH261" s="2"/>
      <c r="LI261" s="2"/>
    </row>
    <row r="262" spans="3:321" x14ac:dyDescent="0.3">
      <c r="C262" s="2"/>
      <c r="D262" s="2"/>
      <c r="E262" s="21"/>
      <c r="F262" s="2"/>
      <c r="G262" s="2"/>
      <c r="H262" s="2"/>
      <c r="I262" s="2"/>
      <c r="J262" s="2"/>
      <c r="K262" s="2"/>
      <c r="P262" s="2"/>
      <c r="U262" s="2"/>
      <c r="V262" s="2"/>
      <c r="W262" s="2"/>
      <c r="X262" s="2"/>
      <c r="Y262" s="2"/>
      <c r="Z262" s="2"/>
      <c r="AA262" s="2"/>
      <c r="AB262" s="2"/>
      <c r="AC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c r="IX262" s="2"/>
      <c r="IY262" s="2"/>
      <c r="IZ262" s="2"/>
      <c r="JA262" s="2"/>
      <c r="JB262" s="2"/>
      <c r="JC262" s="2"/>
      <c r="JD262" s="2"/>
      <c r="JE262" s="2"/>
      <c r="JF262" s="2"/>
      <c r="JG262" s="2"/>
      <c r="JH262" s="2"/>
      <c r="JI262" s="2"/>
      <c r="JJ262" s="2"/>
      <c r="JK262" s="2"/>
      <c r="JL262" s="2"/>
      <c r="JM262" s="2"/>
      <c r="JN262" s="2"/>
      <c r="JO262" s="2"/>
      <c r="JP262" s="2"/>
      <c r="JQ262" s="2"/>
      <c r="JR262" s="2"/>
      <c r="JS262" s="2"/>
      <c r="JT262" s="2"/>
      <c r="JU262" s="2"/>
      <c r="JV262" s="2"/>
      <c r="JW262" s="2"/>
      <c r="JX262" s="2"/>
      <c r="JY262" s="2"/>
      <c r="JZ262" s="2"/>
      <c r="KA262" s="2"/>
      <c r="KB262" s="2"/>
      <c r="KC262" s="2"/>
      <c r="KD262" s="2"/>
      <c r="KE262" s="2"/>
      <c r="KF262" s="2"/>
      <c r="KG262" s="2"/>
      <c r="KH262" s="2"/>
      <c r="KI262" s="2"/>
      <c r="KJ262" s="2"/>
      <c r="KK262" s="2"/>
      <c r="KL262" s="2"/>
      <c r="KM262" s="2"/>
      <c r="KN262" s="2"/>
      <c r="KO262" s="2"/>
      <c r="KP262" s="2"/>
      <c r="KQ262" s="2"/>
      <c r="KR262" s="2"/>
      <c r="KS262" s="2"/>
      <c r="KT262" s="2"/>
      <c r="KU262" s="2"/>
      <c r="KV262" s="2"/>
      <c r="KW262" s="2"/>
      <c r="KX262" s="2"/>
      <c r="KY262" s="2"/>
      <c r="KZ262" s="2"/>
      <c r="LA262" s="2"/>
      <c r="LB262" s="2"/>
      <c r="LC262" s="2"/>
      <c r="LD262" s="2"/>
      <c r="LE262" s="2"/>
      <c r="LF262" s="2"/>
      <c r="LG262" s="2"/>
      <c r="LH262" s="2"/>
      <c r="LI262" s="2"/>
    </row>
    <row r="263" spans="3:321" x14ac:dyDescent="0.3">
      <c r="C263" s="2"/>
      <c r="D263" s="2"/>
      <c r="E263" s="21"/>
      <c r="F263" s="2"/>
      <c r="G263" s="2"/>
      <c r="H263" s="2"/>
      <c r="I263" s="2"/>
      <c r="J263" s="2"/>
      <c r="K263" s="2"/>
      <c r="P263" s="2"/>
      <c r="U263" s="2"/>
      <c r="V263" s="2"/>
      <c r="W263" s="2"/>
      <c r="X263" s="2"/>
      <c r="Y263" s="2"/>
      <c r="Z263" s="2"/>
      <c r="AA263" s="2"/>
      <c r="AB263" s="2"/>
      <c r="AC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c r="IX263" s="2"/>
      <c r="IY263" s="2"/>
      <c r="IZ263" s="2"/>
      <c r="JA263" s="2"/>
      <c r="JB263" s="2"/>
      <c r="JC263" s="2"/>
      <c r="JD263" s="2"/>
      <c r="JE263" s="2"/>
      <c r="JF263" s="2"/>
      <c r="JG263" s="2"/>
      <c r="JH263" s="2"/>
      <c r="JI263" s="2"/>
      <c r="JJ263" s="2"/>
      <c r="JK263" s="2"/>
      <c r="JL263" s="2"/>
      <c r="JM263" s="2"/>
      <c r="JN263" s="2"/>
      <c r="JO263" s="2"/>
      <c r="JP263" s="2"/>
      <c r="JQ263" s="2"/>
      <c r="JR263" s="2"/>
      <c r="JS263" s="2"/>
      <c r="JT263" s="2"/>
      <c r="JU263" s="2"/>
      <c r="JV263" s="2"/>
      <c r="JW263" s="2"/>
      <c r="JX263" s="2"/>
      <c r="JY263" s="2"/>
      <c r="JZ263" s="2"/>
      <c r="KA263" s="2"/>
      <c r="KB263" s="2"/>
      <c r="KC263" s="2"/>
      <c r="KD263" s="2"/>
      <c r="KE263" s="2"/>
      <c r="KF263" s="2"/>
      <c r="KG263" s="2"/>
      <c r="KH263" s="2"/>
      <c r="KI263" s="2"/>
      <c r="KJ263" s="2"/>
      <c r="KK263" s="2"/>
      <c r="KL263" s="2"/>
      <c r="KM263" s="2"/>
      <c r="KN263" s="2"/>
      <c r="KO263" s="2"/>
      <c r="KP263" s="2"/>
      <c r="KQ263" s="2"/>
      <c r="KR263" s="2"/>
      <c r="KS263" s="2"/>
      <c r="KT263" s="2"/>
      <c r="KU263" s="2"/>
      <c r="KV263" s="2"/>
      <c r="KW263" s="2"/>
      <c r="KX263" s="2"/>
      <c r="KY263" s="2"/>
      <c r="KZ263" s="2"/>
      <c r="LA263" s="2"/>
      <c r="LB263" s="2"/>
      <c r="LC263" s="2"/>
      <c r="LD263" s="2"/>
      <c r="LE263" s="2"/>
      <c r="LF263" s="2"/>
      <c r="LG263" s="2"/>
      <c r="LH263" s="2"/>
      <c r="LI263" s="2"/>
    </row>
    <row r="264" spans="3:321" x14ac:dyDescent="0.3">
      <c r="C264" s="2"/>
      <c r="D264" s="2"/>
      <c r="E264" s="21"/>
      <c r="F264" s="2"/>
      <c r="G264" s="2"/>
      <c r="H264" s="2"/>
      <c r="I264" s="2"/>
      <c r="J264" s="2"/>
      <c r="K264" s="2"/>
      <c r="P264" s="2"/>
      <c r="U264" s="2"/>
      <c r="V264" s="2"/>
      <c r="W264" s="2"/>
      <c r="X264" s="2"/>
      <c r="Y264" s="2"/>
      <c r="Z264" s="2"/>
      <c r="AA264" s="2"/>
      <c r="AB264" s="2"/>
      <c r="AC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c r="IX264" s="2"/>
      <c r="IY264" s="2"/>
      <c r="IZ264" s="2"/>
      <c r="JA264" s="2"/>
      <c r="JB264" s="2"/>
      <c r="JC264" s="2"/>
      <c r="JD264" s="2"/>
      <c r="JE264" s="2"/>
      <c r="JF264" s="2"/>
      <c r="JG264" s="2"/>
      <c r="JH264" s="2"/>
      <c r="JI264" s="2"/>
      <c r="JJ264" s="2"/>
      <c r="JK264" s="2"/>
      <c r="JL264" s="2"/>
      <c r="JM264" s="2"/>
      <c r="JN264" s="2"/>
      <c r="JO264" s="2"/>
      <c r="JP264" s="2"/>
      <c r="JQ264" s="2"/>
      <c r="JR264" s="2"/>
      <c r="JS264" s="2"/>
      <c r="JT264" s="2"/>
      <c r="JU264" s="2"/>
      <c r="JV264" s="2"/>
      <c r="JW264" s="2"/>
      <c r="JX264" s="2"/>
      <c r="JY264" s="2"/>
      <c r="JZ264" s="2"/>
      <c r="KA264" s="2"/>
      <c r="KB264" s="2"/>
      <c r="KC264" s="2"/>
      <c r="KD264" s="2"/>
      <c r="KE264" s="2"/>
      <c r="KF264" s="2"/>
      <c r="KG264" s="2"/>
      <c r="KH264" s="2"/>
      <c r="KI264" s="2"/>
      <c r="KJ264" s="2"/>
      <c r="KK264" s="2"/>
      <c r="KL264" s="2"/>
      <c r="KM264" s="2"/>
      <c r="KN264" s="2"/>
      <c r="KO264" s="2"/>
      <c r="KP264" s="2"/>
      <c r="KQ264" s="2"/>
      <c r="KR264" s="2"/>
      <c r="KS264" s="2"/>
      <c r="KT264" s="2"/>
      <c r="KU264" s="2"/>
      <c r="KV264" s="2"/>
      <c r="KW264" s="2"/>
      <c r="KX264" s="2"/>
      <c r="KY264" s="2"/>
      <c r="KZ264" s="2"/>
      <c r="LA264" s="2"/>
      <c r="LB264" s="2"/>
      <c r="LC264" s="2"/>
      <c r="LD264" s="2"/>
      <c r="LE264" s="2"/>
      <c r="LF264" s="2"/>
      <c r="LG264" s="2"/>
      <c r="LH264" s="2"/>
      <c r="LI264" s="2"/>
    </row>
    <row r="265" spans="3:321" x14ac:dyDescent="0.3">
      <c r="C265" s="2"/>
      <c r="D265" s="2"/>
      <c r="E265" s="21"/>
      <c r="F265" s="2"/>
      <c r="G265" s="2"/>
      <c r="H265" s="2"/>
      <c r="I265" s="2"/>
      <c r="J265" s="2"/>
      <c r="K265" s="2"/>
      <c r="P265" s="2"/>
      <c r="U265" s="2"/>
      <c r="V265" s="2"/>
      <c r="W265" s="2"/>
      <c r="X265" s="2"/>
      <c r="Y265" s="2"/>
      <c r="Z265" s="2"/>
      <c r="AA265" s="2"/>
      <c r="AB265" s="2"/>
      <c r="AC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c r="IX265" s="2"/>
      <c r="IY265" s="2"/>
      <c r="IZ265" s="2"/>
      <c r="JA265" s="2"/>
      <c r="JB265" s="2"/>
      <c r="JC265" s="2"/>
      <c r="JD265" s="2"/>
      <c r="JE265" s="2"/>
      <c r="JF265" s="2"/>
      <c r="JG265" s="2"/>
      <c r="JH265" s="2"/>
      <c r="JI265" s="2"/>
      <c r="JJ265" s="2"/>
      <c r="JK265" s="2"/>
      <c r="JL265" s="2"/>
      <c r="JM265" s="2"/>
      <c r="JN265" s="2"/>
      <c r="JO265" s="2"/>
      <c r="JP265" s="2"/>
      <c r="JQ265" s="2"/>
      <c r="JR265" s="2"/>
      <c r="JS265" s="2"/>
      <c r="JT265" s="2"/>
      <c r="JU265" s="2"/>
      <c r="JV265" s="2"/>
      <c r="JW265" s="2"/>
      <c r="JX265" s="2"/>
      <c r="JY265" s="2"/>
      <c r="JZ265" s="2"/>
      <c r="KA265" s="2"/>
      <c r="KB265" s="2"/>
      <c r="KC265" s="2"/>
      <c r="KD265" s="2"/>
      <c r="KE265" s="2"/>
      <c r="KF265" s="2"/>
      <c r="KG265" s="2"/>
      <c r="KH265" s="2"/>
      <c r="KI265" s="2"/>
      <c r="KJ265" s="2"/>
      <c r="KK265" s="2"/>
      <c r="KL265" s="2"/>
      <c r="KM265" s="2"/>
      <c r="KN265" s="2"/>
      <c r="KO265" s="2"/>
      <c r="KP265" s="2"/>
      <c r="KQ265" s="2"/>
      <c r="KR265" s="2"/>
      <c r="KS265" s="2"/>
      <c r="KT265" s="2"/>
      <c r="KU265" s="2"/>
      <c r="KV265" s="2"/>
      <c r="KW265" s="2"/>
      <c r="KX265" s="2"/>
      <c r="KY265" s="2"/>
      <c r="KZ265" s="2"/>
      <c r="LA265" s="2"/>
      <c r="LB265" s="2"/>
      <c r="LC265" s="2"/>
      <c r="LD265" s="2"/>
      <c r="LE265" s="2"/>
      <c r="LF265" s="2"/>
      <c r="LG265" s="2"/>
      <c r="LH265" s="2"/>
      <c r="LI265" s="2"/>
    </row>
    <row r="266" spans="3:321" x14ac:dyDescent="0.3">
      <c r="C266" s="2"/>
      <c r="D266" s="2"/>
      <c r="E266" s="21"/>
      <c r="F266" s="2"/>
      <c r="G266" s="2"/>
      <c r="H266" s="2"/>
      <c r="I266" s="2"/>
      <c r="J266" s="2"/>
      <c r="K266" s="2"/>
      <c r="P266" s="2"/>
      <c r="U266" s="2"/>
      <c r="V266" s="2"/>
      <c r="W266" s="2"/>
      <c r="X266" s="2"/>
      <c r="Y266" s="2"/>
      <c r="Z266" s="2"/>
      <c r="AA266" s="2"/>
      <c r="AB266" s="2"/>
      <c r="AC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c r="IX266" s="2"/>
      <c r="IY266" s="2"/>
      <c r="IZ266" s="2"/>
      <c r="JA266" s="2"/>
      <c r="JB266" s="2"/>
      <c r="JC266" s="2"/>
      <c r="JD266" s="2"/>
      <c r="JE266" s="2"/>
      <c r="JF266" s="2"/>
      <c r="JG266" s="2"/>
      <c r="JH266" s="2"/>
      <c r="JI266" s="2"/>
      <c r="JJ266" s="2"/>
      <c r="JK266" s="2"/>
      <c r="JL266" s="2"/>
      <c r="JM266" s="2"/>
      <c r="JN266" s="2"/>
      <c r="JO266" s="2"/>
      <c r="JP266" s="2"/>
      <c r="JQ266" s="2"/>
      <c r="JR266" s="2"/>
      <c r="JS266" s="2"/>
      <c r="JT266" s="2"/>
      <c r="JU266" s="2"/>
      <c r="JV266" s="2"/>
      <c r="JW266" s="2"/>
      <c r="JX266" s="2"/>
      <c r="JY266" s="2"/>
      <c r="JZ266" s="2"/>
      <c r="KA266" s="2"/>
      <c r="KB266" s="2"/>
      <c r="KC266" s="2"/>
      <c r="KD266" s="2"/>
      <c r="KE266" s="2"/>
      <c r="KF266" s="2"/>
      <c r="KG266" s="2"/>
      <c r="KH266" s="2"/>
      <c r="KI266" s="2"/>
      <c r="KJ266" s="2"/>
      <c r="KK266" s="2"/>
      <c r="KL266" s="2"/>
      <c r="KM266" s="2"/>
      <c r="KN266" s="2"/>
      <c r="KO266" s="2"/>
      <c r="KP266" s="2"/>
      <c r="KQ266" s="2"/>
      <c r="KR266" s="2"/>
      <c r="KS266" s="2"/>
      <c r="KT266" s="2"/>
      <c r="KU266" s="2"/>
      <c r="KV266" s="2"/>
      <c r="KW266" s="2"/>
      <c r="KX266" s="2"/>
      <c r="KY266" s="2"/>
      <c r="KZ266" s="2"/>
      <c r="LA266" s="2"/>
      <c r="LB266" s="2"/>
      <c r="LC266" s="2"/>
      <c r="LD266" s="2"/>
      <c r="LE266" s="2"/>
      <c r="LF266" s="2"/>
      <c r="LG266" s="2"/>
      <c r="LH266" s="2"/>
      <c r="LI266" s="2"/>
    </row>
    <row r="267" spans="3:321" x14ac:dyDescent="0.3">
      <c r="C267" s="2"/>
      <c r="D267" s="2"/>
      <c r="E267" s="21"/>
      <c r="F267" s="2"/>
      <c r="G267" s="2"/>
      <c r="H267" s="2"/>
      <c r="I267" s="2"/>
      <c r="J267" s="2"/>
      <c r="K267" s="2"/>
      <c r="P267" s="2"/>
      <c r="U267" s="2"/>
      <c r="V267" s="2"/>
      <c r="W267" s="2"/>
      <c r="X267" s="2"/>
      <c r="Y267" s="2"/>
      <c r="Z267" s="2"/>
      <c r="AA267" s="2"/>
      <c r="AB267" s="2"/>
      <c r="AC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c r="IX267" s="2"/>
      <c r="IY267" s="2"/>
      <c r="IZ267" s="2"/>
      <c r="JA267" s="2"/>
      <c r="JB267" s="2"/>
      <c r="JC267" s="2"/>
      <c r="JD267" s="2"/>
      <c r="JE267" s="2"/>
      <c r="JF267" s="2"/>
      <c r="JG267" s="2"/>
      <c r="JH267" s="2"/>
      <c r="JI267" s="2"/>
      <c r="JJ267" s="2"/>
      <c r="JK267" s="2"/>
      <c r="JL267" s="2"/>
      <c r="JM267" s="2"/>
      <c r="JN267" s="2"/>
      <c r="JO267" s="2"/>
      <c r="JP267" s="2"/>
      <c r="JQ267" s="2"/>
      <c r="JR267" s="2"/>
      <c r="JS267" s="2"/>
      <c r="JT267" s="2"/>
      <c r="JU267" s="2"/>
      <c r="JV267" s="2"/>
      <c r="JW267" s="2"/>
      <c r="JX267" s="2"/>
      <c r="JY267" s="2"/>
      <c r="JZ267" s="2"/>
      <c r="KA267" s="2"/>
      <c r="KB267" s="2"/>
      <c r="KC267" s="2"/>
      <c r="KD267" s="2"/>
      <c r="KE267" s="2"/>
      <c r="KF267" s="2"/>
      <c r="KG267" s="2"/>
      <c r="KH267" s="2"/>
      <c r="KI267" s="2"/>
      <c r="KJ267" s="2"/>
      <c r="KK267" s="2"/>
      <c r="KL267" s="2"/>
      <c r="KM267" s="2"/>
      <c r="KN267" s="2"/>
      <c r="KO267" s="2"/>
      <c r="KP267" s="2"/>
      <c r="KQ267" s="2"/>
      <c r="KR267" s="2"/>
      <c r="KS267" s="2"/>
      <c r="KT267" s="2"/>
      <c r="KU267" s="2"/>
      <c r="KV267" s="2"/>
      <c r="KW267" s="2"/>
      <c r="KX267" s="2"/>
      <c r="KY267" s="2"/>
      <c r="KZ267" s="2"/>
      <c r="LA267" s="2"/>
      <c r="LB267" s="2"/>
      <c r="LC267" s="2"/>
      <c r="LD267" s="2"/>
      <c r="LE267" s="2"/>
      <c r="LF267" s="2"/>
      <c r="LG267" s="2"/>
      <c r="LH267" s="2"/>
      <c r="LI267" s="2"/>
    </row>
    <row r="268" spans="3:321" x14ac:dyDescent="0.3">
      <c r="C268" s="2"/>
      <c r="D268" s="2"/>
      <c r="E268" s="21"/>
      <c r="F268" s="2"/>
      <c r="G268" s="2"/>
      <c r="H268" s="2"/>
      <c r="I268" s="2"/>
      <c r="J268" s="2"/>
      <c r="K268" s="2"/>
      <c r="P268" s="2"/>
      <c r="U268" s="2"/>
      <c r="V268" s="2"/>
      <c r="W268" s="2"/>
      <c r="X268" s="2"/>
      <c r="Y268" s="2"/>
      <c r="Z268" s="2"/>
      <c r="AA268" s="2"/>
      <c r="AB268" s="2"/>
      <c r="AC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c r="IX268" s="2"/>
      <c r="IY268" s="2"/>
      <c r="IZ268" s="2"/>
      <c r="JA268" s="2"/>
      <c r="JB268" s="2"/>
      <c r="JC268" s="2"/>
      <c r="JD268" s="2"/>
      <c r="JE268" s="2"/>
      <c r="JF268" s="2"/>
      <c r="JG268" s="2"/>
      <c r="JH268" s="2"/>
      <c r="JI268" s="2"/>
      <c r="JJ268" s="2"/>
      <c r="JK268" s="2"/>
      <c r="JL268" s="2"/>
      <c r="JM268" s="2"/>
      <c r="JN268" s="2"/>
      <c r="JO268" s="2"/>
      <c r="JP268" s="2"/>
      <c r="JQ268" s="2"/>
      <c r="JR268" s="2"/>
      <c r="JS268" s="2"/>
      <c r="JT268" s="2"/>
      <c r="JU268" s="2"/>
      <c r="JV268" s="2"/>
      <c r="JW268" s="2"/>
      <c r="JX268" s="2"/>
      <c r="JY268" s="2"/>
      <c r="JZ268" s="2"/>
      <c r="KA268" s="2"/>
      <c r="KB268" s="2"/>
      <c r="KC268" s="2"/>
      <c r="KD268" s="2"/>
      <c r="KE268" s="2"/>
      <c r="KF268" s="2"/>
      <c r="KG268" s="2"/>
      <c r="KH268" s="2"/>
      <c r="KI268" s="2"/>
      <c r="KJ268" s="2"/>
      <c r="KK268" s="2"/>
      <c r="KL268" s="2"/>
      <c r="KM268" s="2"/>
      <c r="KN268" s="2"/>
      <c r="KO268" s="2"/>
      <c r="KP268" s="2"/>
      <c r="KQ268" s="2"/>
      <c r="KR268" s="2"/>
      <c r="KS268" s="2"/>
      <c r="KT268" s="2"/>
      <c r="KU268" s="2"/>
      <c r="KV268" s="2"/>
      <c r="KW268" s="2"/>
      <c r="KX268" s="2"/>
      <c r="KY268" s="2"/>
      <c r="KZ268" s="2"/>
      <c r="LA268" s="2"/>
      <c r="LB268" s="2"/>
      <c r="LC268" s="2"/>
      <c r="LD268" s="2"/>
      <c r="LE268" s="2"/>
      <c r="LF268" s="2"/>
      <c r="LG268" s="2"/>
      <c r="LH268" s="2"/>
      <c r="LI268" s="2"/>
    </row>
    <row r="269" spans="3:321" x14ac:dyDescent="0.3">
      <c r="C269" s="2"/>
      <c r="D269" s="2"/>
      <c r="E269" s="21"/>
      <c r="F269" s="2"/>
      <c r="G269" s="2"/>
      <c r="H269" s="2"/>
      <c r="I269" s="2"/>
      <c r="J269" s="2"/>
      <c r="K269" s="2"/>
      <c r="P269" s="2"/>
      <c r="U269" s="2"/>
      <c r="V269" s="2"/>
      <c r="W269" s="2"/>
      <c r="X269" s="2"/>
      <c r="Y269" s="2"/>
      <c r="Z269" s="2"/>
      <c r="AA269" s="2"/>
      <c r="AB269" s="2"/>
      <c r="AC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c r="IX269" s="2"/>
      <c r="IY269" s="2"/>
      <c r="IZ269" s="2"/>
      <c r="JA269" s="2"/>
      <c r="JB269" s="2"/>
      <c r="JC269" s="2"/>
      <c r="JD269" s="2"/>
      <c r="JE269" s="2"/>
      <c r="JF269" s="2"/>
      <c r="JG269" s="2"/>
      <c r="JH269" s="2"/>
      <c r="JI269" s="2"/>
      <c r="JJ269" s="2"/>
      <c r="JK269" s="2"/>
      <c r="JL269" s="2"/>
      <c r="JM269" s="2"/>
      <c r="JN269" s="2"/>
      <c r="JO269" s="2"/>
      <c r="JP269" s="2"/>
      <c r="JQ269" s="2"/>
      <c r="JR269" s="2"/>
      <c r="JS269" s="2"/>
      <c r="JT269" s="2"/>
      <c r="JU269" s="2"/>
      <c r="JV269" s="2"/>
      <c r="JW269" s="2"/>
      <c r="JX269" s="2"/>
      <c r="JY269" s="2"/>
      <c r="JZ269" s="2"/>
      <c r="KA269" s="2"/>
      <c r="KB269" s="2"/>
      <c r="KC269" s="2"/>
      <c r="KD269" s="2"/>
      <c r="KE269" s="2"/>
      <c r="KF269" s="2"/>
      <c r="KG269" s="2"/>
      <c r="KH269" s="2"/>
      <c r="KI269" s="2"/>
      <c r="KJ269" s="2"/>
      <c r="KK269" s="2"/>
      <c r="KL269" s="2"/>
      <c r="KM269" s="2"/>
      <c r="KN269" s="2"/>
      <c r="KO269" s="2"/>
      <c r="KP269" s="2"/>
      <c r="KQ269" s="2"/>
      <c r="KR269" s="2"/>
      <c r="KS269" s="2"/>
      <c r="KT269" s="2"/>
      <c r="KU269" s="2"/>
      <c r="KV269" s="2"/>
      <c r="KW269" s="2"/>
      <c r="KX269" s="2"/>
      <c r="KY269" s="2"/>
      <c r="KZ269" s="2"/>
      <c r="LA269" s="2"/>
      <c r="LB269" s="2"/>
      <c r="LC269" s="2"/>
      <c r="LD269" s="2"/>
      <c r="LE269" s="2"/>
      <c r="LF269" s="2"/>
      <c r="LG269" s="2"/>
      <c r="LH269" s="2"/>
      <c r="LI269" s="2"/>
    </row>
    <row r="270" spans="3:321" x14ac:dyDescent="0.3">
      <c r="C270" s="2"/>
      <c r="D270" s="2"/>
      <c r="E270" s="21"/>
      <c r="F270" s="2"/>
      <c r="G270" s="2"/>
      <c r="H270" s="2"/>
      <c r="I270" s="2"/>
      <c r="J270" s="2"/>
      <c r="K270" s="2"/>
      <c r="P270" s="2"/>
      <c r="U270" s="2"/>
      <c r="V270" s="2"/>
      <c r="W270" s="2"/>
      <c r="X270" s="2"/>
      <c r="Y270" s="2"/>
      <c r="Z270" s="2"/>
      <c r="AA270" s="2"/>
      <c r="AB270" s="2"/>
      <c r="AC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c r="IX270" s="2"/>
      <c r="IY270" s="2"/>
      <c r="IZ270" s="2"/>
      <c r="JA270" s="2"/>
      <c r="JB270" s="2"/>
      <c r="JC270" s="2"/>
      <c r="JD270" s="2"/>
      <c r="JE270" s="2"/>
      <c r="JF270" s="2"/>
      <c r="JG270" s="2"/>
      <c r="JH270" s="2"/>
      <c r="JI270" s="2"/>
      <c r="JJ270" s="2"/>
      <c r="JK270" s="2"/>
      <c r="JL270" s="2"/>
      <c r="JM270" s="2"/>
      <c r="JN270" s="2"/>
      <c r="JO270" s="2"/>
      <c r="JP270" s="2"/>
      <c r="JQ270" s="2"/>
      <c r="JR270" s="2"/>
      <c r="JS270" s="2"/>
      <c r="JT270" s="2"/>
      <c r="JU270" s="2"/>
      <c r="JV270" s="2"/>
      <c r="JW270" s="2"/>
      <c r="JX270" s="2"/>
      <c r="JY270" s="2"/>
      <c r="JZ270" s="2"/>
      <c r="KA270" s="2"/>
      <c r="KB270" s="2"/>
      <c r="KC270" s="2"/>
      <c r="KD270" s="2"/>
      <c r="KE270" s="2"/>
      <c r="KF270" s="2"/>
      <c r="KG270" s="2"/>
      <c r="KH270" s="2"/>
      <c r="KI270" s="2"/>
      <c r="KJ270" s="2"/>
      <c r="KK270" s="2"/>
      <c r="KL270" s="2"/>
      <c r="KM270" s="2"/>
      <c r="KN270" s="2"/>
      <c r="KO270" s="2"/>
      <c r="KP270" s="2"/>
      <c r="KQ270" s="2"/>
      <c r="KR270" s="2"/>
      <c r="KS270" s="2"/>
      <c r="KT270" s="2"/>
      <c r="KU270" s="2"/>
      <c r="KV270" s="2"/>
      <c r="KW270" s="2"/>
      <c r="KX270" s="2"/>
      <c r="KY270" s="2"/>
      <c r="KZ270" s="2"/>
      <c r="LA270" s="2"/>
      <c r="LB270" s="2"/>
      <c r="LC270" s="2"/>
      <c r="LD270" s="2"/>
      <c r="LE270" s="2"/>
      <c r="LF270" s="2"/>
      <c r="LG270" s="2"/>
      <c r="LH270" s="2"/>
      <c r="LI270" s="2"/>
    </row>
    <row r="271" spans="3:321" x14ac:dyDescent="0.3">
      <c r="C271" s="2"/>
      <c r="D271" s="2"/>
      <c r="E271" s="21"/>
      <c r="F271" s="2"/>
      <c r="G271" s="2"/>
      <c r="H271" s="2"/>
      <c r="I271" s="2"/>
      <c r="J271" s="2"/>
      <c r="K271" s="2"/>
      <c r="P271" s="2"/>
      <c r="U271" s="2"/>
      <c r="V271" s="2"/>
      <c r="W271" s="2"/>
      <c r="X271" s="2"/>
      <c r="Y271" s="2"/>
      <c r="Z271" s="2"/>
      <c r="AA271" s="2"/>
      <c r="AB271" s="2"/>
      <c r="AC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c r="IX271" s="2"/>
      <c r="IY271" s="2"/>
      <c r="IZ271" s="2"/>
      <c r="JA271" s="2"/>
      <c r="JB271" s="2"/>
      <c r="JC271" s="2"/>
      <c r="JD271" s="2"/>
      <c r="JE271" s="2"/>
      <c r="JF271" s="2"/>
      <c r="JG271" s="2"/>
      <c r="JH271" s="2"/>
      <c r="JI271" s="2"/>
      <c r="JJ271" s="2"/>
      <c r="JK271" s="2"/>
      <c r="JL271" s="2"/>
      <c r="JM271" s="2"/>
      <c r="JN271" s="2"/>
      <c r="JO271" s="2"/>
      <c r="JP271" s="2"/>
      <c r="JQ271" s="2"/>
      <c r="JR271" s="2"/>
      <c r="JS271" s="2"/>
      <c r="JT271" s="2"/>
      <c r="JU271" s="2"/>
      <c r="JV271" s="2"/>
      <c r="JW271" s="2"/>
      <c r="JX271" s="2"/>
      <c r="JY271" s="2"/>
      <c r="JZ271" s="2"/>
      <c r="KA271" s="2"/>
      <c r="KB271" s="2"/>
      <c r="KC271" s="2"/>
      <c r="KD271" s="2"/>
      <c r="KE271" s="2"/>
      <c r="KF271" s="2"/>
      <c r="KG271" s="2"/>
      <c r="KH271" s="2"/>
      <c r="KI271" s="2"/>
      <c r="KJ271" s="2"/>
      <c r="KK271" s="2"/>
      <c r="KL271" s="2"/>
      <c r="KM271" s="2"/>
      <c r="KN271" s="2"/>
      <c r="KO271" s="2"/>
      <c r="KP271" s="2"/>
      <c r="KQ271" s="2"/>
      <c r="KR271" s="2"/>
      <c r="KS271" s="2"/>
      <c r="KT271" s="2"/>
      <c r="KU271" s="2"/>
      <c r="KV271" s="2"/>
      <c r="KW271" s="2"/>
      <c r="KX271" s="2"/>
      <c r="KY271" s="2"/>
      <c r="KZ271" s="2"/>
      <c r="LA271" s="2"/>
      <c r="LB271" s="2"/>
      <c r="LC271" s="2"/>
      <c r="LD271" s="2"/>
      <c r="LE271" s="2"/>
      <c r="LF271" s="2"/>
      <c r="LG271" s="2"/>
      <c r="LH271" s="2"/>
      <c r="LI271" s="2"/>
    </row>
    <row r="272" spans="3:321" x14ac:dyDescent="0.3">
      <c r="C272" s="2"/>
      <c r="D272" s="2"/>
      <c r="E272" s="21"/>
      <c r="F272" s="2"/>
      <c r="G272" s="2"/>
      <c r="H272" s="2"/>
      <c r="I272" s="2"/>
      <c r="J272" s="2"/>
      <c r="K272" s="2"/>
      <c r="P272" s="2"/>
      <c r="U272" s="2"/>
      <c r="V272" s="2"/>
      <c r="W272" s="2"/>
      <c r="X272" s="2"/>
      <c r="Y272" s="2"/>
      <c r="Z272" s="2"/>
      <c r="AA272" s="2"/>
      <c r="AB272" s="2"/>
      <c r="AC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c r="IX272" s="2"/>
      <c r="IY272" s="2"/>
      <c r="IZ272" s="2"/>
      <c r="JA272" s="2"/>
      <c r="JB272" s="2"/>
      <c r="JC272" s="2"/>
      <c r="JD272" s="2"/>
      <c r="JE272" s="2"/>
      <c r="JF272" s="2"/>
      <c r="JG272" s="2"/>
      <c r="JH272" s="2"/>
      <c r="JI272" s="2"/>
      <c r="JJ272" s="2"/>
      <c r="JK272" s="2"/>
      <c r="JL272" s="2"/>
      <c r="JM272" s="2"/>
      <c r="JN272" s="2"/>
      <c r="JO272" s="2"/>
      <c r="JP272" s="2"/>
      <c r="JQ272" s="2"/>
      <c r="JR272" s="2"/>
      <c r="JS272" s="2"/>
      <c r="JT272" s="2"/>
      <c r="JU272" s="2"/>
      <c r="JV272" s="2"/>
      <c r="JW272" s="2"/>
      <c r="JX272" s="2"/>
      <c r="JY272" s="2"/>
      <c r="JZ272" s="2"/>
      <c r="KA272" s="2"/>
      <c r="KB272" s="2"/>
      <c r="KC272" s="2"/>
      <c r="KD272" s="2"/>
      <c r="KE272" s="2"/>
      <c r="KF272" s="2"/>
      <c r="KG272" s="2"/>
      <c r="KH272" s="2"/>
      <c r="KI272" s="2"/>
      <c r="KJ272" s="2"/>
      <c r="KK272" s="2"/>
      <c r="KL272" s="2"/>
      <c r="KM272" s="2"/>
      <c r="KN272" s="2"/>
      <c r="KO272" s="2"/>
      <c r="KP272" s="2"/>
      <c r="KQ272" s="2"/>
      <c r="KR272" s="2"/>
      <c r="KS272" s="2"/>
      <c r="KT272" s="2"/>
      <c r="KU272" s="2"/>
      <c r="KV272" s="2"/>
      <c r="KW272" s="2"/>
      <c r="KX272" s="2"/>
      <c r="KY272" s="2"/>
      <c r="KZ272" s="2"/>
      <c r="LA272" s="2"/>
      <c r="LB272" s="2"/>
      <c r="LC272" s="2"/>
      <c r="LD272" s="2"/>
      <c r="LE272" s="2"/>
      <c r="LF272" s="2"/>
      <c r="LG272" s="2"/>
      <c r="LH272" s="2"/>
      <c r="LI272" s="2"/>
    </row>
    <row r="273" spans="3:321" x14ac:dyDescent="0.3">
      <c r="C273" s="2"/>
      <c r="D273" s="2"/>
      <c r="E273" s="21"/>
      <c r="F273" s="2"/>
      <c r="G273" s="2"/>
      <c r="H273" s="2"/>
      <c r="I273" s="2"/>
      <c r="J273" s="2"/>
      <c r="K273" s="2"/>
      <c r="P273" s="2"/>
      <c r="U273" s="2"/>
      <c r="V273" s="2"/>
      <c r="W273" s="2"/>
      <c r="X273" s="2"/>
      <c r="Y273" s="2"/>
      <c r="Z273" s="2"/>
      <c r="AA273" s="2"/>
      <c r="AB273" s="2"/>
      <c r="AC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c r="IX273" s="2"/>
      <c r="IY273" s="2"/>
      <c r="IZ273" s="2"/>
      <c r="JA273" s="2"/>
      <c r="JB273" s="2"/>
      <c r="JC273" s="2"/>
      <c r="JD273" s="2"/>
      <c r="JE273" s="2"/>
      <c r="JF273" s="2"/>
      <c r="JG273" s="2"/>
      <c r="JH273" s="2"/>
      <c r="JI273" s="2"/>
      <c r="JJ273" s="2"/>
      <c r="JK273" s="2"/>
      <c r="JL273" s="2"/>
      <c r="JM273" s="2"/>
      <c r="JN273" s="2"/>
      <c r="JO273" s="2"/>
      <c r="JP273" s="2"/>
      <c r="JQ273" s="2"/>
      <c r="JR273" s="2"/>
      <c r="JS273" s="2"/>
      <c r="JT273" s="2"/>
      <c r="JU273" s="2"/>
      <c r="JV273" s="2"/>
      <c r="JW273" s="2"/>
      <c r="JX273" s="2"/>
      <c r="JY273" s="2"/>
      <c r="JZ273" s="2"/>
      <c r="KA273" s="2"/>
      <c r="KB273" s="2"/>
      <c r="KC273" s="2"/>
      <c r="KD273" s="2"/>
      <c r="KE273" s="2"/>
      <c r="KF273" s="2"/>
      <c r="KG273" s="2"/>
      <c r="KH273" s="2"/>
      <c r="KI273" s="2"/>
      <c r="KJ273" s="2"/>
      <c r="KK273" s="2"/>
      <c r="KL273" s="2"/>
      <c r="KM273" s="2"/>
      <c r="KN273" s="2"/>
      <c r="KO273" s="2"/>
      <c r="KP273" s="2"/>
      <c r="KQ273" s="2"/>
      <c r="KR273" s="2"/>
      <c r="KS273" s="2"/>
      <c r="KT273" s="2"/>
      <c r="KU273" s="2"/>
      <c r="KV273" s="2"/>
      <c r="KW273" s="2"/>
      <c r="KX273" s="2"/>
      <c r="KY273" s="2"/>
      <c r="KZ273" s="2"/>
      <c r="LA273" s="2"/>
      <c r="LB273" s="2"/>
      <c r="LC273" s="2"/>
      <c r="LD273" s="2"/>
      <c r="LE273" s="2"/>
      <c r="LF273" s="2"/>
      <c r="LG273" s="2"/>
      <c r="LH273" s="2"/>
      <c r="LI273" s="2"/>
    </row>
    <row r="274" spans="3:321" x14ac:dyDescent="0.3">
      <c r="C274" s="2"/>
      <c r="D274" s="2"/>
      <c r="E274" s="21"/>
      <c r="F274" s="2"/>
      <c r="G274" s="2"/>
      <c r="H274" s="2"/>
      <c r="I274" s="2"/>
      <c r="J274" s="2"/>
      <c r="K274" s="2"/>
      <c r="P274" s="2"/>
      <c r="U274" s="2"/>
      <c r="V274" s="2"/>
      <c r="W274" s="2"/>
      <c r="X274" s="2"/>
      <c r="Y274" s="2"/>
      <c r="Z274" s="2"/>
      <c r="AA274" s="2"/>
      <c r="AB274" s="2"/>
      <c r="AC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c r="IX274" s="2"/>
      <c r="IY274" s="2"/>
      <c r="IZ274" s="2"/>
      <c r="JA274" s="2"/>
      <c r="JB274" s="2"/>
      <c r="JC274" s="2"/>
      <c r="JD274" s="2"/>
      <c r="JE274" s="2"/>
      <c r="JF274" s="2"/>
      <c r="JG274" s="2"/>
      <c r="JH274" s="2"/>
      <c r="JI274" s="2"/>
      <c r="JJ274" s="2"/>
      <c r="JK274" s="2"/>
      <c r="JL274" s="2"/>
      <c r="JM274" s="2"/>
      <c r="JN274" s="2"/>
      <c r="JO274" s="2"/>
      <c r="JP274" s="2"/>
      <c r="JQ274" s="2"/>
      <c r="JR274" s="2"/>
      <c r="JS274" s="2"/>
      <c r="JT274" s="2"/>
      <c r="JU274" s="2"/>
      <c r="JV274" s="2"/>
      <c r="JW274" s="2"/>
      <c r="JX274" s="2"/>
      <c r="JY274" s="2"/>
      <c r="JZ274" s="2"/>
      <c r="KA274" s="2"/>
      <c r="KB274" s="2"/>
      <c r="KC274" s="2"/>
      <c r="KD274" s="2"/>
      <c r="KE274" s="2"/>
      <c r="KF274" s="2"/>
      <c r="KG274" s="2"/>
      <c r="KH274" s="2"/>
      <c r="KI274" s="2"/>
      <c r="KJ274" s="2"/>
      <c r="KK274" s="2"/>
      <c r="KL274" s="2"/>
      <c r="KM274" s="2"/>
      <c r="KN274" s="2"/>
      <c r="KO274" s="2"/>
      <c r="KP274" s="2"/>
      <c r="KQ274" s="2"/>
      <c r="KR274" s="2"/>
      <c r="KS274" s="2"/>
      <c r="KT274" s="2"/>
      <c r="KU274" s="2"/>
      <c r="KV274" s="2"/>
      <c r="KW274" s="2"/>
      <c r="KX274" s="2"/>
      <c r="KY274" s="2"/>
      <c r="KZ274" s="2"/>
      <c r="LA274" s="2"/>
      <c r="LB274" s="2"/>
      <c r="LC274" s="2"/>
      <c r="LD274" s="2"/>
      <c r="LE274" s="2"/>
      <c r="LF274" s="2"/>
      <c r="LG274" s="2"/>
      <c r="LH274" s="2"/>
      <c r="LI274" s="2"/>
    </row>
    <row r="275" spans="3:321" x14ac:dyDescent="0.3">
      <c r="C275" s="2"/>
      <c r="D275" s="2"/>
      <c r="E275" s="21"/>
      <c r="F275" s="2"/>
      <c r="G275" s="2"/>
      <c r="H275" s="2"/>
      <c r="I275" s="2"/>
      <c r="J275" s="2"/>
      <c r="K275" s="2"/>
      <c r="P275" s="2"/>
      <c r="U275" s="2"/>
      <c r="V275" s="2"/>
      <c r="W275" s="2"/>
      <c r="X275" s="2"/>
      <c r="Y275" s="2"/>
      <c r="Z275" s="2"/>
      <c r="AA275" s="2"/>
      <c r="AB275" s="2"/>
      <c r="AC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c r="IX275" s="2"/>
      <c r="IY275" s="2"/>
      <c r="IZ275" s="2"/>
      <c r="JA275" s="2"/>
      <c r="JB275" s="2"/>
      <c r="JC275" s="2"/>
      <c r="JD275" s="2"/>
      <c r="JE275" s="2"/>
      <c r="JF275" s="2"/>
      <c r="JG275" s="2"/>
      <c r="JH275" s="2"/>
      <c r="JI275" s="2"/>
      <c r="JJ275" s="2"/>
      <c r="JK275" s="2"/>
      <c r="JL275" s="2"/>
      <c r="JM275" s="2"/>
      <c r="JN275" s="2"/>
      <c r="JO275" s="2"/>
      <c r="JP275" s="2"/>
      <c r="JQ275" s="2"/>
      <c r="JR275" s="2"/>
      <c r="JS275" s="2"/>
      <c r="JT275" s="2"/>
      <c r="JU275" s="2"/>
      <c r="JV275" s="2"/>
      <c r="JW275" s="2"/>
      <c r="JX275" s="2"/>
      <c r="JY275" s="2"/>
      <c r="JZ275" s="2"/>
      <c r="KA275" s="2"/>
      <c r="KB275" s="2"/>
      <c r="KC275" s="2"/>
      <c r="KD275" s="2"/>
      <c r="KE275" s="2"/>
      <c r="KF275" s="2"/>
      <c r="KG275" s="2"/>
      <c r="KH275" s="2"/>
      <c r="KI275" s="2"/>
      <c r="KJ275" s="2"/>
      <c r="KK275" s="2"/>
      <c r="KL275" s="2"/>
      <c r="KM275" s="2"/>
      <c r="KN275" s="2"/>
      <c r="KO275" s="2"/>
      <c r="KP275" s="2"/>
      <c r="KQ275" s="2"/>
      <c r="KR275" s="2"/>
      <c r="KS275" s="2"/>
      <c r="KT275" s="2"/>
      <c r="KU275" s="2"/>
      <c r="KV275" s="2"/>
      <c r="KW275" s="2"/>
      <c r="KX275" s="2"/>
      <c r="KY275" s="2"/>
      <c r="KZ275" s="2"/>
      <c r="LA275" s="2"/>
      <c r="LB275" s="2"/>
      <c r="LC275" s="2"/>
      <c r="LD275" s="2"/>
      <c r="LE275" s="2"/>
      <c r="LF275" s="2"/>
      <c r="LG275" s="2"/>
      <c r="LH275" s="2"/>
      <c r="LI275" s="2"/>
    </row>
    <row r="276" spans="3:321" x14ac:dyDescent="0.3">
      <c r="C276" s="2"/>
      <c r="D276" s="2"/>
      <c r="E276" s="21"/>
      <c r="F276" s="2"/>
      <c r="G276" s="2"/>
      <c r="H276" s="2"/>
      <c r="I276" s="2"/>
      <c r="J276" s="2"/>
      <c r="K276" s="2"/>
      <c r="P276" s="2"/>
      <c r="U276" s="2"/>
      <c r="V276" s="2"/>
      <c r="W276" s="2"/>
      <c r="X276" s="2"/>
      <c r="Y276" s="2"/>
      <c r="Z276" s="2"/>
      <c r="AA276" s="2"/>
      <c r="AB276" s="2"/>
      <c r="AC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c r="IX276" s="2"/>
      <c r="IY276" s="2"/>
      <c r="IZ276" s="2"/>
      <c r="JA276" s="2"/>
      <c r="JB276" s="2"/>
      <c r="JC276" s="2"/>
      <c r="JD276" s="2"/>
      <c r="JE276" s="2"/>
      <c r="JF276" s="2"/>
      <c r="JG276" s="2"/>
      <c r="JH276" s="2"/>
      <c r="JI276" s="2"/>
      <c r="JJ276" s="2"/>
      <c r="JK276" s="2"/>
      <c r="JL276" s="2"/>
      <c r="JM276" s="2"/>
      <c r="JN276" s="2"/>
      <c r="JO276" s="2"/>
      <c r="JP276" s="2"/>
      <c r="JQ276" s="2"/>
      <c r="JR276" s="2"/>
      <c r="JS276" s="2"/>
      <c r="JT276" s="2"/>
      <c r="JU276" s="2"/>
      <c r="JV276" s="2"/>
      <c r="JW276" s="2"/>
      <c r="JX276" s="2"/>
      <c r="JY276" s="2"/>
      <c r="JZ276" s="2"/>
      <c r="KA276" s="2"/>
      <c r="KB276" s="2"/>
      <c r="KC276" s="2"/>
      <c r="KD276" s="2"/>
      <c r="KE276" s="2"/>
      <c r="KF276" s="2"/>
      <c r="KG276" s="2"/>
      <c r="KH276" s="2"/>
      <c r="KI276" s="2"/>
      <c r="KJ276" s="2"/>
      <c r="KK276" s="2"/>
      <c r="KL276" s="2"/>
      <c r="KM276" s="2"/>
      <c r="KN276" s="2"/>
      <c r="KO276" s="2"/>
      <c r="KP276" s="2"/>
      <c r="KQ276" s="2"/>
      <c r="KR276" s="2"/>
      <c r="KS276" s="2"/>
      <c r="KT276" s="2"/>
      <c r="KU276" s="2"/>
      <c r="KV276" s="2"/>
      <c r="KW276" s="2"/>
      <c r="KX276" s="2"/>
      <c r="KY276" s="2"/>
      <c r="KZ276" s="2"/>
      <c r="LA276" s="2"/>
      <c r="LB276" s="2"/>
      <c r="LC276" s="2"/>
      <c r="LD276" s="2"/>
      <c r="LE276" s="2"/>
      <c r="LF276" s="2"/>
      <c r="LG276" s="2"/>
      <c r="LH276" s="2"/>
      <c r="LI276" s="2"/>
    </row>
    <row r="277" spans="3:321" x14ac:dyDescent="0.3">
      <c r="C277" s="2"/>
      <c r="D277" s="2"/>
      <c r="E277" s="21"/>
      <c r="F277" s="2"/>
      <c r="G277" s="2"/>
      <c r="H277" s="2"/>
      <c r="I277" s="2"/>
      <c r="J277" s="2"/>
      <c r="K277" s="2"/>
      <c r="P277" s="2"/>
      <c r="U277" s="2"/>
      <c r="V277" s="2"/>
      <c r="W277" s="2"/>
      <c r="X277" s="2"/>
      <c r="Y277" s="2"/>
      <c r="Z277" s="2"/>
      <c r="AA277" s="2"/>
      <c r="AB277" s="2"/>
      <c r="AC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c r="IX277" s="2"/>
      <c r="IY277" s="2"/>
      <c r="IZ277" s="2"/>
      <c r="JA277" s="2"/>
      <c r="JB277" s="2"/>
      <c r="JC277" s="2"/>
      <c r="JD277" s="2"/>
      <c r="JE277" s="2"/>
      <c r="JF277" s="2"/>
      <c r="JG277" s="2"/>
      <c r="JH277" s="2"/>
      <c r="JI277" s="2"/>
      <c r="JJ277" s="2"/>
      <c r="JK277" s="2"/>
      <c r="JL277" s="2"/>
      <c r="JM277" s="2"/>
      <c r="JN277" s="2"/>
      <c r="JO277" s="2"/>
      <c r="JP277" s="2"/>
      <c r="JQ277" s="2"/>
      <c r="JR277" s="2"/>
      <c r="JS277" s="2"/>
      <c r="JT277" s="2"/>
      <c r="JU277" s="2"/>
      <c r="JV277" s="2"/>
      <c r="JW277" s="2"/>
      <c r="JX277" s="2"/>
      <c r="JY277" s="2"/>
      <c r="JZ277" s="2"/>
      <c r="KA277" s="2"/>
      <c r="KB277" s="2"/>
      <c r="KC277" s="2"/>
      <c r="KD277" s="2"/>
      <c r="KE277" s="2"/>
      <c r="KF277" s="2"/>
      <c r="KG277" s="2"/>
      <c r="KH277" s="2"/>
      <c r="KI277" s="2"/>
      <c r="KJ277" s="2"/>
      <c r="KK277" s="2"/>
      <c r="KL277" s="2"/>
      <c r="KM277" s="2"/>
      <c r="KN277" s="2"/>
      <c r="KO277" s="2"/>
      <c r="KP277" s="2"/>
      <c r="KQ277" s="2"/>
      <c r="KR277" s="2"/>
      <c r="KS277" s="2"/>
      <c r="KT277" s="2"/>
      <c r="KU277" s="2"/>
      <c r="KV277" s="2"/>
      <c r="KW277" s="2"/>
      <c r="KX277" s="2"/>
      <c r="KY277" s="2"/>
      <c r="KZ277" s="2"/>
      <c r="LA277" s="2"/>
      <c r="LB277" s="2"/>
      <c r="LC277" s="2"/>
      <c r="LD277" s="2"/>
      <c r="LE277" s="2"/>
      <c r="LF277" s="2"/>
      <c r="LG277" s="2"/>
      <c r="LH277" s="2"/>
      <c r="LI277" s="2"/>
    </row>
    <row r="278" spans="3:321" x14ac:dyDescent="0.3">
      <c r="C278" s="2"/>
      <c r="D278" s="2"/>
      <c r="E278" s="21"/>
      <c r="F278" s="2"/>
      <c r="G278" s="2"/>
      <c r="H278" s="2"/>
      <c r="I278" s="2"/>
      <c r="J278" s="2"/>
      <c r="K278" s="2"/>
      <c r="P278" s="2"/>
      <c r="U278" s="2"/>
      <c r="V278" s="2"/>
      <c r="W278" s="2"/>
      <c r="X278" s="2"/>
      <c r="Y278" s="2"/>
      <c r="Z278" s="2"/>
      <c r="AA278" s="2"/>
      <c r="AB278" s="2"/>
      <c r="AC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c r="IX278" s="2"/>
      <c r="IY278" s="2"/>
      <c r="IZ278" s="2"/>
      <c r="JA278" s="2"/>
      <c r="JB278" s="2"/>
      <c r="JC278" s="2"/>
      <c r="JD278" s="2"/>
      <c r="JE278" s="2"/>
      <c r="JF278" s="2"/>
      <c r="JG278" s="2"/>
      <c r="JH278" s="2"/>
      <c r="JI278" s="2"/>
      <c r="JJ278" s="2"/>
      <c r="JK278" s="2"/>
      <c r="JL278" s="2"/>
      <c r="JM278" s="2"/>
      <c r="JN278" s="2"/>
      <c r="JO278" s="2"/>
      <c r="JP278" s="2"/>
      <c r="JQ278" s="2"/>
      <c r="JR278" s="2"/>
      <c r="JS278" s="2"/>
      <c r="JT278" s="2"/>
      <c r="JU278" s="2"/>
      <c r="JV278" s="2"/>
      <c r="JW278" s="2"/>
      <c r="JX278" s="2"/>
      <c r="JY278" s="2"/>
      <c r="JZ278" s="2"/>
      <c r="KA278" s="2"/>
      <c r="KB278" s="2"/>
      <c r="KC278" s="2"/>
      <c r="KD278" s="2"/>
      <c r="KE278" s="2"/>
      <c r="KF278" s="2"/>
      <c r="KG278" s="2"/>
      <c r="KH278" s="2"/>
      <c r="KI278" s="2"/>
      <c r="KJ278" s="2"/>
      <c r="KK278" s="2"/>
      <c r="KL278" s="2"/>
      <c r="KM278" s="2"/>
      <c r="KN278" s="2"/>
      <c r="KO278" s="2"/>
      <c r="KP278" s="2"/>
      <c r="KQ278" s="2"/>
      <c r="KR278" s="2"/>
      <c r="KS278" s="2"/>
      <c r="KT278" s="2"/>
      <c r="KU278" s="2"/>
      <c r="KV278" s="2"/>
      <c r="KW278" s="2"/>
      <c r="KX278" s="2"/>
      <c r="KY278" s="2"/>
      <c r="KZ278" s="2"/>
      <c r="LA278" s="2"/>
      <c r="LB278" s="2"/>
      <c r="LC278" s="2"/>
      <c r="LD278" s="2"/>
      <c r="LE278" s="2"/>
      <c r="LF278" s="2"/>
      <c r="LG278" s="2"/>
      <c r="LH278" s="2"/>
      <c r="LI278" s="2"/>
    </row>
    <row r="279" spans="3:321" x14ac:dyDescent="0.3">
      <c r="C279" s="2"/>
      <c r="D279" s="2"/>
      <c r="E279" s="21"/>
      <c r="F279" s="2"/>
      <c r="G279" s="2"/>
      <c r="H279" s="2"/>
      <c r="I279" s="2"/>
      <c r="J279" s="2"/>
      <c r="K279" s="2"/>
      <c r="P279" s="2"/>
      <c r="U279" s="2"/>
      <c r="V279" s="2"/>
      <c r="W279" s="2"/>
      <c r="X279" s="2"/>
      <c r="Y279" s="2"/>
      <c r="Z279" s="2"/>
      <c r="AA279" s="2"/>
      <c r="AB279" s="2"/>
      <c r="AC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c r="IX279" s="2"/>
      <c r="IY279" s="2"/>
      <c r="IZ279" s="2"/>
      <c r="JA279" s="2"/>
      <c r="JB279" s="2"/>
      <c r="JC279" s="2"/>
      <c r="JD279" s="2"/>
      <c r="JE279" s="2"/>
      <c r="JF279" s="2"/>
      <c r="JG279" s="2"/>
      <c r="JH279" s="2"/>
      <c r="JI279" s="2"/>
      <c r="JJ279" s="2"/>
      <c r="JK279" s="2"/>
      <c r="JL279" s="2"/>
      <c r="JM279" s="2"/>
      <c r="JN279" s="2"/>
      <c r="JO279" s="2"/>
      <c r="JP279" s="2"/>
      <c r="JQ279" s="2"/>
      <c r="JR279" s="2"/>
      <c r="JS279" s="2"/>
      <c r="JT279" s="2"/>
      <c r="JU279" s="2"/>
      <c r="JV279" s="2"/>
      <c r="JW279" s="2"/>
      <c r="JX279" s="2"/>
      <c r="JY279" s="2"/>
      <c r="JZ279" s="2"/>
      <c r="KA279" s="2"/>
      <c r="KB279" s="2"/>
      <c r="KC279" s="2"/>
      <c r="KD279" s="2"/>
      <c r="KE279" s="2"/>
      <c r="KF279" s="2"/>
      <c r="KG279" s="2"/>
      <c r="KH279" s="2"/>
      <c r="KI279" s="2"/>
      <c r="KJ279" s="2"/>
      <c r="KK279" s="2"/>
      <c r="KL279" s="2"/>
      <c r="KM279" s="2"/>
      <c r="KN279" s="2"/>
      <c r="KO279" s="2"/>
      <c r="KP279" s="2"/>
      <c r="KQ279" s="2"/>
      <c r="KR279" s="2"/>
      <c r="KS279" s="2"/>
      <c r="KT279" s="2"/>
      <c r="KU279" s="2"/>
      <c r="KV279" s="2"/>
      <c r="KW279" s="2"/>
      <c r="KX279" s="2"/>
      <c r="KY279" s="2"/>
      <c r="KZ279" s="2"/>
      <c r="LA279" s="2"/>
      <c r="LB279" s="2"/>
      <c r="LC279" s="2"/>
      <c r="LD279" s="2"/>
      <c r="LE279" s="2"/>
      <c r="LF279" s="2"/>
      <c r="LG279" s="2"/>
      <c r="LH279" s="2"/>
      <c r="LI279" s="2"/>
    </row>
    <row r="280" spans="3:321" x14ac:dyDescent="0.3">
      <c r="C280" s="2"/>
      <c r="D280" s="2"/>
      <c r="E280" s="21"/>
      <c r="F280" s="2"/>
      <c r="G280" s="2"/>
      <c r="H280" s="2"/>
      <c r="I280" s="2"/>
      <c r="J280" s="2"/>
      <c r="K280" s="2"/>
      <c r="P280" s="2"/>
      <c r="U280" s="2"/>
      <c r="V280" s="2"/>
      <c r="W280" s="2"/>
      <c r="X280" s="2"/>
      <c r="Y280" s="2"/>
      <c r="Z280" s="2"/>
      <c r="AA280" s="2"/>
      <c r="AB280" s="2"/>
      <c r="AC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c r="IX280" s="2"/>
      <c r="IY280" s="2"/>
      <c r="IZ280" s="2"/>
      <c r="JA280" s="2"/>
      <c r="JB280" s="2"/>
      <c r="JC280" s="2"/>
      <c r="JD280" s="2"/>
      <c r="JE280" s="2"/>
      <c r="JF280" s="2"/>
      <c r="JG280" s="2"/>
      <c r="JH280" s="2"/>
      <c r="JI280" s="2"/>
      <c r="JJ280" s="2"/>
      <c r="JK280" s="2"/>
      <c r="JL280" s="2"/>
      <c r="JM280" s="2"/>
      <c r="JN280" s="2"/>
      <c r="JO280" s="2"/>
      <c r="JP280" s="2"/>
      <c r="JQ280" s="2"/>
      <c r="JR280" s="2"/>
      <c r="JS280" s="2"/>
      <c r="JT280" s="2"/>
      <c r="JU280" s="2"/>
      <c r="JV280" s="2"/>
      <c r="JW280" s="2"/>
      <c r="JX280" s="2"/>
      <c r="JY280" s="2"/>
      <c r="JZ280" s="2"/>
      <c r="KA280" s="2"/>
      <c r="KB280" s="2"/>
      <c r="KC280" s="2"/>
      <c r="KD280" s="2"/>
      <c r="KE280" s="2"/>
      <c r="KF280" s="2"/>
      <c r="KG280" s="2"/>
      <c r="KH280" s="2"/>
      <c r="KI280" s="2"/>
      <c r="KJ280" s="2"/>
      <c r="KK280" s="2"/>
      <c r="KL280" s="2"/>
      <c r="KM280" s="2"/>
      <c r="KN280" s="2"/>
      <c r="KO280" s="2"/>
      <c r="KP280" s="2"/>
      <c r="KQ280" s="2"/>
      <c r="KR280" s="2"/>
      <c r="KS280" s="2"/>
      <c r="KT280" s="2"/>
      <c r="KU280" s="2"/>
      <c r="KV280" s="2"/>
      <c r="KW280" s="2"/>
      <c r="KX280" s="2"/>
      <c r="KY280" s="2"/>
      <c r="KZ280" s="2"/>
      <c r="LA280" s="2"/>
      <c r="LB280" s="2"/>
      <c r="LC280" s="2"/>
      <c r="LD280" s="2"/>
      <c r="LE280" s="2"/>
      <c r="LF280" s="2"/>
      <c r="LG280" s="2"/>
      <c r="LH280" s="2"/>
      <c r="LI280" s="2"/>
    </row>
    <row r="281" spans="3:321" x14ac:dyDescent="0.3">
      <c r="C281" s="2"/>
      <c r="D281" s="2"/>
      <c r="E281" s="21"/>
      <c r="F281" s="2"/>
      <c r="G281" s="2"/>
      <c r="H281" s="2"/>
      <c r="I281" s="2"/>
      <c r="J281" s="2"/>
      <c r="K281" s="2"/>
      <c r="P281" s="2"/>
      <c r="U281" s="2"/>
      <c r="V281" s="2"/>
      <c r="W281" s="2"/>
      <c r="X281" s="2"/>
      <c r="Y281" s="2"/>
      <c r="Z281" s="2"/>
      <c r="AA281" s="2"/>
      <c r="AB281" s="2"/>
      <c r="AC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c r="IX281" s="2"/>
      <c r="IY281" s="2"/>
      <c r="IZ281" s="2"/>
      <c r="JA281" s="2"/>
      <c r="JB281" s="2"/>
      <c r="JC281" s="2"/>
      <c r="JD281" s="2"/>
      <c r="JE281" s="2"/>
      <c r="JF281" s="2"/>
      <c r="JG281" s="2"/>
      <c r="JH281" s="2"/>
      <c r="JI281" s="2"/>
      <c r="JJ281" s="2"/>
      <c r="JK281" s="2"/>
      <c r="JL281" s="2"/>
      <c r="JM281" s="2"/>
      <c r="JN281" s="2"/>
      <c r="JO281" s="2"/>
      <c r="JP281" s="2"/>
      <c r="JQ281" s="2"/>
      <c r="JR281" s="2"/>
      <c r="JS281" s="2"/>
      <c r="JT281" s="2"/>
      <c r="JU281" s="2"/>
      <c r="JV281" s="2"/>
      <c r="JW281" s="2"/>
      <c r="JX281" s="2"/>
      <c r="JY281" s="2"/>
      <c r="JZ281" s="2"/>
      <c r="KA281" s="2"/>
      <c r="KB281" s="2"/>
      <c r="KC281" s="2"/>
      <c r="KD281" s="2"/>
      <c r="KE281" s="2"/>
      <c r="KF281" s="2"/>
      <c r="KG281" s="2"/>
      <c r="KH281" s="2"/>
      <c r="KI281" s="2"/>
      <c r="KJ281" s="2"/>
      <c r="KK281" s="2"/>
      <c r="KL281" s="2"/>
      <c r="KM281" s="2"/>
      <c r="KN281" s="2"/>
      <c r="KO281" s="2"/>
      <c r="KP281" s="2"/>
      <c r="KQ281" s="2"/>
      <c r="KR281" s="2"/>
      <c r="KS281" s="2"/>
      <c r="KT281" s="2"/>
      <c r="KU281" s="2"/>
      <c r="KV281" s="2"/>
      <c r="KW281" s="2"/>
      <c r="KX281" s="2"/>
      <c r="KY281" s="2"/>
      <c r="KZ281" s="2"/>
      <c r="LA281" s="2"/>
      <c r="LB281" s="2"/>
      <c r="LC281" s="2"/>
      <c r="LD281" s="2"/>
      <c r="LE281" s="2"/>
      <c r="LF281" s="2"/>
      <c r="LG281" s="2"/>
      <c r="LH281" s="2"/>
      <c r="LI281" s="2"/>
    </row>
    <row r="282" spans="3:321" x14ac:dyDescent="0.3">
      <c r="C282" s="2"/>
      <c r="D282" s="2"/>
      <c r="E282" s="21"/>
      <c r="F282" s="2"/>
      <c r="G282" s="2"/>
      <c r="H282" s="2"/>
      <c r="I282" s="2"/>
      <c r="J282" s="2"/>
      <c r="K282" s="2"/>
      <c r="P282" s="2"/>
      <c r="U282" s="2"/>
      <c r="V282" s="2"/>
      <c r="W282" s="2"/>
      <c r="X282" s="2"/>
      <c r="Y282" s="2"/>
      <c r="Z282" s="2"/>
      <c r="AA282" s="2"/>
      <c r="AB282" s="2"/>
      <c r="AC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c r="IX282" s="2"/>
      <c r="IY282" s="2"/>
      <c r="IZ282" s="2"/>
      <c r="JA282" s="2"/>
      <c r="JB282" s="2"/>
      <c r="JC282" s="2"/>
      <c r="JD282" s="2"/>
      <c r="JE282" s="2"/>
      <c r="JF282" s="2"/>
      <c r="JG282" s="2"/>
      <c r="JH282" s="2"/>
      <c r="JI282" s="2"/>
      <c r="JJ282" s="2"/>
      <c r="JK282" s="2"/>
      <c r="JL282" s="2"/>
      <c r="JM282" s="2"/>
      <c r="JN282" s="2"/>
      <c r="JO282" s="2"/>
      <c r="JP282" s="2"/>
      <c r="JQ282" s="2"/>
      <c r="JR282" s="2"/>
      <c r="JS282" s="2"/>
      <c r="JT282" s="2"/>
      <c r="JU282" s="2"/>
      <c r="JV282" s="2"/>
      <c r="JW282" s="2"/>
      <c r="JX282" s="2"/>
      <c r="JY282" s="2"/>
      <c r="JZ282" s="2"/>
      <c r="KA282" s="2"/>
      <c r="KB282" s="2"/>
      <c r="KC282" s="2"/>
      <c r="KD282" s="2"/>
      <c r="KE282" s="2"/>
      <c r="KF282" s="2"/>
      <c r="KG282" s="2"/>
      <c r="KH282" s="2"/>
      <c r="KI282" s="2"/>
      <c r="KJ282" s="2"/>
      <c r="KK282" s="2"/>
      <c r="KL282" s="2"/>
      <c r="KM282" s="2"/>
      <c r="KN282" s="2"/>
      <c r="KO282" s="2"/>
      <c r="KP282" s="2"/>
      <c r="KQ282" s="2"/>
      <c r="KR282" s="2"/>
      <c r="KS282" s="2"/>
      <c r="KT282" s="2"/>
      <c r="KU282" s="2"/>
      <c r="KV282" s="2"/>
      <c r="KW282" s="2"/>
      <c r="KX282" s="2"/>
      <c r="KY282" s="2"/>
      <c r="KZ282" s="2"/>
      <c r="LA282" s="2"/>
      <c r="LB282" s="2"/>
      <c r="LC282" s="2"/>
      <c r="LD282" s="2"/>
      <c r="LE282" s="2"/>
      <c r="LF282" s="2"/>
      <c r="LG282" s="2"/>
      <c r="LH282" s="2"/>
      <c r="LI282" s="2"/>
    </row>
    <row r="283" spans="3:321" x14ac:dyDescent="0.3">
      <c r="C283" s="2"/>
      <c r="D283" s="2"/>
      <c r="E283" s="21"/>
      <c r="F283" s="2"/>
      <c r="G283" s="2"/>
      <c r="H283" s="2"/>
      <c r="I283" s="2"/>
      <c r="J283" s="2"/>
      <c r="K283" s="2"/>
      <c r="P283" s="2"/>
      <c r="U283" s="2"/>
      <c r="V283" s="2"/>
      <c r="W283" s="2"/>
      <c r="X283" s="2"/>
      <c r="Y283" s="2"/>
      <c r="Z283" s="2"/>
      <c r="AA283" s="2"/>
      <c r="AB283" s="2"/>
      <c r="AC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c r="IX283" s="2"/>
      <c r="IY283" s="2"/>
      <c r="IZ283" s="2"/>
      <c r="JA283" s="2"/>
      <c r="JB283" s="2"/>
      <c r="JC283" s="2"/>
      <c r="JD283" s="2"/>
      <c r="JE283" s="2"/>
      <c r="JF283" s="2"/>
      <c r="JG283" s="2"/>
      <c r="JH283" s="2"/>
      <c r="JI283" s="2"/>
      <c r="JJ283" s="2"/>
      <c r="JK283" s="2"/>
      <c r="JL283" s="2"/>
      <c r="JM283" s="2"/>
      <c r="JN283" s="2"/>
      <c r="JO283" s="2"/>
      <c r="JP283" s="2"/>
      <c r="JQ283" s="2"/>
      <c r="JR283" s="2"/>
      <c r="JS283" s="2"/>
      <c r="JT283" s="2"/>
      <c r="JU283" s="2"/>
      <c r="JV283" s="2"/>
      <c r="JW283" s="2"/>
      <c r="JX283" s="2"/>
      <c r="JY283" s="2"/>
      <c r="JZ283" s="2"/>
      <c r="KA283" s="2"/>
      <c r="KB283" s="2"/>
      <c r="KC283" s="2"/>
      <c r="KD283" s="2"/>
      <c r="KE283" s="2"/>
      <c r="KF283" s="2"/>
      <c r="KG283" s="2"/>
      <c r="KH283" s="2"/>
      <c r="KI283" s="2"/>
      <c r="KJ283" s="2"/>
      <c r="KK283" s="2"/>
      <c r="KL283" s="2"/>
      <c r="KM283" s="2"/>
      <c r="KN283" s="2"/>
      <c r="KO283" s="2"/>
      <c r="KP283" s="2"/>
      <c r="KQ283" s="2"/>
      <c r="KR283" s="2"/>
      <c r="KS283" s="2"/>
      <c r="KT283" s="2"/>
      <c r="KU283" s="2"/>
      <c r="KV283" s="2"/>
      <c r="KW283" s="2"/>
      <c r="KX283" s="2"/>
      <c r="KY283" s="2"/>
      <c r="KZ283" s="2"/>
      <c r="LA283" s="2"/>
      <c r="LB283" s="2"/>
      <c r="LC283" s="2"/>
      <c r="LD283" s="2"/>
      <c r="LE283" s="2"/>
      <c r="LF283" s="2"/>
      <c r="LG283" s="2"/>
      <c r="LH283" s="2"/>
      <c r="LI283" s="2"/>
    </row>
    <row r="284" spans="3:321" x14ac:dyDescent="0.3">
      <c r="C284" s="2"/>
      <c r="D284" s="2"/>
      <c r="E284" s="21"/>
      <c r="F284" s="2"/>
      <c r="G284" s="2"/>
      <c r="H284" s="2"/>
      <c r="I284" s="2"/>
      <c r="J284" s="2"/>
      <c r="K284" s="2"/>
      <c r="P284" s="2"/>
      <c r="U284" s="2"/>
      <c r="V284" s="2"/>
      <c r="W284" s="2"/>
      <c r="X284" s="2"/>
      <c r="Y284" s="2"/>
      <c r="Z284" s="2"/>
      <c r="AA284" s="2"/>
      <c r="AB284" s="2"/>
      <c r="AC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c r="IX284" s="2"/>
      <c r="IY284" s="2"/>
      <c r="IZ284" s="2"/>
      <c r="JA284" s="2"/>
      <c r="JB284" s="2"/>
      <c r="JC284" s="2"/>
      <c r="JD284" s="2"/>
      <c r="JE284" s="2"/>
      <c r="JF284" s="2"/>
      <c r="JG284" s="2"/>
      <c r="JH284" s="2"/>
      <c r="JI284" s="2"/>
      <c r="JJ284" s="2"/>
      <c r="JK284" s="2"/>
      <c r="JL284" s="2"/>
      <c r="JM284" s="2"/>
      <c r="JN284" s="2"/>
      <c r="JO284" s="2"/>
      <c r="JP284" s="2"/>
      <c r="JQ284" s="2"/>
      <c r="JR284" s="2"/>
      <c r="JS284" s="2"/>
      <c r="JT284" s="2"/>
      <c r="JU284" s="2"/>
      <c r="JV284" s="2"/>
      <c r="JW284" s="2"/>
      <c r="JX284" s="2"/>
      <c r="JY284" s="2"/>
      <c r="JZ284" s="2"/>
      <c r="KA284" s="2"/>
      <c r="KB284" s="2"/>
      <c r="KC284" s="2"/>
      <c r="KD284" s="2"/>
      <c r="KE284" s="2"/>
      <c r="KF284" s="2"/>
      <c r="KG284" s="2"/>
      <c r="KH284" s="2"/>
      <c r="KI284" s="2"/>
      <c r="KJ284" s="2"/>
      <c r="KK284" s="2"/>
      <c r="KL284" s="2"/>
      <c r="KM284" s="2"/>
      <c r="KN284" s="2"/>
      <c r="KO284" s="2"/>
      <c r="KP284" s="2"/>
      <c r="KQ284" s="2"/>
      <c r="KR284" s="2"/>
      <c r="KS284" s="2"/>
      <c r="KT284" s="2"/>
      <c r="KU284" s="2"/>
      <c r="KV284" s="2"/>
      <c r="KW284" s="2"/>
      <c r="KX284" s="2"/>
      <c r="KY284" s="2"/>
      <c r="KZ284" s="2"/>
      <c r="LA284" s="2"/>
      <c r="LB284" s="2"/>
      <c r="LC284" s="2"/>
      <c r="LD284" s="2"/>
      <c r="LE284" s="2"/>
      <c r="LF284" s="2"/>
      <c r="LG284" s="2"/>
      <c r="LH284" s="2"/>
      <c r="LI284" s="2"/>
    </row>
    <row r="285" spans="3:321" x14ac:dyDescent="0.3">
      <c r="C285" s="2"/>
      <c r="D285" s="2"/>
      <c r="E285" s="21"/>
      <c r="F285" s="2"/>
      <c r="G285" s="2"/>
      <c r="H285" s="2"/>
      <c r="I285" s="2"/>
      <c r="J285" s="2"/>
      <c r="K285" s="2"/>
      <c r="P285" s="2"/>
      <c r="U285" s="2"/>
      <c r="V285" s="2"/>
      <c r="W285" s="2"/>
      <c r="X285" s="2"/>
      <c r="Y285" s="2"/>
      <c r="Z285" s="2"/>
      <c r="AA285" s="2"/>
      <c r="AB285" s="2"/>
      <c r="AC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c r="IX285" s="2"/>
      <c r="IY285" s="2"/>
      <c r="IZ285" s="2"/>
      <c r="JA285" s="2"/>
      <c r="JB285" s="2"/>
      <c r="JC285" s="2"/>
      <c r="JD285" s="2"/>
      <c r="JE285" s="2"/>
      <c r="JF285" s="2"/>
      <c r="JG285" s="2"/>
      <c r="JH285" s="2"/>
      <c r="JI285" s="2"/>
      <c r="JJ285" s="2"/>
      <c r="JK285" s="2"/>
      <c r="JL285" s="2"/>
      <c r="JM285" s="2"/>
      <c r="JN285" s="2"/>
      <c r="JO285" s="2"/>
      <c r="JP285" s="2"/>
      <c r="JQ285" s="2"/>
      <c r="JR285" s="2"/>
      <c r="JS285" s="2"/>
      <c r="JT285" s="2"/>
      <c r="JU285" s="2"/>
      <c r="JV285" s="2"/>
      <c r="JW285" s="2"/>
      <c r="JX285" s="2"/>
      <c r="JY285" s="2"/>
      <c r="JZ285" s="2"/>
      <c r="KA285" s="2"/>
      <c r="KB285" s="2"/>
      <c r="KC285" s="2"/>
      <c r="KD285" s="2"/>
      <c r="KE285" s="2"/>
      <c r="KF285" s="2"/>
      <c r="KG285" s="2"/>
      <c r="KH285" s="2"/>
      <c r="KI285" s="2"/>
      <c r="KJ285" s="2"/>
      <c r="KK285" s="2"/>
      <c r="KL285" s="2"/>
      <c r="KM285" s="2"/>
      <c r="KN285" s="2"/>
      <c r="KO285" s="2"/>
      <c r="KP285" s="2"/>
      <c r="KQ285" s="2"/>
      <c r="KR285" s="2"/>
      <c r="KS285" s="2"/>
      <c r="KT285" s="2"/>
      <c r="KU285" s="2"/>
      <c r="KV285" s="2"/>
      <c r="KW285" s="2"/>
      <c r="KX285" s="2"/>
      <c r="KY285" s="2"/>
      <c r="KZ285" s="2"/>
      <c r="LA285" s="2"/>
      <c r="LB285" s="2"/>
      <c r="LC285" s="2"/>
      <c r="LD285" s="2"/>
      <c r="LE285" s="2"/>
      <c r="LF285" s="2"/>
      <c r="LG285" s="2"/>
      <c r="LH285" s="2"/>
      <c r="LI285" s="2"/>
    </row>
    <row r="286" spans="3:321" x14ac:dyDescent="0.3">
      <c r="C286" s="2"/>
      <c r="D286" s="2"/>
      <c r="E286" s="21"/>
      <c r="F286" s="2"/>
      <c r="G286" s="2"/>
      <c r="H286" s="2"/>
      <c r="I286" s="2"/>
      <c r="J286" s="2"/>
      <c r="K286" s="2"/>
      <c r="P286" s="2"/>
      <c r="U286" s="2"/>
      <c r="V286" s="2"/>
      <c r="W286" s="2"/>
      <c r="X286" s="2"/>
      <c r="Y286" s="2"/>
      <c r="Z286" s="2"/>
      <c r="AA286" s="2"/>
      <c r="AB286" s="2"/>
      <c r="AC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c r="IX286" s="2"/>
      <c r="IY286" s="2"/>
      <c r="IZ286" s="2"/>
      <c r="JA286" s="2"/>
      <c r="JB286" s="2"/>
      <c r="JC286" s="2"/>
      <c r="JD286" s="2"/>
      <c r="JE286" s="2"/>
      <c r="JF286" s="2"/>
      <c r="JG286" s="2"/>
      <c r="JH286" s="2"/>
      <c r="JI286" s="2"/>
      <c r="JJ286" s="2"/>
      <c r="JK286" s="2"/>
      <c r="JL286" s="2"/>
      <c r="JM286" s="2"/>
      <c r="JN286" s="2"/>
      <c r="JO286" s="2"/>
      <c r="JP286" s="2"/>
      <c r="JQ286" s="2"/>
      <c r="JR286" s="2"/>
      <c r="JS286" s="2"/>
      <c r="JT286" s="2"/>
      <c r="JU286" s="2"/>
      <c r="JV286" s="2"/>
      <c r="JW286" s="2"/>
      <c r="JX286" s="2"/>
      <c r="JY286" s="2"/>
      <c r="JZ286" s="2"/>
      <c r="KA286" s="2"/>
      <c r="KB286" s="2"/>
      <c r="KC286" s="2"/>
      <c r="KD286" s="2"/>
      <c r="KE286" s="2"/>
      <c r="KF286" s="2"/>
      <c r="KG286" s="2"/>
      <c r="KH286" s="2"/>
      <c r="KI286" s="2"/>
      <c r="KJ286" s="2"/>
      <c r="KK286" s="2"/>
      <c r="KL286" s="2"/>
      <c r="KM286" s="2"/>
      <c r="KN286" s="2"/>
      <c r="KO286" s="2"/>
      <c r="KP286" s="2"/>
      <c r="KQ286" s="2"/>
      <c r="KR286" s="2"/>
      <c r="KS286" s="2"/>
      <c r="KT286" s="2"/>
      <c r="KU286" s="2"/>
      <c r="KV286" s="2"/>
      <c r="KW286" s="2"/>
      <c r="KX286" s="2"/>
      <c r="KY286" s="2"/>
      <c r="KZ286" s="2"/>
      <c r="LA286" s="2"/>
      <c r="LB286" s="2"/>
      <c r="LC286" s="2"/>
      <c r="LD286" s="2"/>
      <c r="LE286" s="2"/>
      <c r="LF286" s="2"/>
      <c r="LG286" s="2"/>
      <c r="LH286" s="2"/>
      <c r="LI286" s="2"/>
    </row>
    <row r="287" spans="3:321" x14ac:dyDescent="0.3">
      <c r="C287" s="2"/>
      <c r="D287" s="2"/>
      <c r="E287" s="21"/>
      <c r="F287" s="2"/>
      <c r="G287" s="2"/>
      <c r="H287" s="2"/>
      <c r="I287" s="2"/>
      <c r="J287" s="2"/>
      <c r="K287" s="2"/>
      <c r="P287" s="2"/>
      <c r="U287" s="2"/>
      <c r="V287" s="2"/>
      <c r="W287" s="2"/>
      <c r="X287" s="2"/>
      <c r="Y287" s="2"/>
      <c r="Z287" s="2"/>
      <c r="AA287" s="2"/>
      <c r="AB287" s="2"/>
      <c r="AC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c r="IW287" s="2"/>
      <c r="IX287" s="2"/>
      <c r="IY287" s="2"/>
      <c r="IZ287" s="2"/>
      <c r="JA287" s="2"/>
      <c r="JB287" s="2"/>
      <c r="JC287" s="2"/>
      <c r="JD287" s="2"/>
      <c r="JE287" s="2"/>
      <c r="JF287" s="2"/>
      <c r="JG287" s="2"/>
      <c r="JH287" s="2"/>
      <c r="JI287" s="2"/>
      <c r="JJ287" s="2"/>
      <c r="JK287" s="2"/>
      <c r="JL287" s="2"/>
      <c r="JM287" s="2"/>
      <c r="JN287" s="2"/>
      <c r="JO287" s="2"/>
      <c r="JP287" s="2"/>
      <c r="JQ287" s="2"/>
      <c r="JR287" s="2"/>
      <c r="JS287" s="2"/>
      <c r="JT287" s="2"/>
      <c r="JU287" s="2"/>
      <c r="JV287" s="2"/>
      <c r="JW287" s="2"/>
      <c r="JX287" s="2"/>
      <c r="JY287" s="2"/>
      <c r="JZ287" s="2"/>
      <c r="KA287" s="2"/>
      <c r="KB287" s="2"/>
      <c r="KC287" s="2"/>
      <c r="KD287" s="2"/>
      <c r="KE287" s="2"/>
      <c r="KF287" s="2"/>
      <c r="KG287" s="2"/>
      <c r="KH287" s="2"/>
      <c r="KI287" s="2"/>
      <c r="KJ287" s="2"/>
      <c r="KK287" s="2"/>
      <c r="KL287" s="2"/>
      <c r="KM287" s="2"/>
      <c r="KN287" s="2"/>
      <c r="KO287" s="2"/>
      <c r="KP287" s="2"/>
      <c r="KQ287" s="2"/>
      <c r="KR287" s="2"/>
      <c r="KS287" s="2"/>
      <c r="KT287" s="2"/>
      <c r="KU287" s="2"/>
      <c r="KV287" s="2"/>
      <c r="KW287" s="2"/>
      <c r="KX287" s="2"/>
      <c r="KY287" s="2"/>
      <c r="KZ287" s="2"/>
      <c r="LA287" s="2"/>
      <c r="LB287" s="2"/>
      <c r="LC287" s="2"/>
      <c r="LD287" s="2"/>
      <c r="LE287" s="2"/>
      <c r="LF287" s="2"/>
      <c r="LG287" s="2"/>
      <c r="LH287" s="2"/>
      <c r="LI287" s="2"/>
    </row>
    <row r="288" spans="3:321" x14ac:dyDescent="0.3">
      <c r="C288" s="2"/>
      <c r="D288" s="2"/>
      <c r="E288" s="21"/>
      <c r="F288" s="2"/>
      <c r="G288" s="2"/>
      <c r="H288" s="2"/>
      <c r="I288" s="2"/>
      <c r="J288" s="2"/>
      <c r="K288" s="2"/>
      <c r="P288" s="2"/>
      <c r="U288" s="2"/>
      <c r="V288" s="2"/>
      <c r="W288" s="2"/>
      <c r="X288" s="2"/>
      <c r="Y288" s="2"/>
      <c r="Z288" s="2"/>
      <c r="AA288" s="2"/>
      <c r="AB288" s="2"/>
      <c r="AC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c r="IU288" s="2"/>
      <c r="IV288" s="2"/>
      <c r="IW288" s="2"/>
      <c r="IX288" s="2"/>
      <c r="IY288" s="2"/>
      <c r="IZ288" s="2"/>
      <c r="JA288" s="2"/>
      <c r="JB288" s="2"/>
      <c r="JC288" s="2"/>
      <c r="JD288" s="2"/>
      <c r="JE288" s="2"/>
      <c r="JF288" s="2"/>
      <c r="JG288" s="2"/>
      <c r="JH288" s="2"/>
      <c r="JI288" s="2"/>
      <c r="JJ288" s="2"/>
      <c r="JK288" s="2"/>
      <c r="JL288" s="2"/>
      <c r="JM288" s="2"/>
      <c r="JN288" s="2"/>
      <c r="JO288" s="2"/>
      <c r="JP288" s="2"/>
      <c r="JQ288" s="2"/>
      <c r="JR288" s="2"/>
      <c r="JS288" s="2"/>
      <c r="JT288" s="2"/>
      <c r="JU288" s="2"/>
      <c r="JV288" s="2"/>
      <c r="JW288" s="2"/>
      <c r="JX288" s="2"/>
      <c r="JY288" s="2"/>
      <c r="JZ288" s="2"/>
      <c r="KA288" s="2"/>
      <c r="KB288" s="2"/>
      <c r="KC288" s="2"/>
      <c r="KD288" s="2"/>
      <c r="KE288" s="2"/>
      <c r="KF288" s="2"/>
      <c r="KG288" s="2"/>
      <c r="KH288" s="2"/>
      <c r="KI288" s="2"/>
      <c r="KJ288" s="2"/>
      <c r="KK288" s="2"/>
      <c r="KL288" s="2"/>
      <c r="KM288" s="2"/>
      <c r="KN288" s="2"/>
      <c r="KO288" s="2"/>
      <c r="KP288" s="2"/>
      <c r="KQ288" s="2"/>
      <c r="KR288" s="2"/>
      <c r="KS288" s="2"/>
      <c r="KT288" s="2"/>
      <c r="KU288" s="2"/>
      <c r="KV288" s="2"/>
      <c r="KW288" s="2"/>
      <c r="KX288" s="2"/>
      <c r="KY288" s="2"/>
      <c r="KZ288" s="2"/>
      <c r="LA288" s="2"/>
      <c r="LB288" s="2"/>
      <c r="LC288" s="2"/>
      <c r="LD288" s="2"/>
      <c r="LE288" s="2"/>
      <c r="LF288" s="2"/>
      <c r="LG288" s="2"/>
      <c r="LH288" s="2"/>
      <c r="LI288" s="2"/>
    </row>
    <row r="289" spans="3:321" x14ac:dyDescent="0.3">
      <c r="C289" s="2"/>
      <c r="D289" s="2"/>
      <c r="E289" s="21"/>
      <c r="F289" s="2"/>
      <c r="G289" s="2"/>
      <c r="H289" s="2"/>
      <c r="I289" s="2"/>
      <c r="J289" s="2"/>
      <c r="K289" s="2"/>
      <c r="P289" s="2"/>
      <c r="U289" s="2"/>
      <c r="V289" s="2"/>
      <c r="W289" s="2"/>
      <c r="X289" s="2"/>
      <c r="Y289" s="2"/>
      <c r="Z289" s="2"/>
      <c r="AA289" s="2"/>
      <c r="AB289" s="2"/>
      <c r="AC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c r="IU289" s="2"/>
      <c r="IV289" s="2"/>
      <c r="IW289" s="2"/>
      <c r="IX289" s="2"/>
      <c r="IY289" s="2"/>
      <c r="IZ289" s="2"/>
      <c r="JA289" s="2"/>
      <c r="JB289" s="2"/>
      <c r="JC289" s="2"/>
      <c r="JD289" s="2"/>
      <c r="JE289" s="2"/>
      <c r="JF289" s="2"/>
      <c r="JG289" s="2"/>
      <c r="JH289" s="2"/>
      <c r="JI289" s="2"/>
      <c r="JJ289" s="2"/>
      <c r="JK289" s="2"/>
      <c r="JL289" s="2"/>
      <c r="JM289" s="2"/>
      <c r="JN289" s="2"/>
      <c r="JO289" s="2"/>
      <c r="JP289" s="2"/>
      <c r="JQ289" s="2"/>
      <c r="JR289" s="2"/>
      <c r="JS289" s="2"/>
      <c r="JT289" s="2"/>
      <c r="JU289" s="2"/>
      <c r="JV289" s="2"/>
      <c r="JW289" s="2"/>
      <c r="JX289" s="2"/>
      <c r="JY289" s="2"/>
      <c r="JZ289" s="2"/>
      <c r="KA289" s="2"/>
      <c r="KB289" s="2"/>
      <c r="KC289" s="2"/>
      <c r="KD289" s="2"/>
      <c r="KE289" s="2"/>
      <c r="KF289" s="2"/>
      <c r="KG289" s="2"/>
      <c r="KH289" s="2"/>
      <c r="KI289" s="2"/>
      <c r="KJ289" s="2"/>
      <c r="KK289" s="2"/>
      <c r="KL289" s="2"/>
      <c r="KM289" s="2"/>
      <c r="KN289" s="2"/>
      <c r="KO289" s="2"/>
      <c r="KP289" s="2"/>
      <c r="KQ289" s="2"/>
      <c r="KR289" s="2"/>
      <c r="KS289" s="2"/>
      <c r="KT289" s="2"/>
      <c r="KU289" s="2"/>
      <c r="KV289" s="2"/>
      <c r="KW289" s="2"/>
      <c r="KX289" s="2"/>
      <c r="KY289" s="2"/>
      <c r="KZ289" s="2"/>
      <c r="LA289" s="2"/>
      <c r="LB289" s="2"/>
      <c r="LC289" s="2"/>
      <c r="LD289" s="2"/>
      <c r="LE289" s="2"/>
      <c r="LF289" s="2"/>
      <c r="LG289" s="2"/>
      <c r="LH289" s="2"/>
      <c r="LI289" s="2"/>
    </row>
    <row r="290" spans="3:321" x14ac:dyDescent="0.3">
      <c r="C290" s="2"/>
      <c r="D290" s="2"/>
      <c r="E290" s="21"/>
      <c r="F290" s="2"/>
      <c r="G290" s="2"/>
      <c r="H290" s="2"/>
      <c r="I290" s="2"/>
      <c r="J290" s="2"/>
      <c r="K290" s="2"/>
      <c r="P290" s="2"/>
      <c r="U290" s="2"/>
      <c r="V290" s="2"/>
      <c r="W290" s="2"/>
      <c r="X290" s="2"/>
      <c r="Y290" s="2"/>
      <c r="Z290" s="2"/>
      <c r="AA290" s="2"/>
      <c r="AB290" s="2"/>
      <c r="AC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c r="IU290" s="2"/>
      <c r="IV290" s="2"/>
      <c r="IW290" s="2"/>
      <c r="IX290" s="2"/>
      <c r="IY290" s="2"/>
      <c r="IZ290" s="2"/>
      <c r="JA290" s="2"/>
      <c r="JB290" s="2"/>
      <c r="JC290" s="2"/>
      <c r="JD290" s="2"/>
      <c r="JE290" s="2"/>
      <c r="JF290" s="2"/>
      <c r="JG290" s="2"/>
      <c r="JH290" s="2"/>
      <c r="JI290" s="2"/>
      <c r="JJ290" s="2"/>
      <c r="JK290" s="2"/>
      <c r="JL290" s="2"/>
      <c r="JM290" s="2"/>
      <c r="JN290" s="2"/>
      <c r="JO290" s="2"/>
      <c r="JP290" s="2"/>
      <c r="JQ290" s="2"/>
      <c r="JR290" s="2"/>
      <c r="JS290" s="2"/>
      <c r="JT290" s="2"/>
      <c r="JU290" s="2"/>
      <c r="JV290" s="2"/>
      <c r="JW290" s="2"/>
      <c r="JX290" s="2"/>
      <c r="JY290" s="2"/>
      <c r="JZ290" s="2"/>
      <c r="KA290" s="2"/>
      <c r="KB290" s="2"/>
      <c r="KC290" s="2"/>
      <c r="KD290" s="2"/>
      <c r="KE290" s="2"/>
      <c r="KF290" s="2"/>
      <c r="KG290" s="2"/>
      <c r="KH290" s="2"/>
      <c r="KI290" s="2"/>
      <c r="KJ290" s="2"/>
      <c r="KK290" s="2"/>
      <c r="KL290" s="2"/>
      <c r="KM290" s="2"/>
      <c r="KN290" s="2"/>
      <c r="KO290" s="2"/>
      <c r="KP290" s="2"/>
      <c r="KQ290" s="2"/>
      <c r="KR290" s="2"/>
      <c r="KS290" s="2"/>
      <c r="KT290" s="2"/>
      <c r="KU290" s="2"/>
      <c r="KV290" s="2"/>
      <c r="KW290" s="2"/>
      <c r="KX290" s="2"/>
      <c r="KY290" s="2"/>
      <c r="KZ290" s="2"/>
      <c r="LA290" s="2"/>
      <c r="LB290" s="2"/>
      <c r="LC290" s="2"/>
      <c r="LD290" s="2"/>
      <c r="LE290" s="2"/>
      <c r="LF290" s="2"/>
      <c r="LG290" s="2"/>
      <c r="LH290" s="2"/>
      <c r="LI290" s="2"/>
    </row>
    <row r="291" spans="3:321" x14ac:dyDescent="0.3">
      <c r="C291" s="2"/>
      <c r="D291" s="2"/>
      <c r="E291" s="21"/>
      <c r="F291" s="2"/>
      <c r="G291" s="2"/>
      <c r="H291" s="2"/>
      <c r="I291" s="2"/>
      <c r="J291" s="2"/>
      <c r="K291" s="2"/>
      <c r="P291" s="2"/>
      <c r="U291" s="2"/>
      <c r="V291" s="2"/>
      <c r="W291" s="2"/>
      <c r="X291" s="2"/>
      <c r="Y291" s="2"/>
      <c r="Z291" s="2"/>
      <c r="AA291" s="2"/>
      <c r="AB291" s="2"/>
      <c r="AC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c r="IU291" s="2"/>
      <c r="IV291" s="2"/>
      <c r="IW291" s="2"/>
      <c r="IX291" s="2"/>
      <c r="IY291" s="2"/>
      <c r="IZ291" s="2"/>
      <c r="JA291" s="2"/>
      <c r="JB291" s="2"/>
      <c r="JC291" s="2"/>
      <c r="JD291" s="2"/>
      <c r="JE291" s="2"/>
      <c r="JF291" s="2"/>
      <c r="JG291" s="2"/>
      <c r="JH291" s="2"/>
      <c r="JI291" s="2"/>
      <c r="JJ291" s="2"/>
      <c r="JK291" s="2"/>
      <c r="JL291" s="2"/>
      <c r="JM291" s="2"/>
      <c r="JN291" s="2"/>
      <c r="JO291" s="2"/>
      <c r="JP291" s="2"/>
      <c r="JQ291" s="2"/>
      <c r="JR291" s="2"/>
      <c r="JS291" s="2"/>
      <c r="JT291" s="2"/>
      <c r="JU291" s="2"/>
      <c r="JV291" s="2"/>
      <c r="JW291" s="2"/>
      <c r="JX291" s="2"/>
      <c r="JY291" s="2"/>
      <c r="JZ291" s="2"/>
      <c r="KA291" s="2"/>
      <c r="KB291" s="2"/>
      <c r="KC291" s="2"/>
      <c r="KD291" s="2"/>
      <c r="KE291" s="2"/>
      <c r="KF291" s="2"/>
      <c r="KG291" s="2"/>
      <c r="KH291" s="2"/>
      <c r="KI291" s="2"/>
      <c r="KJ291" s="2"/>
      <c r="KK291" s="2"/>
      <c r="KL291" s="2"/>
      <c r="KM291" s="2"/>
      <c r="KN291" s="2"/>
      <c r="KO291" s="2"/>
      <c r="KP291" s="2"/>
      <c r="KQ291" s="2"/>
      <c r="KR291" s="2"/>
      <c r="KS291" s="2"/>
      <c r="KT291" s="2"/>
      <c r="KU291" s="2"/>
      <c r="KV291" s="2"/>
      <c r="KW291" s="2"/>
      <c r="KX291" s="2"/>
      <c r="KY291" s="2"/>
      <c r="KZ291" s="2"/>
      <c r="LA291" s="2"/>
      <c r="LB291" s="2"/>
      <c r="LC291" s="2"/>
      <c r="LD291" s="2"/>
      <c r="LE291" s="2"/>
      <c r="LF291" s="2"/>
      <c r="LG291" s="2"/>
      <c r="LH291" s="2"/>
      <c r="LI291" s="2"/>
    </row>
    <row r="292" spans="3:321" x14ac:dyDescent="0.3">
      <c r="C292" s="2"/>
      <c r="D292" s="2"/>
      <c r="E292" s="21"/>
      <c r="F292" s="2"/>
      <c r="G292" s="2"/>
      <c r="H292" s="2"/>
      <c r="I292" s="2"/>
      <c r="J292" s="2"/>
      <c r="K292" s="2"/>
      <c r="P292" s="2"/>
      <c r="U292" s="2"/>
      <c r="V292" s="2"/>
      <c r="W292" s="2"/>
      <c r="X292" s="2"/>
      <c r="Y292" s="2"/>
      <c r="Z292" s="2"/>
      <c r="AA292" s="2"/>
      <c r="AB292" s="2"/>
      <c r="AC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c r="IU292" s="2"/>
      <c r="IV292" s="2"/>
      <c r="IW292" s="2"/>
      <c r="IX292" s="2"/>
      <c r="IY292" s="2"/>
      <c r="IZ292" s="2"/>
      <c r="JA292" s="2"/>
      <c r="JB292" s="2"/>
      <c r="JC292" s="2"/>
      <c r="JD292" s="2"/>
      <c r="JE292" s="2"/>
      <c r="JF292" s="2"/>
      <c r="JG292" s="2"/>
      <c r="JH292" s="2"/>
      <c r="JI292" s="2"/>
      <c r="JJ292" s="2"/>
      <c r="JK292" s="2"/>
      <c r="JL292" s="2"/>
      <c r="JM292" s="2"/>
      <c r="JN292" s="2"/>
      <c r="JO292" s="2"/>
      <c r="JP292" s="2"/>
      <c r="JQ292" s="2"/>
      <c r="JR292" s="2"/>
      <c r="JS292" s="2"/>
      <c r="JT292" s="2"/>
      <c r="JU292" s="2"/>
      <c r="JV292" s="2"/>
      <c r="JW292" s="2"/>
      <c r="JX292" s="2"/>
      <c r="JY292" s="2"/>
      <c r="JZ292" s="2"/>
      <c r="KA292" s="2"/>
      <c r="KB292" s="2"/>
      <c r="KC292" s="2"/>
      <c r="KD292" s="2"/>
      <c r="KE292" s="2"/>
      <c r="KF292" s="2"/>
      <c r="KG292" s="2"/>
      <c r="KH292" s="2"/>
      <c r="KI292" s="2"/>
      <c r="KJ292" s="2"/>
      <c r="KK292" s="2"/>
      <c r="KL292" s="2"/>
      <c r="KM292" s="2"/>
      <c r="KN292" s="2"/>
      <c r="KO292" s="2"/>
      <c r="KP292" s="2"/>
      <c r="KQ292" s="2"/>
      <c r="KR292" s="2"/>
      <c r="KS292" s="2"/>
      <c r="KT292" s="2"/>
      <c r="KU292" s="2"/>
      <c r="KV292" s="2"/>
      <c r="KW292" s="2"/>
      <c r="KX292" s="2"/>
      <c r="KY292" s="2"/>
      <c r="KZ292" s="2"/>
      <c r="LA292" s="2"/>
      <c r="LB292" s="2"/>
      <c r="LC292" s="2"/>
      <c r="LD292" s="2"/>
      <c r="LE292" s="2"/>
      <c r="LF292" s="2"/>
      <c r="LG292" s="2"/>
      <c r="LH292" s="2"/>
      <c r="LI292" s="2"/>
    </row>
    <row r="293" spans="3:321" x14ac:dyDescent="0.3">
      <c r="C293" s="2"/>
      <c r="D293" s="2"/>
      <c r="E293" s="21"/>
      <c r="F293" s="2"/>
      <c r="G293" s="2"/>
      <c r="H293" s="2"/>
      <c r="I293" s="2"/>
      <c r="J293" s="2"/>
      <c r="K293" s="2"/>
      <c r="P293" s="2"/>
      <c r="U293" s="2"/>
      <c r="V293" s="2"/>
      <c r="W293" s="2"/>
      <c r="X293" s="2"/>
      <c r="Y293" s="2"/>
      <c r="Z293" s="2"/>
      <c r="AA293" s="2"/>
      <c r="AB293" s="2"/>
      <c r="AC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c r="IU293" s="2"/>
      <c r="IV293" s="2"/>
      <c r="IW293" s="2"/>
      <c r="IX293" s="2"/>
      <c r="IY293" s="2"/>
      <c r="IZ293" s="2"/>
      <c r="JA293" s="2"/>
      <c r="JB293" s="2"/>
      <c r="JC293" s="2"/>
      <c r="JD293" s="2"/>
      <c r="JE293" s="2"/>
      <c r="JF293" s="2"/>
      <c r="JG293" s="2"/>
      <c r="JH293" s="2"/>
      <c r="JI293" s="2"/>
      <c r="JJ293" s="2"/>
      <c r="JK293" s="2"/>
      <c r="JL293" s="2"/>
      <c r="JM293" s="2"/>
      <c r="JN293" s="2"/>
      <c r="JO293" s="2"/>
      <c r="JP293" s="2"/>
      <c r="JQ293" s="2"/>
      <c r="JR293" s="2"/>
      <c r="JS293" s="2"/>
      <c r="JT293" s="2"/>
      <c r="JU293" s="2"/>
      <c r="JV293" s="2"/>
      <c r="JW293" s="2"/>
      <c r="JX293" s="2"/>
      <c r="JY293" s="2"/>
      <c r="JZ293" s="2"/>
      <c r="KA293" s="2"/>
      <c r="KB293" s="2"/>
      <c r="KC293" s="2"/>
      <c r="KD293" s="2"/>
      <c r="KE293" s="2"/>
      <c r="KF293" s="2"/>
      <c r="KG293" s="2"/>
      <c r="KH293" s="2"/>
      <c r="KI293" s="2"/>
      <c r="KJ293" s="2"/>
      <c r="KK293" s="2"/>
      <c r="KL293" s="2"/>
      <c r="KM293" s="2"/>
      <c r="KN293" s="2"/>
      <c r="KO293" s="2"/>
      <c r="KP293" s="2"/>
      <c r="KQ293" s="2"/>
      <c r="KR293" s="2"/>
      <c r="KS293" s="2"/>
      <c r="KT293" s="2"/>
      <c r="KU293" s="2"/>
      <c r="KV293" s="2"/>
      <c r="KW293" s="2"/>
      <c r="KX293" s="2"/>
      <c r="KY293" s="2"/>
      <c r="KZ293" s="2"/>
      <c r="LA293" s="2"/>
      <c r="LB293" s="2"/>
      <c r="LC293" s="2"/>
      <c r="LD293" s="2"/>
      <c r="LE293" s="2"/>
      <c r="LF293" s="2"/>
      <c r="LG293" s="2"/>
      <c r="LH293" s="2"/>
      <c r="LI293" s="2"/>
    </row>
    <row r="294" spans="3:321" x14ac:dyDescent="0.3">
      <c r="C294" s="2"/>
      <c r="D294" s="2"/>
      <c r="E294" s="2"/>
      <c r="F294" s="2"/>
      <c r="G294" s="2"/>
      <c r="H294" s="2"/>
      <c r="I294" s="2"/>
      <c r="J294" s="2"/>
      <c r="K294" s="2"/>
      <c r="P294" s="2"/>
      <c r="U294" s="2"/>
      <c r="V294" s="2"/>
      <c r="W294" s="2"/>
      <c r="X294" s="2"/>
      <c r="Y294" s="2"/>
      <c r="Z294" s="2"/>
      <c r="AA294" s="2"/>
      <c r="AB294" s="2"/>
      <c r="AC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c r="IU294" s="2"/>
      <c r="IV294" s="2"/>
      <c r="IW294" s="2"/>
      <c r="IX294" s="2"/>
      <c r="IY294" s="2"/>
      <c r="IZ294" s="2"/>
      <c r="JA294" s="2"/>
      <c r="JB294" s="2"/>
      <c r="JC294" s="2"/>
      <c r="JD294" s="2"/>
      <c r="JE294" s="2"/>
      <c r="JF294" s="2"/>
      <c r="JG294" s="2"/>
      <c r="JH294" s="2"/>
      <c r="JI294" s="2"/>
      <c r="JJ294" s="2"/>
      <c r="JK294" s="2"/>
      <c r="JL294" s="2"/>
      <c r="JM294" s="2"/>
      <c r="JN294" s="2"/>
      <c r="JO294" s="2"/>
      <c r="JP294" s="2"/>
      <c r="JQ294" s="2"/>
      <c r="JR294" s="2"/>
      <c r="JS294" s="2"/>
      <c r="JT294" s="2"/>
      <c r="JU294" s="2"/>
      <c r="JV294" s="2"/>
      <c r="JW294" s="2"/>
      <c r="JX294" s="2"/>
      <c r="JY294" s="2"/>
      <c r="JZ294" s="2"/>
      <c r="KA294" s="2"/>
      <c r="KB294" s="2"/>
      <c r="KC294" s="2"/>
      <c r="KD294" s="2"/>
      <c r="KE294" s="2"/>
      <c r="KF294" s="2"/>
      <c r="KG294" s="2"/>
      <c r="KH294" s="2"/>
      <c r="KI294" s="2"/>
      <c r="KJ294" s="2"/>
      <c r="KK294" s="2"/>
      <c r="KL294" s="2"/>
      <c r="KM294" s="2"/>
      <c r="KN294" s="2"/>
      <c r="KO294" s="2"/>
      <c r="KP294" s="2"/>
      <c r="KQ294" s="2"/>
      <c r="KR294" s="2"/>
      <c r="KS294" s="2"/>
      <c r="KT294" s="2"/>
      <c r="KU294" s="2"/>
      <c r="KV294" s="2"/>
      <c r="KW294" s="2"/>
      <c r="KX294" s="2"/>
      <c r="KY294" s="2"/>
      <c r="KZ294" s="2"/>
      <c r="LA294" s="2"/>
      <c r="LB294" s="2"/>
      <c r="LC294" s="2"/>
      <c r="LD294" s="2"/>
      <c r="LE294" s="2"/>
      <c r="LF294" s="2"/>
      <c r="LG294" s="2"/>
      <c r="LH294" s="2"/>
      <c r="LI294" s="2"/>
    </row>
    <row r="295" spans="3:321" x14ac:dyDescent="0.3">
      <c r="C295" s="2"/>
      <c r="D295" s="2"/>
      <c r="E295" s="2"/>
      <c r="F295" s="2"/>
      <c r="G295" s="2"/>
      <c r="H295" s="2"/>
      <c r="I295" s="2"/>
      <c r="J295" s="2"/>
      <c r="K295" s="2"/>
      <c r="P295" s="2"/>
      <c r="U295" s="2"/>
      <c r="V295" s="2"/>
      <c r="W295" s="2"/>
      <c r="X295" s="2"/>
      <c r="Y295" s="2"/>
      <c r="Z295" s="2"/>
      <c r="AA295" s="2"/>
      <c r="AB295" s="2"/>
      <c r="AC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c r="IV295" s="2"/>
      <c r="IW295" s="2"/>
      <c r="IX295" s="2"/>
      <c r="IY295" s="2"/>
      <c r="IZ295" s="2"/>
      <c r="JA295" s="2"/>
      <c r="JB295" s="2"/>
      <c r="JC295" s="2"/>
      <c r="JD295" s="2"/>
      <c r="JE295" s="2"/>
      <c r="JF295" s="2"/>
      <c r="JG295" s="2"/>
      <c r="JH295" s="2"/>
      <c r="JI295" s="2"/>
      <c r="JJ295" s="2"/>
      <c r="JK295" s="2"/>
      <c r="JL295" s="2"/>
      <c r="JM295" s="2"/>
      <c r="JN295" s="2"/>
      <c r="JO295" s="2"/>
      <c r="JP295" s="2"/>
      <c r="JQ295" s="2"/>
      <c r="JR295" s="2"/>
      <c r="JS295" s="2"/>
      <c r="JT295" s="2"/>
      <c r="JU295" s="2"/>
      <c r="JV295" s="2"/>
      <c r="JW295" s="2"/>
      <c r="JX295" s="2"/>
      <c r="JY295" s="2"/>
      <c r="JZ295" s="2"/>
      <c r="KA295" s="2"/>
      <c r="KB295" s="2"/>
      <c r="KC295" s="2"/>
      <c r="KD295" s="2"/>
      <c r="KE295" s="2"/>
      <c r="KF295" s="2"/>
      <c r="KG295" s="2"/>
      <c r="KH295" s="2"/>
      <c r="KI295" s="2"/>
      <c r="KJ295" s="2"/>
      <c r="KK295" s="2"/>
      <c r="KL295" s="2"/>
      <c r="KM295" s="2"/>
      <c r="KN295" s="2"/>
      <c r="KO295" s="2"/>
      <c r="KP295" s="2"/>
      <c r="KQ295" s="2"/>
      <c r="KR295" s="2"/>
      <c r="KS295" s="2"/>
      <c r="KT295" s="2"/>
      <c r="KU295" s="2"/>
      <c r="KV295" s="2"/>
      <c r="KW295" s="2"/>
      <c r="KX295" s="2"/>
      <c r="KY295" s="2"/>
      <c r="KZ295" s="2"/>
      <c r="LA295" s="2"/>
      <c r="LB295" s="2"/>
      <c r="LC295" s="2"/>
      <c r="LD295" s="2"/>
      <c r="LE295" s="2"/>
      <c r="LF295" s="2"/>
      <c r="LG295" s="2"/>
      <c r="LH295" s="2"/>
      <c r="LI295" s="2"/>
    </row>
    <row r="296" spans="3:321" x14ac:dyDescent="0.3">
      <c r="C296" s="2"/>
      <c r="D296" s="2"/>
      <c r="E296" s="2"/>
      <c r="F296" s="2"/>
      <c r="G296" s="2"/>
      <c r="H296" s="2"/>
      <c r="I296" s="2"/>
      <c r="J296" s="2"/>
      <c r="K296" s="2"/>
      <c r="P296" s="2"/>
      <c r="U296" s="2"/>
      <c r="V296" s="2"/>
      <c r="W296" s="2"/>
      <c r="X296" s="2"/>
      <c r="Y296" s="2"/>
      <c r="Z296" s="2"/>
      <c r="AA296" s="2"/>
      <c r="AB296" s="2"/>
      <c r="AC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c r="IR296" s="2"/>
      <c r="IS296" s="2"/>
      <c r="IT296" s="2"/>
      <c r="IU296" s="2"/>
      <c r="IV296" s="2"/>
      <c r="IW296" s="2"/>
      <c r="IX296" s="2"/>
      <c r="IY296" s="2"/>
      <c r="IZ296" s="2"/>
      <c r="JA296" s="2"/>
      <c r="JB296" s="2"/>
      <c r="JC296" s="2"/>
      <c r="JD296" s="2"/>
      <c r="JE296" s="2"/>
      <c r="JF296" s="2"/>
      <c r="JG296" s="2"/>
      <c r="JH296" s="2"/>
      <c r="JI296" s="2"/>
      <c r="JJ296" s="2"/>
      <c r="JK296" s="2"/>
      <c r="JL296" s="2"/>
      <c r="JM296" s="2"/>
      <c r="JN296" s="2"/>
      <c r="JO296" s="2"/>
      <c r="JP296" s="2"/>
      <c r="JQ296" s="2"/>
      <c r="JR296" s="2"/>
      <c r="JS296" s="2"/>
      <c r="JT296" s="2"/>
      <c r="JU296" s="2"/>
      <c r="JV296" s="2"/>
      <c r="JW296" s="2"/>
      <c r="JX296" s="2"/>
      <c r="JY296" s="2"/>
      <c r="JZ296" s="2"/>
      <c r="KA296" s="2"/>
      <c r="KB296" s="2"/>
      <c r="KC296" s="2"/>
      <c r="KD296" s="2"/>
      <c r="KE296" s="2"/>
      <c r="KF296" s="2"/>
      <c r="KG296" s="2"/>
      <c r="KH296" s="2"/>
      <c r="KI296" s="2"/>
      <c r="KJ296" s="2"/>
      <c r="KK296" s="2"/>
      <c r="KL296" s="2"/>
      <c r="KM296" s="2"/>
      <c r="KN296" s="2"/>
      <c r="KO296" s="2"/>
      <c r="KP296" s="2"/>
      <c r="KQ296" s="2"/>
      <c r="KR296" s="2"/>
      <c r="KS296" s="2"/>
      <c r="KT296" s="2"/>
      <c r="KU296" s="2"/>
      <c r="KV296" s="2"/>
      <c r="KW296" s="2"/>
      <c r="KX296" s="2"/>
      <c r="KY296" s="2"/>
      <c r="KZ296" s="2"/>
      <c r="LA296" s="2"/>
      <c r="LB296" s="2"/>
      <c r="LC296" s="2"/>
      <c r="LD296" s="2"/>
      <c r="LE296" s="2"/>
      <c r="LF296" s="2"/>
      <c r="LG296" s="2"/>
      <c r="LH296" s="2"/>
      <c r="LI296" s="2"/>
    </row>
    <row r="297" spans="3:321" x14ac:dyDescent="0.3">
      <c r="C297" s="2"/>
      <c r="D297" s="2"/>
      <c r="E297" s="2"/>
      <c r="F297" s="2"/>
      <c r="G297" s="2"/>
      <c r="H297" s="2"/>
      <c r="I297" s="2"/>
      <c r="J297" s="2"/>
      <c r="K297" s="2"/>
      <c r="P297" s="2"/>
      <c r="U297" s="2"/>
      <c r="V297" s="2"/>
      <c r="W297" s="2"/>
      <c r="X297" s="2"/>
      <c r="Y297" s="2"/>
      <c r="Z297" s="2"/>
      <c r="AA297" s="2"/>
      <c r="AB297" s="2"/>
      <c r="AC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c r="IU297" s="2"/>
      <c r="IV297" s="2"/>
      <c r="IW297" s="2"/>
      <c r="IX297" s="2"/>
      <c r="IY297" s="2"/>
      <c r="IZ297" s="2"/>
      <c r="JA297" s="2"/>
      <c r="JB297" s="2"/>
      <c r="JC297" s="2"/>
      <c r="JD297" s="2"/>
      <c r="JE297" s="2"/>
      <c r="JF297" s="2"/>
      <c r="JG297" s="2"/>
      <c r="JH297" s="2"/>
      <c r="JI297" s="2"/>
      <c r="JJ297" s="2"/>
      <c r="JK297" s="2"/>
      <c r="JL297" s="2"/>
      <c r="JM297" s="2"/>
      <c r="JN297" s="2"/>
      <c r="JO297" s="2"/>
      <c r="JP297" s="2"/>
      <c r="JQ297" s="2"/>
      <c r="JR297" s="2"/>
      <c r="JS297" s="2"/>
      <c r="JT297" s="2"/>
      <c r="JU297" s="2"/>
      <c r="JV297" s="2"/>
      <c r="JW297" s="2"/>
      <c r="JX297" s="2"/>
      <c r="JY297" s="2"/>
      <c r="JZ297" s="2"/>
      <c r="KA297" s="2"/>
      <c r="KB297" s="2"/>
      <c r="KC297" s="2"/>
      <c r="KD297" s="2"/>
      <c r="KE297" s="2"/>
      <c r="KF297" s="2"/>
      <c r="KG297" s="2"/>
      <c r="KH297" s="2"/>
      <c r="KI297" s="2"/>
      <c r="KJ297" s="2"/>
      <c r="KK297" s="2"/>
      <c r="KL297" s="2"/>
      <c r="KM297" s="2"/>
      <c r="KN297" s="2"/>
      <c r="KO297" s="2"/>
      <c r="KP297" s="2"/>
      <c r="KQ297" s="2"/>
      <c r="KR297" s="2"/>
      <c r="KS297" s="2"/>
      <c r="KT297" s="2"/>
      <c r="KU297" s="2"/>
      <c r="KV297" s="2"/>
      <c r="KW297" s="2"/>
      <c r="KX297" s="2"/>
      <c r="KY297" s="2"/>
      <c r="KZ297" s="2"/>
      <c r="LA297" s="2"/>
      <c r="LB297" s="2"/>
      <c r="LC297" s="2"/>
      <c r="LD297" s="2"/>
      <c r="LE297" s="2"/>
      <c r="LF297" s="2"/>
      <c r="LG297" s="2"/>
      <c r="LH297" s="2"/>
      <c r="LI297" s="2"/>
    </row>
    <row r="298" spans="3:321" x14ac:dyDescent="0.3">
      <c r="C298" s="2"/>
      <c r="D298" s="2"/>
      <c r="E298" s="2"/>
      <c r="F298" s="2"/>
      <c r="G298" s="2"/>
      <c r="H298" s="2"/>
      <c r="I298" s="2"/>
      <c r="J298" s="2"/>
      <c r="K298" s="2"/>
      <c r="P298" s="2"/>
      <c r="U298" s="2"/>
      <c r="V298" s="2"/>
      <c r="W298" s="2"/>
      <c r="X298" s="2"/>
      <c r="Y298" s="2"/>
      <c r="Z298" s="2"/>
      <c r="AA298" s="2"/>
      <c r="AB298" s="2"/>
      <c r="AC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c r="IX298" s="2"/>
      <c r="IY298" s="2"/>
      <c r="IZ298" s="2"/>
      <c r="JA298" s="2"/>
      <c r="JB298" s="2"/>
      <c r="JC298" s="2"/>
      <c r="JD298" s="2"/>
      <c r="JE298" s="2"/>
      <c r="JF298" s="2"/>
      <c r="JG298" s="2"/>
      <c r="JH298" s="2"/>
      <c r="JI298" s="2"/>
      <c r="JJ298" s="2"/>
      <c r="JK298" s="2"/>
      <c r="JL298" s="2"/>
      <c r="JM298" s="2"/>
      <c r="JN298" s="2"/>
      <c r="JO298" s="2"/>
      <c r="JP298" s="2"/>
      <c r="JQ298" s="2"/>
      <c r="JR298" s="2"/>
      <c r="JS298" s="2"/>
      <c r="JT298" s="2"/>
      <c r="JU298" s="2"/>
      <c r="JV298" s="2"/>
      <c r="JW298" s="2"/>
      <c r="JX298" s="2"/>
      <c r="JY298" s="2"/>
      <c r="JZ298" s="2"/>
      <c r="KA298" s="2"/>
      <c r="KB298" s="2"/>
      <c r="KC298" s="2"/>
      <c r="KD298" s="2"/>
      <c r="KE298" s="2"/>
      <c r="KF298" s="2"/>
      <c r="KG298" s="2"/>
      <c r="KH298" s="2"/>
      <c r="KI298" s="2"/>
      <c r="KJ298" s="2"/>
      <c r="KK298" s="2"/>
      <c r="KL298" s="2"/>
      <c r="KM298" s="2"/>
      <c r="KN298" s="2"/>
      <c r="KO298" s="2"/>
      <c r="KP298" s="2"/>
      <c r="KQ298" s="2"/>
      <c r="KR298" s="2"/>
      <c r="KS298" s="2"/>
      <c r="KT298" s="2"/>
      <c r="KU298" s="2"/>
      <c r="KV298" s="2"/>
      <c r="KW298" s="2"/>
      <c r="KX298" s="2"/>
      <c r="KY298" s="2"/>
      <c r="KZ298" s="2"/>
      <c r="LA298" s="2"/>
      <c r="LB298" s="2"/>
      <c r="LC298" s="2"/>
      <c r="LD298" s="2"/>
      <c r="LE298" s="2"/>
      <c r="LF298" s="2"/>
      <c r="LG298" s="2"/>
      <c r="LH298" s="2"/>
      <c r="LI298" s="2"/>
    </row>
    <row r="299" spans="3:321" x14ac:dyDescent="0.3">
      <c r="C299" s="2"/>
      <c r="D299" s="2"/>
      <c r="E299" s="2"/>
      <c r="F299" s="2"/>
      <c r="G299" s="2"/>
      <c r="H299" s="2"/>
      <c r="I299" s="2"/>
      <c r="J299" s="2"/>
      <c r="K299" s="2"/>
      <c r="P299" s="2"/>
      <c r="U299" s="2"/>
      <c r="V299" s="2"/>
      <c r="W299" s="2"/>
      <c r="X299" s="2"/>
      <c r="Y299" s="2"/>
      <c r="Z299" s="2"/>
      <c r="AA299" s="2"/>
      <c r="AB299" s="2"/>
      <c r="AC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row>
    <row r="300" spans="3:321" x14ac:dyDescent="0.3">
      <c r="C300" s="2"/>
      <c r="D300" s="2"/>
      <c r="E300" s="2"/>
      <c r="F300" s="2"/>
      <c r="G300" s="2"/>
      <c r="H300" s="2"/>
      <c r="I300" s="2"/>
      <c r="J300" s="2"/>
      <c r="K300" s="2"/>
      <c r="P300" s="2"/>
      <c r="U300" s="2"/>
      <c r="V300" s="2"/>
      <c r="W300" s="2"/>
      <c r="X300" s="2"/>
      <c r="Y300" s="2"/>
      <c r="Z300" s="2"/>
      <c r="AA300" s="2"/>
      <c r="AB300" s="2"/>
      <c r="AC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2"/>
      <c r="JI300" s="2"/>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s="2"/>
      <c r="KK300" s="2"/>
      <c r="KL300" s="2"/>
      <c r="KM300" s="2"/>
      <c r="KN300" s="2"/>
      <c r="KO300" s="2"/>
      <c r="KP300" s="2"/>
      <c r="KQ300" s="2"/>
      <c r="KR300" s="2"/>
      <c r="KS300" s="2"/>
      <c r="KT300" s="2"/>
      <c r="KU300" s="2"/>
      <c r="KV300" s="2"/>
      <c r="KW300" s="2"/>
      <c r="KX300" s="2"/>
      <c r="KY300" s="2"/>
      <c r="KZ300" s="2"/>
      <c r="LA300" s="2"/>
      <c r="LB300" s="2"/>
      <c r="LC300" s="2"/>
      <c r="LD300" s="2"/>
      <c r="LE300" s="2"/>
      <c r="LF300" s="2"/>
      <c r="LG300" s="2"/>
      <c r="LH300" s="2"/>
      <c r="LI300" s="2"/>
    </row>
    <row r="301" spans="3:321" x14ac:dyDescent="0.3">
      <c r="C301" s="2"/>
      <c r="D301" s="2"/>
      <c r="E301" s="2"/>
      <c r="F301" s="2"/>
      <c r="G301" s="2"/>
      <c r="H301" s="2"/>
      <c r="I301" s="2"/>
      <c r="J301" s="2"/>
      <c r="K301" s="2"/>
      <c r="P301" s="2"/>
      <c r="U301" s="2"/>
      <c r="V301" s="2"/>
      <c r="W301" s="2"/>
      <c r="X301" s="2"/>
      <c r="Y301" s="2"/>
      <c r="Z301" s="2"/>
      <c r="AA301" s="2"/>
      <c r="AB301" s="2"/>
      <c r="AC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c r="IX301" s="2"/>
      <c r="IY301" s="2"/>
      <c r="IZ301" s="2"/>
      <c r="JA301" s="2"/>
      <c r="JB301" s="2"/>
      <c r="JC301" s="2"/>
      <c r="JD301" s="2"/>
      <c r="JE301" s="2"/>
      <c r="JF301" s="2"/>
      <c r="JG301" s="2"/>
      <c r="JH301" s="2"/>
      <c r="JI301" s="2"/>
      <c r="JJ301" s="2"/>
      <c r="JK301" s="2"/>
      <c r="JL301" s="2"/>
      <c r="JM301" s="2"/>
      <c r="JN301" s="2"/>
      <c r="JO301" s="2"/>
      <c r="JP301" s="2"/>
      <c r="JQ301" s="2"/>
      <c r="JR301" s="2"/>
      <c r="JS301" s="2"/>
      <c r="JT301" s="2"/>
      <c r="JU301" s="2"/>
      <c r="JV301" s="2"/>
      <c r="JW301" s="2"/>
      <c r="JX301" s="2"/>
      <c r="JY301" s="2"/>
      <c r="JZ301" s="2"/>
      <c r="KA301" s="2"/>
      <c r="KB301" s="2"/>
      <c r="KC301" s="2"/>
      <c r="KD301" s="2"/>
      <c r="KE301" s="2"/>
      <c r="KF301" s="2"/>
      <c r="KG301" s="2"/>
      <c r="KH301" s="2"/>
      <c r="KI301" s="2"/>
      <c r="KJ301" s="2"/>
      <c r="KK301" s="2"/>
      <c r="KL301" s="2"/>
      <c r="KM301" s="2"/>
      <c r="KN301" s="2"/>
      <c r="KO301" s="2"/>
      <c r="KP301" s="2"/>
      <c r="KQ301" s="2"/>
      <c r="KR301" s="2"/>
      <c r="KS301" s="2"/>
      <c r="KT301" s="2"/>
      <c r="KU301" s="2"/>
      <c r="KV301" s="2"/>
      <c r="KW301" s="2"/>
      <c r="KX301" s="2"/>
      <c r="KY301" s="2"/>
      <c r="KZ301" s="2"/>
      <c r="LA301" s="2"/>
      <c r="LB301" s="2"/>
      <c r="LC301" s="2"/>
      <c r="LD301" s="2"/>
      <c r="LE301" s="2"/>
      <c r="LF301" s="2"/>
      <c r="LG301" s="2"/>
      <c r="LH301" s="2"/>
      <c r="LI301" s="2"/>
    </row>
    <row r="302" spans="3:321" x14ac:dyDescent="0.3">
      <c r="C302" s="2"/>
      <c r="D302" s="2"/>
      <c r="E302" s="2"/>
      <c r="F302" s="2"/>
      <c r="G302" s="2"/>
      <c r="H302" s="2"/>
      <c r="I302" s="2"/>
      <c r="J302" s="2"/>
      <c r="K302" s="2"/>
      <c r="P302" s="2"/>
      <c r="U302" s="2"/>
      <c r="V302" s="2"/>
      <c r="W302" s="2"/>
      <c r="X302" s="2"/>
      <c r="Y302" s="2"/>
      <c r="Z302" s="2"/>
      <c r="AA302" s="2"/>
      <c r="AB302" s="2"/>
      <c r="AC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c r="IX302" s="2"/>
      <c r="IY302" s="2"/>
      <c r="IZ302" s="2"/>
      <c r="JA302" s="2"/>
      <c r="JB302" s="2"/>
      <c r="JC302" s="2"/>
      <c r="JD302" s="2"/>
      <c r="JE302" s="2"/>
      <c r="JF302" s="2"/>
      <c r="JG302" s="2"/>
      <c r="JH302" s="2"/>
      <c r="JI302" s="2"/>
      <c r="JJ302" s="2"/>
      <c r="JK302" s="2"/>
      <c r="JL302" s="2"/>
      <c r="JM302" s="2"/>
      <c r="JN302" s="2"/>
      <c r="JO302" s="2"/>
      <c r="JP302" s="2"/>
      <c r="JQ302" s="2"/>
      <c r="JR302" s="2"/>
      <c r="JS302" s="2"/>
      <c r="JT302" s="2"/>
      <c r="JU302" s="2"/>
      <c r="JV302" s="2"/>
      <c r="JW302" s="2"/>
      <c r="JX302" s="2"/>
      <c r="JY302" s="2"/>
      <c r="JZ302" s="2"/>
      <c r="KA302" s="2"/>
      <c r="KB302" s="2"/>
      <c r="KC302" s="2"/>
      <c r="KD302" s="2"/>
      <c r="KE302" s="2"/>
      <c r="KF302" s="2"/>
      <c r="KG302" s="2"/>
      <c r="KH302" s="2"/>
      <c r="KI302" s="2"/>
      <c r="KJ302" s="2"/>
      <c r="KK302" s="2"/>
      <c r="KL302" s="2"/>
      <c r="KM302" s="2"/>
      <c r="KN302" s="2"/>
      <c r="KO302" s="2"/>
      <c r="KP302" s="2"/>
      <c r="KQ302" s="2"/>
      <c r="KR302" s="2"/>
      <c r="KS302" s="2"/>
      <c r="KT302" s="2"/>
      <c r="KU302" s="2"/>
      <c r="KV302" s="2"/>
      <c r="KW302" s="2"/>
      <c r="KX302" s="2"/>
      <c r="KY302" s="2"/>
      <c r="KZ302" s="2"/>
      <c r="LA302" s="2"/>
      <c r="LB302" s="2"/>
      <c r="LC302" s="2"/>
      <c r="LD302" s="2"/>
      <c r="LE302" s="2"/>
      <c r="LF302" s="2"/>
      <c r="LG302" s="2"/>
      <c r="LH302" s="2"/>
      <c r="LI302" s="2"/>
    </row>
    <row r="303" spans="3:321" x14ac:dyDescent="0.3">
      <c r="C303" s="2"/>
      <c r="D303" s="2"/>
      <c r="E303" s="2"/>
      <c r="F303" s="2"/>
      <c r="G303" s="2"/>
      <c r="H303" s="2"/>
      <c r="I303" s="2"/>
      <c r="J303" s="2"/>
      <c r="K303" s="2"/>
      <c r="P303" s="2"/>
      <c r="U303" s="2"/>
      <c r="V303" s="2"/>
      <c r="W303" s="2"/>
      <c r="X303" s="2"/>
      <c r="Y303" s="2"/>
      <c r="Z303" s="2"/>
      <c r="AA303" s="2"/>
      <c r="AB303" s="2"/>
      <c r="AC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c r="IW303" s="2"/>
      <c r="IX303" s="2"/>
      <c r="IY303" s="2"/>
      <c r="IZ303" s="2"/>
      <c r="JA303" s="2"/>
      <c r="JB303" s="2"/>
      <c r="JC303" s="2"/>
      <c r="JD303" s="2"/>
      <c r="JE303" s="2"/>
      <c r="JF303" s="2"/>
      <c r="JG303" s="2"/>
      <c r="JH303" s="2"/>
      <c r="JI303" s="2"/>
      <c r="JJ303" s="2"/>
      <c r="JK303" s="2"/>
      <c r="JL303" s="2"/>
      <c r="JM303" s="2"/>
      <c r="JN303" s="2"/>
      <c r="JO303" s="2"/>
      <c r="JP303" s="2"/>
      <c r="JQ303" s="2"/>
      <c r="JR303" s="2"/>
      <c r="JS303" s="2"/>
      <c r="JT303" s="2"/>
      <c r="JU303" s="2"/>
      <c r="JV303" s="2"/>
      <c r="JW303" s="2"/>
      <c r="JX303" s="2"/>
      <c r="JY303" s="2"/>
      <c r="JZ303" s="2"/>
      <c r="KA303" s="2"/>
      <c r="KB303" s="2"/>
      <c r="KC303" s="2"/>
      <c r="KD303" s="2"/>
      <c r="KE303" s="2"/>
      <c r="KF303" s="2"/>
      <c r="KG303" s="2"/>
      <c r="KH303" s="2"/>
      <c r="KI303" s="2"/>
      <c r="KJ303" s="2"/>
      <c r="KK303" s="2"/>
      <c r="KL303" s="2"/>
      <c r="KM303" s="2"/>
      <c r="KN303" s="2"/>
      <c r="KO303" s="2"/>
      <c r="KP303" s="2"/>
      <c r="KQ303" s="2"/>
      <c r="KR303" s="2"/>
      <c r="KS303" s="2"/>
      <c r="KT303" s="2"/>
      <c r="KU303" s="2"/>
      <c r="KV303" s="2"/>
      <c r="KW303" s="2"/>
      <c r="KX303" s="2"/>
      <c r="KY303" s="2"/>
      <c r="KZ303" s="2"/>
      <c r="LA303" s="2"/>
      <c r="LB303" s="2"/>
      <c r="LC303" s="2"/>
      <c r="LD303" s="2"/>
      <c r="LE303" s="2"/>
      <c r="LF303" s="2"/>
      <c r="LG303" s="2"/>
      <c r="LH303" s="2"/>
      <c r="LI303" s="2"/>
    </row>
    <row r="304" spans="3:321" x14ac:dyDescent="0.3">
      <c r="C304" s="2"/>
      <c r="D304" s="2"/>
      <c r="E304" s="2"/>
      <c r="F304" s="2"/>
      <c r="G304" s="2"/>
      <c r="H304" s="2"/>
      <c r="I304" s="2"/>
      <c r="J304" s="2"/>
      <c r="K304" s="2"/>
      <c r="P304" s="2"/>
      <c r="U304" s="2"/>
      <c r="V304" s="2"/>
      <c r="W304" s="2"/>
      <c r="X304" s="2"/>
      <c r="Y304" s="2"/>
      <c r="Z304" s="2"/>
      <c r="AA304" s="2"/>
      <c r="AB304" s="2"/>
      <c r="AC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c r="IW304" s="2"/>
      <c r="IX304" s="2"/>
      <c r="IY304" s="2"/>
      <c r="IZ304" s="2"/>
      <c r="JA304" s="2"/>
      <c r="JB304" s="2"/>
      <c r="JC304" s="2"/>
      <c r="JD304" s="2"/>
      <c r="JE304" s="2"/>
      <c r="JF304" s="2"/>
      <c r="JG304" s="2"/>
      <c r="JH304" s="2"/>
      <c r="JI304" s="2"/>
      <c r="JJ304" s="2"/>
      <c r="JK304" s="2"/>
      <c r="JL304" s="2"/>
      <c r="JM304" s="2"/>
      <c r="JN304" s="2"/>
      <c r="JO304" s="2"/>
      <c r="JP304" s="2"/>
      <c r="JQ304" s="2"/>
      <c r="JR304" s="2"/>
      <c r="JS304" s="2"/>
      <c r="JT304" s="2"/>
      <c r="JU304" s="2"/>
      <c r="JV304" s="2"/>
      <c r="JW304" s="2"/>
      <c r="JX304" s="2"/>
      <c r="JY304" s="2"/>
      <c r="JZ304" s="2"/>
      <c r="KA304" s="2"/>
      <c r="KB304" s="2"/>
      <c r="KC304" s="2"/>
      <c r="KD304" s="2"/>
      <c r="KE304" s="2"/>
      <c r="KF304" s="2"/>
      <c r="KG304" s="2"/>
      <c r="KH304" s="2"/>
      <c r="KI304" s="2"/>
      <c r="KJ304" s="2"/>
      <c r="KK304" s="2"/>
      <c r="KL304" s="2"/>
      <c r="KM304" s="2"/>
      <c r="KN304" s="2"/>
      <c r="KO304" s="2"/>
      <c r="KP304" s="2"/>
      <c r="KQ304" s="2"/>
      <c r="KR304" s="2"/>
      <c r="KS304" s="2"/>
      <c r="KT304" s="2"/>
      <c r="KU304" s="2"/>
      <c r="KV304" s="2"/>
      <c r="KW304" s="2"/>
      <c r="KX304" s="2"/>
      <c r="KY304" s="2"/>
      <c r="KZ304" s="2"/>
      <c r="LA304" s="2"/>
      <c r="LB304" s="2"/>
      <c r="LC304" s="2"/>
      <c r="LD304" s="2"/>
      <c r="LE304" s="2"/>
      <c r="LF304" s="2"/>
      <c r="LG304" s="2"/>
      <c r="LH304" s="2"/>
      <c r="LI304" s="2"/>
    </row>
    <row r="305" spans="3:321" x14ac:dyDescent="0.3">
      <c r="C305" s="2"/>
      <c r="D305" s="2"/>
      <c r="E305" s="2"/>
      <c r="F305" s="2"/>
      <c r="G305" s="2"/>
      <c r="H305" s="2"/>
      <c r="I305" s="2"/>
      <c r="J305" s="2"/>
      <c r="K305" s="2"/>
      <c r="P305" s="2"/>
      <c r="U305" s="2"/>
      <c r="V305" s="2"/>
      <c r="W305" s="2"/>
      <c r="X305" s="2"/>
      <c r="Y305" s="2"/>
      <c r="Z305" s="2"/>
      <c r="AA305" s="2"/>
      <c r="AB305" s="2"/>
      <c r="AC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c r="IV305" s="2"/>
      <c r="IW305" s="2"/>
      <c r="IX305" s="2"/>
      <c r="IY305" s="2"/>
      <c r="IZ305" s="2"/>
      <c r="JA305" s="2"/>
      <c r="JB305" s="2"/>
      <c r="JC305" s="2"/>
      <c r="JD305" s="2"/>
      <c r="JE305" s="2"/>
      <c r="JF305" s="2"/>
      <c r="JG305" s="2"/>
      <c r="JH305" s="2"/>
      <c r="JI305" s="2"/>
      <c r="JJ305" s="2"/>
      <c r="JK305" s="2"/>
      <c r="JL305" s="2"/>
      <c r="JM305" s="2"/>
      <c r="JN305" s="2"/>
      <c r="JO305" s="2"/>
      <c r="JP305" s="2"/>
      <c r="JQ305" s="2"/>
      <c r="JR305" s="2"/>
      <c r="JS305" s="2"/>
      <c r="JT305" s="2"/>
      <c r="JU305" s="2"/>
      <c r="JV305" s="2"/>
      <c r="JW305" s="2"/>
      <c r="JX305" s="2"/>
      <c r="JY305" s="2"/>
      <c r="JZ305" s="2"/>
      <c r="KA305" s="2"/>
      <c r="KB305" s="2"/>
      <c r="KC305" s="2"/>
      <c r="KD305" s="2"/>
      <c r="KE305" s="2"/>
      <c r="KF305" s="2"/>
      <c r="KG305" s="2"/>
      <c r="KH305" s="2"/>
      <c r="KI305" s="2"/>
      <c r="KJ305" s="2"/>
      <c r="KK305" s="2"/>
      <c r="KL305" s="2"/>
      <c r="KM305" s="2"/>
      <c r="KN305" s="2"/>
      <c r="KO305" s="2"/>
      <c r="KP305" s="2"/>
      <c r="KQ305" s="2"/>
      <c r="KR305" s="2"/>
      <c r="KS305" s="2"/>
      <c r="KT305" s="2"/>
      <c r="KU305" s="2"/>
      <c r="KV305" s="2"/>
      <c r="KW305" s="2"/>
      <c r="KX305" s="2"/>
      <c r="KY305" s="2"/>
      <c r="KZ305" s="2"/>
      <c r="LA305" s="2"/>
      <c r="LB305" s="2"/>
      <c r="LC305" s="2"/>
      <c r="LD305" s="2"/>
      <c r="LE305" s="2"/>
      <c r="LF305" s="2"/>
      <c r="LG305" s="2"/>
      <c r="LH305" s="2"/>
      <c r="LI305" s="2"/>
    </row>
    <row r="306" spans="3:321" x14ac:dyDescent="0.3">
      <c r="C306" s="2"/>
      <c r="D306" s="2"/>
      <c r="E306" s="2"/>
      <c r="F306" s="2"/>
      <c r="G306" s="2"/>
      <c r="H306" s="2"/>
      <c r="I306" s="2"/>
      <c r="J306" s="2"/>
      <c r="K306" s="2"/>
      <c r="P306" s="2"/>
      <c r="U306" s="2"/>
      <c r="V306" s="2"/>
      <c r="W306" s="2"/>
      <c r="X306" s="2"/>
      <c r="Y306" s="2"/>
      <c r="Z306" s="2"/>
      <c r="AA306" s="2"/>
      <c r="AB306" s="2"/>
      <c r="AC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c r="JA306" s="2"/>
      <c r="JB306" s="2"/>
      <c r="JC306" s="2"/>
      <c r="JD306" s="2"/>
      <c r="JE306" s="2"/>
      <c r="JF306" s="2"/>
      <c r="JG306" s="2"/>
      <c r="JH306" s="2"/>
      <c r="JI306" s="2"/>
      <c r="JJ306" s="2"/>
      <c r="JK306" s="2"/>
      <c r="JL306" s="2"/>
      <c r="JM306" s="2"/>
      <c r="JN306" s="2"/>
      <c r="JO306" s="2"/>
      <c r="JP306" s="2"/>
      <c r="JQ306" s="2"/>
      <c r="JR306" s="2"/>
      <c r="JS306" s="2"/>
      <c r="JT306" s="2"/>
      <c r="JU306" s="2"/>
      <c r="JV306" s="2"/>
      <c r="JW306" s="2"/>
      <c r="JX306" s="2"/>
      <c r="JY306" s="2"/>
      <c r="JZ306" s="2"/>
      <c r="KA306" s="2"/>
      <c r="KB306" s="2"/>
      <c r="KC306" s="2"/>
      <c r="KD306" s="2"/>
      <c r="KE306" s="2"/>
      <c r="KF306" s="2"/>
      <c r="KG306" s="2"/>
      <c r="KH306" s="2"/>
      <c r="KI306" s="2"/>
      <c r="KJ306" s="2"/>
      <c r="KK306" s="2"/>
      <c r="KL306" s="2"/>
      <c r="KM306" s="2"/>
      <c r="KN306" s="2"/>
      <c r="KO306" s="2"/>
      <c r="KP306" s="2"/>
      <c r="KQ306" s="2"/>
      <c r="KR306" s="2"/>
      <c r="KS306" s="2"/>
      <c r="KT306" s="2"/>
      <c r="KU306" s="2"/>
      <c r="KV306" s="2"/>
      <c r="KW306" s="2"/>
      <c r="KX306" s="2"/>
      <c r="KY306" s="2"/>
      <c r="KZ306" s="2"/>
      <c r="LA306" s="2"/>
      <c r="LB306" s="2"/>
      <c r="LC306" s="2"/>
      <c r="LD306" s="2"/>
      <c r="LE306" s="2"/>
      <c r="LF306" s="2"/>
      <c r="LG306" s="2"/>
      <c r="LH306" s="2"/>
      <c r="LI306" s="2"/>
    </row>
    <row r="307" spans="3:321" x14ac:dyDescent="0.3">
      <c r="C307" s="2"/>
      <c r="D307" s="2"/>
      <c r="E307" s="2"/>
      <c r="F307" s="2"/>
      <c r="G307" s="2"/>
      <c r="H307" s="2"/>
      <c r="I307" s="2"/>
      <c r="J307" s="2"/>
      <c r="K307" s="2"/>
      <c r="P307" s="2"/>
      <c r="U307" s="2"/>
      <c r="V307" s="2"/>
      <c r="W307" s="2"/>
      <c r="X307" s="2"/>
      <c r="Y307" s="2"/>
      <c r="Z307" s="2"/>
      <c r="AA307" s="2"/>
      <c r="AB307" s="2"/>
      <c r="AC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c r="IW307" s="2"/>
      <c r="IX307" s="2"/>
      <c r="IY307" s="2"/>
      <c r="IZ307" s="2"/>
      <c r="JA307" s="2"/>
      <c r="JB307" s="2"/>
      <c r="JC307" s="2"/>
      <c r="JD307" s="2"/>
      <c r="JE307" s="2"/>
      <c r="JF307" s="2"/>
      <c r="JG307" s="2"/>
      <c r="JH307" s="2"/>
      <c r="JI307" s="2"/>
      <c r="JJ307" s="2"/>
      <c r="JK307" s="2"/>
      <c r="JL307" s="2"/>
      <c r="JM307" s="2"/>
      <c r="JN307" s="2"/>
      <c r="JO307" s="2"/>
      <c r="JP307" s="2"/>
      <c r="JQ307" s="2"/>
      <c r="JR307" s="2"/>
      <c r="JS307" s="2"/>
      <c r="JT307" s="2"/>
      <c r="JU307" s="2"/>
      <c r="JV307" s="2"/>
      <c r="JW307" s="2"/>
      <c r="JX307" s="2"/>
      <c r="JY307" s="2"/>
      <c r="JZ307" s="2"/>
      <c r="KA307" s="2"/>
      <c r="KB307" s="2"/>
      <c r="KC307" s="2"/>
      <c r="KD307" s="2"/>
      <c r="KE307" s="2"/>
      <c r="KF307" s="2"/>
      <c r="KG307" s="2"/>
      <c r="KH307" s="2"/>
      <c r="KI307" s="2"/>
      <c r="KJ307" s="2"/>
      <c r="KK307" s="2"/>
      <c r="KL307" s="2"/>
      <c r="KM307" s="2"/>
      <c r="KN307" s="2"/>
      <c r="KO307" s="2"/>
      <c r="KP307" s="2"/>
      <c r="KQ307" s="2"/>
      <c r="KR307" s="2"/>
      <c r="KS307" s="2"/>
      <c r="KT307" s="2"/>
      <c r="KU307" s="2"/>
      <c r="KV307" s="2"/>
      <c r="KW307" s="2"/>
      <c r="KX307" s="2"/>
      <c r="KY307" s="2"/>
      <c r="KZ307" s="2"/>
      <c r="LA307" s="2"/>
      <c r="LB307" s="2"/>
      <c r="LC307" s="2"/>
      <c r="LD307" s="2"/>
      <c r="LE307" s="2"/>
      <c r="LF307" s="2"/>
      <c r="LG307" s="2"/>
      <c r="LH307" s="2"/>
      <c r="LI307" s="2"/>
    </row>
    <row r="308" spans="3:321" x14ac:dyDescent="0.3">
      <c r="C308" s="2"/>
      <c r="D308" s="2"/>
      <c r="E308" s="2"/>
      <c r="F308" s="2"/>
      <c r="G308" s="2"/>
      <c r="H308" s="2"/>
      <c r="I308" s="2"/>
      <c r="J308" s="2"/>
      <c r="K308" s="2"/>
      <c r="P308" s="2"/>
      <c r="U308" s="2"/>
      <c r="V308" s="2"/>
      <c r="W308" s="2"/>
      <c r="X308" s="2"/>
      <c r="Y308" s="2"/>
      <c r="Z308" s="2"/>
      <c r="AA308" s="2"/>
      <c r="AB308" s="2"/>
      <c r="AC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c r="IW308" s="2"/>
      <c r="IX308" s="2"/>
      <c r="IY308" s="2"/>
      <c r="IZ308" s="2"/>
      <c r="JA308" s="2"/>
      <c r="JB308" s="2"/>
      <c r="JC308" s="2"/>
      <c r="JD308" s="2"/>
      <c r="JE308" s="2"/>
      <c r="JF308" s="2"/>
      <c r="JG308" s="2"/>
      <c r="JH308" s="2"/>
      <c r="JI308" s="2"/>
      <c r="JJ308" s="2"/>
      <c r="JK308" s="2"/>
      <c r="JL308" s="2"/>
      <c r="JM308" s="2"/>
      <c r="JN308" s="2"/>
      <c r="JO308" s="2"/>
      <c r="JP308" s="2"/>
      <c r="JQ308" s="2"/>
      <c r="JR308" s="2"/>
      <c r="JS308" s="2"/>
      <c r="JT308" s="2"/>
      <c r="JU308" s="2"/>
      <c r="JV308" s="2"/>
      <c r="JW308" s="2"/>
      <c r="JX308" s="2"/>
      <c r="JY308" s="2"/>
      <c r="JZ308" s="2"/>
      <c r="KA308" s="2"/>
      <c r="KB308" s="2"/>
      <c r="KC308" s="2"/>
      <c r="KD308" s="2"/>
      <c r="KE308" s="2"/>
      <c r="KF308" s="2"/>
      <c r="KG308" s="2"/>
      <c r="KH308" s="2"/>
      <c r="KI308" s="2"/>
      <c r="KJ308" s="2"/>
      <c r="KK308" s="2"/>
      <c r="KL308" s="2"/>
      <c r="KM308" s="2"/>
      <c r="KN308" s="2"/>
      <c r="KO308" s="2"/>
      <c r="KP308" s="2"/>
      <c r="KQ308" s="2"/>
      <c r="KR308" s="2"/>
      <c r="KS308" s="2"/>
      <c r="KT308" s="2"/>
      <c r="KU308" s="2"/>
      <c r="KV308" s="2"/>
      <c r="KW308" s="2"/>
      <c r="KX308" s="2"/>
      <c r="KY308" s="2"/>
      <c r="KZ308" s="2"/>
      <c r="LA308" s="2"/>
      <c r="LB308" s="2"/>
      <c r="LC308" s="2"/>
      <c r="LD308" s="2"/>
      <c r="LE308" s="2"/>
      <c r="LF308" s="2"/>
      <c r="LG308" s="2"/>
      <c r="LH308" s="2"/>
      <c r="LI308" s="2"/>
    </row>
    <row r="309" spans="3:321" x14ac:dyDescent="0.3">
      <c r="C309" s="2"/>
      <c r="D309" s="2"/>
      <c r="E309" s="2"/>
      <c r="F309" s="2"/>
      <c r="G309" s="2"/>
      <c r="H309" s="2"/>
      <c r="I309" s="2"/>
      <c r="J309" s="2"/>
      <c r="K309" s="2"/>
      <c r="P309" s="2"/>
      <c r="U309" s="2"/>
      <c r="V309" s="2"/>
      <c r="W309" s="2"/>
      <c r="X309" s="2"/>
      <c r="Y309" s="2"/>
      <c r="Z309" s="2"/>
      <c r="AA309" s="2"/>
      <c r="AB309" s="2"/>
      <c r="AC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c r="IU309" s="2"/>
      <c r="IV309" s="2"/>
      <c r="IW309" s="2"/>
      <c r="IX309" s="2"/>
      <c r="IY309" s="2"/>
      <c r="IZ309" s="2"/>
      <c r="JA309" s="2"/>
      <c r="JB309" s="2"/>
      <c r="JC309" s="2"/>
      <c r="JD309" s="2"/>
      <c r="JE309" s="2"/>
      <c r="JF309" s="2"/>
      <c r="JG309" s="2"/>
      <c r="JH309" s="2"/>
      <c r="JI309" s="2"/>
      <c r="JJ309" s="2"/>
      <c r="JK309" s="2"/>
      <c r="JL309" s="2"/>
      <c r="JM309" s="2"/>
      <c r="JN309" s="2"/>
      <c r="JO309" s="2"/>
      <c r="JP309" s="2"/>
      <c r="JQ309" s="2"/>
      <c r="JR309" s="2"/>
      <c r="JS309" s="2"/>
      <c r="JT309" s="2"/>
      <c r="JU309" s="2"/>
      <c r="JV309" s="2"/>
      <c r="JW309" s="2"/>
      <c r="JX309" s="2"/>
      <c r="JY309" s="2"/>
      <c r="JZ309" s="2"/>
      <c r="KA309" s="2"/>
      <c r="KB309" s="2"/>
      <c r="KC309" s="2"/>
      <c r="KD309" s="2"/>
      <c r="KE309" s="2"/>
      <c r="KF309" s="2"/>
      <c r="KG309" s="2"/>
      <c r="KH309" s="2"/>
      <c r="KI309" s="2"/>
      <c r="KJ309" s="2"/>
      <c r="KK309" s="2"/>
      <c r="KL309" s="2"/>
      <c r="KM309" s="2"/>
      <c r="KN309" s="2"/>
      <c r="KO309" s="2"/>
      <c r="KP309" s="2"/>
      <c r="KQ309" s="2"/>
      <c r="KR309" s="2"/>
      <c r="KS309" s="2"/>
      <c r="KT309" s="2"/>
      <c r="KU309" s="2"/>
      <c r="KV309" s="2"/>
      <c r="KW309" s="2"/>
      <c r="KX309" s="2"/>
      <c r="KY309" s="2"/>
      <c r="KZ309" s="2"/>
      <c r="LA309" s="2"/>
      <c r="LB309" s="2"/>
      <c r="LC309" s="2"/>
      <c r="LD309" s="2"/>
      <c r="LE309" s="2"/>
      <c r="LF309" s="2"/>
      <c r="LG309" s="2"/>
      <c r="LH309" s="2"/>
      <c r="LI309" s="2"/>
    </row>
    <row r="310" spans="3:321" x14ac:dyDescent="0.3">
      <c r="C310" s="2"/>
      <c r="D310" s="2"/>
      <c r="E310" s="2"/>
      <c r="F310" s="2"/>
      <c r="G310" s="2"/>
      <c r="H310" s="2"/>
      <c r="I310" s="2"/>
      <c r="J310" s="2"/>
      <c r="K310" s="2"/>
      <c r="P310" s="2"/>
      <c r="U310" s="2"/>
      <c r="V310" s="2"/>
      <c r="W310" s="2"/>
      <c r="X310" s="2"/>
      <c r="Y310" s="2"/>
      <c r="Z310" s="2"/>
      <c r="AA310" s="2"/>
      <c r="AB310" s="2"/>
      <c r="AC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c r="IX310" s="2"/>
      <c r="IY310" s="2"/>
      <c r="IZ310" s="2"/>
      <c r="JA310" s="2"/>
      <c r="JB310" s="2"/>
      <c r="JC310" s="2"/>
      <c r="JD310" s="2"/>
      <c r="JE310" s="2"/>
      <c r="JF310" s="2"/>
      <c r="JG310" s="2"/>
      <c r="JH310" s="2"/>
      <c r="JI310" s="2"/>
      <c r="JJ310" s="2"/>
      <c r="JK310" s="2"/>
      <c r="JL310" s="2"/>
      <c r="JM310" s="2"/>
      <c r="JN310" s="2"/>
      <c r="JO310" s="2"/>
      <c r="JP310" s="2"/>
      <c r="JQ310" s="2"/>
      <c r="JR310" s="2"/>
      <c r="JS310" s="2"/>
      <c r="JT310" s="2"/>
      <c r="JU310" s="2"/>
      <c r="JV310" s="2"/>
      <c r="JW310" s="2"/>
      <c r="JX310" s="2"/>
      <c r="JY310" s="2"/>
      <c r="JZ310" s="2"/>
      <c r="KA310" s="2"/>
      <c r="KB310" s="2"/>
      <c r="KC310" s="2"/>
      <c r="KD310" s="2"/>
      <c r="KE310" s="2"/>
      <c r="KF310" s="2"/>
      <c r="KG310" s="2"/>
      <c r="KH310" s="2"/>
      <c r="KI310" s="2"/>
      <c r="KJ310" s="2"/>
      <c r="KK310" s="2"/>
      <c r="KL310" s="2"/>
      <c r="KM310" s="2"/>
      <c r="KN310" s="2"/>
      <c r="KO310" s="2"/>
      <c r="KP310" s="2"/>
      <c r="KQ310" s="2"/>
      <c r="KR310" s="2"/>
      <c r="KS310" s="2"/>
      <c r="KT310" s="2"/>
      <c r="KU310" s="2"/>
      <c r="KV310" s="2"/>
      <c r="KW310" s="2"/>
      <c r="KX310" s="2"/>
      <c r="KY310" s="2"/>
      <c r="KZ310" s="2"/>
      <c r="LA310" s="2"/>
      <c r="LB310" s="2"/>
      <c r="LC310" s="2"/>
      <c r="LD310" s="2"/>
      <c r="LE310" s="2"/>
      <c r="LF310" s="2"/>
      <c r="LG310" s="2"/>
      <c r="LH310" s="2"/>
      <c r="LI310" s="2"/>
    </row>
    <row r="311" spans="3:321" x14ac:dyDescent="0.3">
      <c r="C311" s="2"/>
      <c r="D311" s="2"/>
      <c r="E311" s="2"/>
      <c r="F311" s="2"/>
      <c r="G311" s="2"/>
      <c r="H311" s="2"/>
      <c r="I311" s="2"/>
      <c r="J311" s="2"/>
      <c r="K311" s="2"/>
      <c r="P311" s="2"/>
      <c r="U311" s="2"/>
      <c r="V311" s="2"/>
      <c r="W311" s="2"/>
      <c r="X311" s="2"/>
      <c r="Y311" s="2"/>
      <c r="Z311" s="2"/>
      <c r="AA311" s="2"/>
      <c r="AB311" s="2"/>
      <c r="AC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c r="IU311" s="2"/>
      <c r="IV311" s="2"/>
      <c r="IW311" s="2"/>
      <c r="IX311" s="2"/>
      <c r="IY311" s="2"/>
      <c r="IZ311" s="2"/>
      <c r="JA311" s="2"/>
      <c r="JB311" s="2"/>
      <c r="JC311" s="2"/>
      <c r="JD311" s="2"/>
      <c r="JE311" s="2"/>
      <c r="JF311" s="2"/>
      <c r="JG311" s="2"/>
      <c r="JH311" s="2"/>
      <c r="JI311" s="2"/>
      <c r="JJ311" s="2"/>
      <c r="JK311" s="2"/>
      <c r="JL311" s="2"/>
      <c r="JM311" s="2"/>
      <c r="JN311" s="2"/>
      <c r="JO311" s="2"/>
      <c r="JP311" s="2"/>
      <c r="JQ311" s="2"/>
      <c r="JR311" s="2"/>
      <c r="JS311" s="2"/>
      <c r="JT311" s="2"/>
      <c r="JU311" s="2"/>
      <c r="JV311" s="2"/>
      <c r="JW311" s="2"/>
      <c r="JX311" s="2"/>
      <c r="JY311" s="2"/>
      <c r="JZ311" s="2"/>
      <c r="KA311" s="2"/>
      <c r="KB311" s="2"/>
      <c r="KC311" s="2"/>
      <c r="KD311" s="2"/>
      <c r="KE311" s="2"/>
      <c r="KF311" s="2"/>
      <c r="KG311" s="2"/>
      <c r="KH311" s="2"/>
      <c r="KI311" s="2"/>
      <c r="KJ311" s="2"/>
      <c r="KK311" s="2"/>
      <c r="KL311" s="2"/>
      <c r="KM311" s="2"/>
      <c r="KN311" s="2"/>
      <c r="KO311" s="2"/>
      <c r="KP311" s="2"/>
      <c r="KQ311" s="2"/>
      <c r="KR311" s="2"/>
      <c r="KS311" s="2"/>
      <c r="KT311" s="2"/>
      <c r="KU311" s="2"/>
      <c r="KV311" s="2"/>
      <c r="KW311" s="2"/>
      <c r="KX311" s="2"/>
      <c r="KY311" s="2"/>
      <c r="KZ311" s="2"/>
      <c r="LA311" s="2"/>
      <c r="LB311" s="2"/>
      <c r="LC311" s="2"/>
      <c r="LD311" s="2"/>
      <c r="LE311" s="2"/>
      <c r="LF311" s="2"/>
      <c r="LG311" s="2"/>
      <c r="LH311" s="2"/>
      <c r="LI311" s="2"/>
    </row>
    <row r="312" spans="3:321" x14ac:dyDescent="0.3">
      <c r="C312" s="2"/>
      <c r="D312" s="2"/>
      <c r="E312" s="2"/>
      <c r="F312" s="2"/>
      <c r="G312" s="2"/>
      <c r="H312" s="2"/>
      <c r="I312" s="2"/>
      <c r="J312" s="2"/>
      <c r="K312" s="2"/>
      <c r="P312" s="2"/>
      <c r="U312" s="2"/>
      <c r="V312" s="2"/>
      <c r="W312" s="2"/>
      <c r="X312" s="2"/>
      <c r="Y312" s="2"/>
      <c r="Z312" s="2"/>
      <c r="AA312" s="2"/>
      <c r="AB312" s="2"/>
      <c r="AC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c r="IV312" s="2"/>
      <c r="IW312" s="2"/>
      <c r="IX312" s="2"/>
      <c r="IY312" s="2"/>
      <c r="IZ312" s="2"/>
      <c r="JA312" s="2"/>
      <c r="JB312" s="2"/>
      <c r="JC312" s="2"/>
      <c r="JD312" s="2"/>
      <c r="JE312" s="2"/>
      <c r="JF312" s="2"/>
      <c r="JG312" s="2"/>
      <c r="JH312" s="2"/>
      <c r="JI312" s="2"/>
      <c r="JJ312" s="2"/>
      <c r="JK312" s="2"/>
      <c r="JL312" s="2"/>
      <c r="JM312" s="2"/>
      <c r="JN312" s="2"/>
      <c r="JO312" s="2"/>
      <c r="JP312" s="2"/>
      <c r="JQ312" s="2"/>
      <c r="JR312" s="2"/>
      <c r="JS312" s="2"/>
      <c r="JT312" s="2"/>
      <c r="JU312" s="2"/>
      <c r="JV312" s="2"/>
      <c r="JW312" s="2"/>
      <c r="JX312" s="2"/>
      <c r="JY312" s="2"/>
      <c r="JZ312" s="2"/>
      <c r="KA312" s="2"/>
      <c r="KB312" s="2"/>
      <c r="KC312" s="2"/>
      <c r="KD312" s="2"/>
      <c r="KE312" s="2"/>
      <c r="KF312" s="2"/>
      <c r="KG312" s="2"/>
      <c r="KH312" s="2"/>
      <c r="KI312" s="2"/>
      <c r="KJ312" s="2"/>
      <c r="KK312" s="2"/>
      <c r="KL312" s="2"/>
      <c r="KM312" s="2"/>
      <c r="KN312" s="2"/>
      <c r="KO312" s="2"/>
      <c r="KP312" s="2"/>
      <c r="KQ312" s="2"/>
      <c r="KR312" s="2"/>
      <c r="KS312" s="2"/>
      <c r="KT312" s="2"/>
      <c r="KU312" s="2"/>
      <c r="KV312" s="2"/>
      <c r="KW312" s="2"/>
      <c r="KX312" s="2"/>
      <c r="KY312" s="2"/>
      <c r="KZ312" s="2"/>
      <c r="LA312" s="2"/>
      <c r="LB312" s="2"/>
      <c r="LC312" s="2"/>
      <c r="LD312" s="2"/>
      <c r="LE312" s="2"/>
      <c r="LF312" s="2"/>
      <c r="LG312" s="2"/>
      <c r="LH312" s="2"/>
      <c r="LI312" s="2"/>
    </row>
    <row r="313" spans="3:321" x14ac:dyDescent="0.3">
      <c r="C313" s="2"/>
      <c r="D313" s="2"/>
      <c r="E313" s="2"/>
      <c r="F313" s="2"/>
      <c r="G313" s="2"/>
      <c r="H313" s="2"/>
      <c r="I313" s="2"/>
      <c r="J313" s="2"/>
      <c r="K313" s="2"/>
      <c r="P313" s="2"/>
      <c r="U313" s="2"/>
      <c r="V313" s="2"/>
      <c r="W313" s="2"/>
      <c r="X313" s="2"/>
      <c r="Y313" s="2"/>
      <c r="Z313" s="2"/>
      <c r="AA313" s="2"/>
      <c r="AB313" s="2"/>
      <c r="AC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c r="IV313" s="2"/>
      <c r="IW313" s="2"/>
      <c r="IX313" s="2"/>
      <c r="IY313" s="2"/>
      <c r="IZ313" s="2"/>
      <c r="JA313" s="2"/>
      <c r="JB313" s="2"/>
      <c r="JC313" s="2"/>
      <c r="JD313" s="2"/>
      <c r="JE313" s="2"/>
      <c r="JF313" s="2"/>
      <c r="JG313" s="2"/>
      <c r="JH313" s="2"/>
      <c r="JI313" s="2"/>
      <c r="JJ313" s="2"/>
      <c r="JK313" s="2"/>
      <c r="JL313" s="2"/>
      <c r="JM313" s="2"/>
      <c r="JN313" s="2"/>
      <c r="JO313" s="2"/>
      <c r="JP313" s="2"/>
      <c r="JQ313" s="2"/>
      <c r="JR313" s="2"/>
      <c r="JS313" s="2"/>
      <c r="JT313" s="2"/>
      <c r="JU313" s="2"/>
      <c r="JV313" s="2"/>
      <c r="JW313" s="2"/>
      <c r="JX313" s="2"/>
      <c r="JY313" s="2"/>
      <c r="JZ313" s="2"/>
      <c r="KA313" s="2"/>
      <c r="KB313" s="2"/>
      <c r="KC313" s="2"/>
      <c r="KD313" s="2"/>
      <c r="KE313" s="2"/>
      <c r="KF313" s="2"/>
      <c r="KG313" s="2"/>
      <c r="KH313" s="2"/>
      <c r="KI313" s="2"/>
      <c r="KJ313" s="2"/>
      <c r="KK313" s="2"/>
      <c r="KL313" s="2"/>
      <c r="KM313" s="2"/>
      <c r="KN313" s="2"/>
      <c r="KO313" s="2"/>
      <c r="KP313" s="2"/>
      <c r="KQ313" s="2"/>
      <c r="KR313" s="2"/>
      <c r="KS313" s="2"/>
      <c r="KT313" s="2"/>
      <c r="KU313" s="2"/>
      <c r="KV313" s="2"/>
      <c r="KW313" s="2"/>
      <c r="KX313" s="2"/>
      <c r="KY313" s="2"/>
      <c r="KZ313" s="2"/>
      <c r="LA313" s="2"/>
      <c r="LB313" s="2"/>
      <c r="LC313" s="2"/>
      <c r="LD313" s="2"/>
      <c r="LE313" s="2"/>
      <c r="LF313" s="2"/>
      <c r="LG313" s="2"/>
      <c r="LH313" s="2"/>
      <c r="LI313" s="2"/>
    </row>
    <row r="314" spans="3:321" x14ac:dyDescent="0.3">
      <c r="C314" s="2"/>
      <c r="D314" s="2"/>
      <c r="E314" s="2"/>
      <c r="F314" s="2"/>
      <c r="G314" s="2"/>
      <c r="H314" s="2"/>
      <c r="I314" s="2"/>
      <c r="J314" s="2"/>
      <c r="K314" s="2"/>
      <c r="P314" s="2"/>
      <c r="U314" s="2"/>
      <c r="V314" s="2"/>
      <c r="W314" s="2"/>
      <c r="X314" s="2"/>
      <c r="Y314" s="2"/>
      <c r="Z314" s="2"/>
      <c r="AA314" s="2"/>
      <c r="AB314" s="2"/>
      <c r="AC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c r="IV314" s="2"/>
      <c r="IW314" s="2"/>
      <c r="IX314" s="2"/>
      <c r="IY314" s="2"/>
      <c r="IZ314" s="2"/>
      <c r="JA314" s="2"/>
      <c r="JB314" s="2"/>
      <c r="JC314" s="2"/>
      <c r="JD314" s="2"/>
      <c r="JE314" s="2"/>
      <c r="JF314" s="2"/>
      <c r="JG314" s="2"/>
      <c r="JH314" s="2"/>
      <c r="JI314" s="2"/>
      <c r="JJ314" s="2"/>
      <c r="JK314" s="2"/>
      <c r="JL314" s="2"/>
      <c r="JM314" s="2"/>
      <c r="JN314" s="2"/>
      <c r="JO314" s="2"/>
      <c r="JP314" s="2"/>
      <c r="JQ314" s="2"/>
      <c r="JR314" s="2"/>
      <c r="JS314" s="2"/>
      <c r="JT314" s="2"/>
      <c r="JU314" s="2"/>
      <c r="JV314" s="2"/>
      <c r="JW314" s="2"/>
      <c r="JX314" s="2"/>
      <c r="JY314" s="2"/>
      <c r="JZ314" s="2"/>
      <c r="KA314" s="2"/>
      <c r="KB314" s="2"/>
      <c r="KC314" s="2"/>
      <c r="KD314" s="2"/>
      <c r="KE314" s="2"/>
      <c r="KF314" s="2"/>
      <c r="KG314" s="2"/>
      <c r="KH314" s="2"/>
      <c r="KI314" s="2"/>
      <c r="KJ314" s="2"/>
      <c r="KK314" s="2"/>
      <c r="KL314" s="2"/>
      <c r="KM314" s="2"/>
      <c r="KN314" s="2"/>
      <c r="KO314" s="2"/>
      <c r="KP314" s="2"/>
      <c r="KQ314" s="2"/>
      <c r="KR314" s="2"/>
      <c r="KS314" s="2"/>
      <c r="KT314" s="2"/>
      <c r="KU314" s="2"/>
      <c r="KV314" s="2"/>
      <c r="KW314" s="2"/>
      <c r="KX314" s="2"/>
      <c r="KY314" s="2"/>
      <c r="KZ314" s="2"/>
      <c r="LA314" s="2"/>
      <c r="LB314" s="2"/>
      <c r="LC314" s="2"/>
      <c r="LD314" s="2"/>
      <c r="LE314" s="2"/>
      <c r="LF314" s="2"/>
      <c r="LG314" s="2"/>
      <c r="LH314" s="2"/>
      <c r="LI314" s="2"/>
    </row>
    <row r="315" spans="3:321" x14ac:dyDescent="0.3">
      <c r="C315" s="2"/>
      <c r="D315" s="2"/>
      <c r="E315" s="2"/>
      <c r="F315" s="2"/>
      <c r="G315" s="2"/>
      <c r="H315" s="2"/>
      <c r="I315" s="2"/>
      <c r="J315" s="2"/>
      <c r="K315" s="2"/>
      <c r="P315" s="2"/>
      <c r="U315" s="2"/>
      <c r="V315" s="2"/>
      <c r="W315" s="2"/>
      <c r="X315" s="2"/>
      <c r="Y315" s="2"/>
      <c r="Z315" s="2"/>
      <c r="AA315" s="2"/>
      <c r="AB315" s="2"/>
      <c r="AC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c r="IV315" s="2"/>
      <c r="IW315" s="2"/>
      <c r="IX315" s="2"/>
      <c r="IY315" s="2"/>
      <c r="IZ315" s="2"/>
      <c r="JA315" s="2"/>
      <c r="JB315" s="2"/>
      <c r="JC315" s="2"/>
      <c r="JD315" s="2"/>
      <c r="JE315" s="2"/>
      <c r="JF315" s="2"/>
      <c r="JG315" s="2"/>
      <c r="JH315" s="2"/>
      <c r="JI315" s="2"/>
      <c r="JJ315" s="2"/>
      <c r="JK315" s="2"/>
      <c r="JL315" s="2"/>
      <c r="JM315" s="2"/>
      <c r="JN315" s="2"/>
      <c r="JO315" s="2"/>
      <c r="JP315" s="2"/>
      <c r="JQ315" s="2"/>
      <c r="JR315" s="2"/>
      <c r="JS315" s="2"/>
      <c r="JT315" s="2"/>
      <c r="JU315" s="2"/>
      <c r="JV315" s="2"/>
      <c r="JW315" s="2"/>
      <c r="JX315" s="2"/>
      <c r="JY315" s="2"/>
      <c r="JZ315" s="2"/>
      <c r="KA315" s="2"/>
      <c r="KB315" s="2"/>
      <c r="KC315" s="2"/>
      <c r="KD315" s="2"/>
      <c r="KE315" s="2"/>
      <c r="KF315" s="2"/>
      <c r="KG315" s="2"/>
      <c r="KH315" s="2"/>
      <c r="KI315" s="2"/>
      <c r="KJ315" s="2"/>
      <c r="KK315" s="2"/>
      <c r="KL315" s="2"/>
      <c r="KM315" s="2"/>
      <c r="KN315" s="2"/>
      <c r="KO315" s="2"/>
      <c r="KP315" s="2"/>
      <c r="KQ315" s="2"/>
      <c r="KR315" s="2"/>
      <c r="KS315" s="2"/>
      <c r="KT315" s="2"/>
      <c r="KU315" s="2"/>
      <c r="KV315" s="2"/>
      <c r="KW315" s="2"/>
      <c r="KX315" s="2"/>
      <c r="KY315" s="2"/>
      <c r="KZ315" s="2"/>
      <c r="LA315" s="2"/>
      <c r="LB315" s="2"/>
      <c r="LC315" s="2"/>
      <c r="LD315" s="2"/>
      <c r="LE315" s="2"/>
      <c r="LF315" s="2"/>
      <c r="LG315" s="2"/>
      <c r="LH315" s="2"/>
      <c r="LI315" s="2"/>
    </row>
    <row r="316" spans="3:321" x14ac:dyDescent="0.3">
      <c r="C316" s="2"/>
      <c r="D316" s="2"/>
      <c r="E316" s="2"/>
      <c r="F316" s="2"/>
      <c r="G316" s="2"/>
      <c r="H316" s="2"/>
      <c r="I316" s="2"/>
      <c r="J316" s="2"/>
      <c r="K316" s="2"/>
      <c r="P316" s="2"/>
      <c r="U316" s="2"/>
      <c r="V316" s="2"/>
      <c r="W316" s="2"/>
      <c r="X316" s="2"/>
      <c r="Y316" s="2"/>
      <c r="Z316" s="2"/>
      <c r="AA316" s="2"/>
      <c r="AB316" s="2"/>
      <c r="AC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c r="IV316" s="2"/>
      <c r="IW316" s="2"/>
      <c r="IX316" s="2"/>
      <c r="IY316" s="2"/>
      <c r="IZ316" s="2"/>
      <c r="JA316" s="2"/>
      <c r="JB316" s="2"/>
      <c r="JC316" s="2"/>
      <c r="JD316" s="2"/>
      <c r="JE316" s="2"/>
      <c r="JF316" s="2"/>
      <c r="JG316" s="2"/>
      <c r="JH316" s="2"/>
      <c r="JI316" s="2"/>
      <c r="JJ316" s="2"/>
      <c r="JK316" s="2"/>
      <c r="JL316" s="2"/>
      <c r="JM316" s="2"/>
      <c r="JN316" s="2"/>
      <c r="JO316" s="2"/>
      <c r="JP316" s="2"/>
      <c r="JQ316" s="2"/>
      <c r="JR316" s="2"/>
      <c r="JS316" s="2"/>
      <c r="JT316" s="2"/>
      <c r="JU316" s="2"/>
      <c r="JV316" s="2"/>
      <c r="JW316" s="2"/>
      <c r="JX316" s="2"/>
      <c r="JY316" s="2"/>
      <c r="JZ316" s="2"/>
      <c r="KA316" s="2"/>
      <c r="KB316" s="2"/>
      <c r="KC316" s="2"/>
      <c r="KD316" s="2"/>
      <c r="KE316" s="2"/>
      <c r="KF316" s="2"/>
      <c r="KG316" s="2"/>
      <c r="KH316" s="2"/>
      <c r="KI316" s="2"/>
      <c r="KJ316" s="2"/>
      <c r="KK316" s="2"/>
      <c r="KL316" s="2"/>
      <c r="KM316" s="2"/>
      <c r="KN316" s="2"/>
      <c r="KO316" s="2"/>
      <c r="KP316" s="2"/>
      <c r="KQ316" s="2"/>
      <c r="KR316" s="2"/>
      <c r="KS316" s="2"/>
      <c r="KT316" s="2"/>
      <c r="KU316" s="2"/>
      <c r="KV316" s="2"/>
      <c r="KW316" s="2"/>
      <c r="KX316" s="2"/>
      <c r="KY316" s="2"/>
      <c r="KZ316" s="2"/>
      <c r="LA316" s="2"/>
      <c r="LB316" s="2"/>
      <c r="LC316" s="2"/>
      <c r="LD316" s="2"/>
      <c r="LE316" s="2"/>
      <c r="LF316" s="2"/>
      <c r="LG316" s="2"/>
      <c r="LH316" s="2"/>
      <c r="LI316" s="2"/>
    </row>
    <row r="317" spans="3:321" x14ac:dyDescent="0.3">
      <c r="C317" s="2"/>
      <c r="D317" s="2"/>
      <c r="E317" s="2"/>
      <c r="F317" s="2"/>
      <c r="G317" s="2"/>
      <c r="H317" s="2"/>
      <c r="I317" s="2"/>
      <c r="J317" s="2"/>
      <c r="K317" s="2"/>
      <c r="P317" s="2"/>
      <c r="U317" s="2"/>
      <c r="V317" s="2"/>
      <c r="W317" s="2"/>
      <c r="X317" s="2"/>
      <c r="Y317" s="2"/>
      <c r="Z317" s="2"/>
      <c r="AA317" s="2"/>
      <c r="AB317" s="2"/>
      <c r="AC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c r="IV317" s="2"/>
      <c r="IW317" s="2"/>
      <c r="IX317" s="2"/>
      <c r="IY317" s="2"/>
      <c r="IZ317" s="2"/>
      <c r="JA317" s="2"/>
      <c r="JB317" s="2"/>
      <c r="JC317" s="2"/>
      <c r="JD317" s="2"/>
      <c r="JE317" s="2"/>
      <c r="JF317" s="2"/>
      <c r="JG317" s="2"/>
      <c r="JH317" s="2"/>
      <c r="JI317" s="2"/>
      <c r="JJ317" s="2"/>
      <c r="JK317" s="2"/>
      <c r="JL317" s="2"/>
      <c r="JM317" s="2"/>
      <c r="JN317" s="2"/>
      <c r="JO317" s="2"/>
      <c r="JP317" s="2"/>
      <c r="JQ317" s="2"/>
      <c r="JR317" s="2"/>
      <c r="JS317" s="2"/>
      <c r="JT317" s="2"/>
      <c r="JU317" s="2"/>
      <c r="JV317" s="2"/>
      <c r="JW317" s="2"/>
      <c r="JX317" s="2"/>
      <c r="JY317" s="2"/>
      <c r="JZ317" s="2"/>
      <c r="KA317" s="2"/>
      <c r="KB317" s="2"/>
      <c r="KC317" s="2"/>
      <c r="KD317" s="2"/>
      <c r="KE317" s="2"/>
      <c r="KF317" s="2"/>
      <c r="KG317" s="2"/>
      <c r="KH317" s="2"/>
      <c r="KI317" s="2"/>
      <c r="KJ317" s="2"/>
      <c r="KK317" s="2"/>
      <c r="KL317" s="2"/>
      <c r="KM317" s="2"/>
      <c r="KN317" s="2"/>
      <c r="KO317" s="2"/>
      <c r="KP317" s="2"/>
      <c r="KQ317" s="2"/>
      <c r="KR317" s="2"/>
      <c r="KS317" s="2"/>
      <c r="KT317" s="2"/>
      <c r="KU317" s="2"/>
      <c r="KV317" s="2"/>
      <c r="KW317" s="2"/>
      <c r="KX317" s="2"/>
      <c r="KY317" s="2"/>
      <c r="KZ317" s="2"/>
      <c r="LA317" s="2"/>
      <c r="LB317" s="2"/>
      <c r="LC317" s="2"/>
      <c r="LD317" s="2"/>
      <c r="LE317" s="2"/>
      <c r="LF317" s="2"/>
      <c r="LG317" s="2"/>
      <c r="LH317" s="2"/>
      <c r="LI317" s="2"/>
    </row>
    <row r="318" spans="3:321" x14ac:dyDescent="0.3">
      <c r="C318" s="2"/>
      <c r="D318" s="2"/>
      <c r="E318" s="2"/>
      <c r="F318" s="2"/>
      <c r="G318" s="2"/>
      <c r="H318" s="2"/>
      <c r="I318" s="2"/>
      <c r="J318" s="2"/>
      <c r="K318" s="2"/>
      <c r="P318" s="2"/>
      <c r="U318" s="2"/>
      <c r="V318" s="2"/>
      <c r="W318" s="2"/>
      <c r="X318" s="2"/>
      <c r="Y318" s="2"/>
      <c r="Z318" s="2"/>
      <c r="AA318" s="2"/>
      <c r="AB318" s="2"/>
      <c r="AC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c r="IV318" s="2"/>
      <c r="IW318" s="2"/>
      <c r="IX318" s="2"/>
      <c r="IY318" s="2"/>
      <c r="IZ318" s="2"/>
      <c r="JA318" s="2"/>
      <c r="JB318" s="2"/>
      <c r="JC318" s="2"/>
      <c r="JD318" s="2"/>
      <c r="JE318" s="2"/>
      <c r="JF318" s="2"/>
      <c r="JG318" s="2"/>
      <c r="JH318" s="2"/>
      <c r="JI318" s="2"/>
      <c r="JJ318" s="2"/>
      <c r="JK318" s="2"/>
      <c r="JL318" s="2"/>
      <c r="JM318" s="2"/>
      <c r="JN318" s="2"/>
      <c r="JO318" s="2"/>
      <c r="JP318" s="2"/>
      <c r="JQ318" s="2"/>
      <c r="JR318" s="2"/>
      <c r="JS318" s="2"/>
      <c r="JT318" s="2"/>
      <c r="JU318" s="2"/>
      <c r="JV318" s="2"/>
      <c r="JW318" s="2"/>
      <c r="JX318" s="2"/>
      <c r="JY318" s="2"/>
      <c r="JZ318" s="2"/>
      <c r="KA318" s="2"/>
      <c r="KB318" s="2"/>
      <c r="KC318" s="2"/>
      <c r="KD318" s="2"/>
      <c r="KE318" s="2"/>
      <c r="KF318" s="2"/>
      <c r="KG318" s="2"/>
      <c r="KH318" s="2"/>
      <c r="KI318" s="2"/>
      <c r="KJ318" s="2"/>
      <c r="KK318" s="2"/>
      <c r="KL318" s="2"/>
      <c r="KM318" s="2"/>
      <c r="KN318" s="2"/>
      <c r="KO318" s="2"/>
      <c r="KP318" s="2"/>
      <c r="KQ318" s="2"/>
      <c r="KR318" s="2"/>
      <c r="KS318" s="2"/>
      <c r="KT318" s="2"/>
      <c r="KU318" s="2"/>
      <c r="KV318" s="2"/>
      <c r="KW318" s="2"/>
      <c r="KX318" s="2"/>
      <c r="KY318" s="2"/>
      <c r="KZ318" s="2"/>
      <c r="LA318" s="2"/>
      <c r="LB318" s="2"/>
      <c r="LC318" s="2"/>
      <c r="LD318" s="2"/>
      <c r="LE318" s="2"/>
      <c r="LF318" s="2"/>
      <c r="LG318" s="2"/>
      <c r="LH318" s="2"/>
      <c r="LI318" s="2"/>
    </row>
    <row r="319" spans="3:321" x14ac:dyDescent="0.3">
      <c r="C319" s="2"/>
      <c r="D319" s="2"/>
      <c r="E319" s="2"/>
      <c r="F319" s="2"/>
      <c r="G319" s="2"/>
      <c r="H319" s="2"/>
      <c r="I319" s="2"/>
      <c r="J319" s="2"/>
      <c r="K319" s="2"/>
      <c r="P319" s="2"/>
      <c r="U319" s="2"/>
      <c r="V319" s="2"/>
      <c r="W319" s="2"/>
      <c r="X319" s="2"/>
      <c r="Y319" s="2"/>
      <c r="Z319" s="2"/>
      <c r="AA319" s="2"/>
      <c r="AB319" s="2"/>
      <c r="AC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c r="IV319" s="2"/>
      <c r="IW319" s="2"/>
      <c r="IX319" s="2"/>
      <c r="IY319" s="2"/>
      <c r="IZ319" s="2"/>
      <c r="JA319" s="2"/>
      <c r="JB319" s="2"/>
      <c r="JC319" s="2"/>
      <c r="JD319" s="2"/>
      <c r="JE319" s="2"/>
      <c r="JF319" s="2"/>
      <c r="JG319" s="2"/>
      <c r="JH319" s="2"/>
      <c r="JI319" s="2"/>
      <c r="JJ319" s="2"/>
      <c r="JK319" s="2"/>
      <c r="JL319" s="2"/>
      <c r="JM319" s="2"/>
      <c r="JN319" s="2"/>
      <c r="JO319" s="2"/>
      <c r="JP319" s="2"/>
      <c r="JQ319" s="2"/>
      <c r="JR319" s="2"/>
      <c r="JS319" s="2"/>
      <c r="JT319" s="2"/>
      <c r="JU319" s="2"/>
      <c r="JV319" s="2"/>
      <c r="JW319" s="2"/>
      <c r="JX319" s="2"/>
      <c r="JY319" s="2"/>
      <c r="JZ319" s="2"/>
      <c r="KA319" s="2"/>
      <c r="KB319" s="2"/>
      <c r="KC319" s="2"/>
      <c r="KD319" s="2"/>
      <c r="KE319" s="2"/>
      <c r="KF319" s="2"/>
      <c r="KG319" s="2"/>
      <c r="KH319" s="2"/>
      <c r="KI319" s="2"/>
      <c r="KJ319" s="2"/>
      <c r="KK319" s="2"/>
      <c r="KL319" s="2"/>
      <c r="KM319" s="2"/>
      <c r="KN319" s="2"/>
      <c r="KO319" s="2"/>
      <c r="KP319" s="2"/>
      <c r="KQ319" s="2"/>
      <c r="KR319" s="2"/>
      <c r="KS319" s="2"/>
      <c r="KT319" s="2"/>
      <c r="KU319" s="2"/>
      <c r="KV319" s="2"/>
      <c r="KW319" s="2"/>
      <c r="KX319" s="2"/>
      <c r="KY319" s="2"/>
      <c r="KZ319" s="2"/>
      <c r="LA319" s="2"/>
      <c r="LB319" s="2"/>
      <c r="LC319" s="2"/>
      <c r="LD319" s="2"/>
      <c r="LE319" s="2"/>
      <c r="LF319" s="2"/>
      <c r="LG319" s="2"/>
      <c r="LH319" s="2"/>
      <c r="LI319" s="2"/>
    </row>
    <row r="320" spans="3:321" x14ac:dyDescent="0.3">
      <c r="C320" s="2"/>
      <c r="D320" s="2"/>
      <c r="E320" s="2"/>
      <c r="F320" s="2"/>
      <c r="G320" s="2"/>
      <c r="H320" s="2"/>
      <c r="I320" s="2"/>
      <c r="J320" s="2"/>
      <c r="K320" s="2"/>
      <c r="P320" s="2"/>
      <c r="U320" s="2"/>
      <c r="V320" s="2"/>
      <c r="W320" s="2"/>
      <c r="X320" s="2"/>
      <c r="Y320" s="2"/>
      <c r="Z320" s="2"/>
      <c r="AA320" s="2"/>
      <c r="AB320" s="2"/>
      <c r="AC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c r="IU320" s="2"/>
      <c r="IV320" s="2"/>
      <c r="IW320" s="2"/>
      <c r="IX320" s="2"/>
      <c r="IY320" s="2"/>
      <c r="IZ320" s="2"/>
      <c r="JA320" s="2"/>
      <c r="JB320" s="2"/>
      <c r="JC320" s="2"/>
      <c r="JD320" s="2"/>
      <c r="JE320" s="2"/>
      <c r="JF320" s="2"/>
      <c r="JG320" s="2"/>
      <c r="JH320" s="2"/>
      <c r="JI320" s="2"/>
      <c r="JJ320" s="2"/>
      <c r="JK320" s="2"/>
      <c r="JL320" s="2"/>
      <c r="JM320" s="2"/>
      <c r="JN320" s="2"/>
      <c r="JO320" s="2"/>
      <c r="JP320" s="2"/>
      <c r="JQ320" s="2"/>
      <c r="JR320" s="2"/>
      <c r="JS320" s="2"/>
      <c r="JT320" s="2"/>
      <c r="JU320" s="2"/>
      <c r="JV320" s="2"/>
      <c r="JW320" s="2"/>
      <c r="JX320" s="2"/>
      <c r="JY320" s="2"/>
      <c r="JZ320" s="2"/>
      <c r="KA320" s="2"/>
      <c r="KB320" s="2"/>
      <c r="KC320" s="2"/>
      <c r="KD320" s="2"/>
      <c r="KE320" s="2"/>
      <c r="KF320" s="2"/>
      <c r="KG320" s="2"/>
      <c r="KH320" s="2"/>
      <c r="KI320" s="2"/>
      <c r="KJ320" s="2"/>
      <c r="KK320" s="2"/>
      <c r="KL320" s="2"/>
      <c r="KM320" s="2"/>
      <c r="KN320" s="2"/>
      <c r="KO320" s="2"/>
      <c r="KP320" s="2"/>
      <c r="KQ320" s="2"/>
      <c r="KR320" s="2"/>
      <c r="KS320" s="2"/>
      <c r="KT320" s="2"/>
      <c r="KU320" s="2"/>
      <c r="KV320" s="2"/>
      <c r="KW320" s="2"/>
      <c r="KX320" s="2"/>
      <c r="KY320" s="2"/>
      <c r="KZ320" s="2"/>
      <c r="LA320" s="2"/>
      <c r="LB320" s="2"/>
      <c r="LC320" s="2"/>
      <c r="LD320" s="2"/>
      <c r="LE320" s="2"/>
      <c r="LF320" s="2"/>
      <c r="LG320" s="2"/>
      <c r="LH320" s="2"/>
      <c r="LI320" s="2"/>
    </row>
    <row r="321" spans="3:321" x14ac:dyDescent="0.3">
      <c r="C321" s="2"/>
      <c r="D321" s="2"/>
      <c r="E321" s="2"/>
      <c r="F321" s="2"/>
      <c r="G321" s="2"/>
      <c r="H321" s="2"/>
      <c r="I321" s="2"/>
      <c r="J321" s="2"/>
      <c r="K321" s="2"/>
      <c r="P321" s="2"/>
      <c r="U321" s="2"/>
      <c r="V321" s="2"/>
      <c r="W321" s="2"/>
      <c r="X321" s="2"/>
      <c r="Y321" s="2"/>
      <c r="Z321" s="2"/>
      <c r="AA321" s="2"/>
      <c r="AB321" s="2"/>
      <c r="AC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c r="IW321" s="2"/>
      <c r="IX321" s="2"/>
      <c r="IY321" s="2"/>
      <c r="IZ321" s="2"/>
      <c r="JA321" s="2"/>
      <c r="JB321" s="2"/>
      <c r="JC321" s="2"/>
      <c r="JD321" s="2"/>
      <c r="JE321" s="2"/>
      <c r="JF321" s="2"/>
      <c r="JG321" s="2"/>
      <c r="JH321" s="2"/>
      <c r="JI321" s="2"/>
      <c r="JJ321" s="2"/>
      <c r="JK321" s="2"/>
      <c r="JL321" s="2"/>
      <c r="JM321" s="2"/>
      <c r="JN321" s="2"/>
      <c r="JO321" s="2"/>
      <c r="JP321" s="2"/>
      <c r="JQ321" s="2"/>
      <c r="JR321" s="2"/>
      <c r="JS321" s="2"/>
      <c r="JT321" s="2"/>
      <c r="JU321" s="2"/>
      <c r="JV321" s="2"/>
      <c r="JW321" s="2"/>
      <c r="JX321" s="2"/>
      <c r="JY321" s="2"/>
      <c r="JZ321" s="2"/>
      <c r="KA321" s="2"/>
      <c r="KB321" s="2"/>
      <c r="KC321" s="2"/>
      <c r="KD321" s="2"/>
      <c r="KE321" s="2"/>
      <c r="KF321" s="2"/>
      <c r="KG321" s="2"/>
      <c r="KH321" s="2"/>
      <c r="KI321" s="2"/>
      <c r="KJ321" s="2"/>
      <c r="KK321" s="2"/>
      <c r="KL321" s="2"/>
      <c r="KM321" s="2"/>
      <c r="KN321" s="2"/>
      <c r="KO321" s="2"/>
      <c r="KP321" s="2"/>
      <c r="KQ321" s="2"/>
      <c r="KR321" s="2"/>
      <c r="KS321" s="2"/>
      <c r="KT321" s="2"/>
      <c r="KU321" s="2"/>
      <c r="KV321" s="2"/>
      <c r="KW321" s="2"/>
      <c r="KX321" s="2"/>
      <c r="KY321" s="2"/>
      <c r="KZ321" s="2"/>
      <c r="LA321" s="2"/>
      <c r="LB321" s="2"/>
      <c r="LC321" s="2"/>
      <c r="LD321" s="2"/>
      <c r="LE321" s="2"/>
      <c r="LF321" s="2"/>
      <c r="LG321" s="2"/>
      <c r="LH321" s="2"/>
      <c r="LI321" s="2"/>
    </row>
    <row r="322" spans="3:321" x14ac:dyDescent="0.3">
      <c r="C322" s="2"/>
      <c r="D322" s="2"/>
      <c r="E322" s="2"/>
      <c r="F322" s="2"/>
      <c r="G322" s="2"/>
      <c r="H322" s="2"/>
      <c r="I322" s="2"/>
      <c r="J322" s="2"/>
      <c r="K322" s="2"/>
      <c r="P322" s="2"/>
      <c r="U322" s="2"/>
      <c r="V322" s="2"/>
      <c r="W322" s="2"/>
      <c r="X322" s="2"/>
      <c r="Y322" s="2"/>
      <c r="Z322" s="2"/>
      <c r="AA322" s="2"/>
      <c r="AB322" s="2"/>
      <c r="AC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c r="IV322" s="2"/>
      <c r="IW322" s="2"/>
      <c r="IX322" s="2"/>
      <c r="IY322" s="2"/>
      <c r="IZ322" s="2"/>
      <c r="JA322" s="2"/>
      <c r="JB322" s="2"/>
      <c r="JC322" s="2"/>
      <c r="JD322" s="2"/>
      <c r="JE322" s="2"/>
      <c r="JF322" s="2"/>
      <c r="JG322" s="2"/>
      <c r="JH322" s="2"/>
      <c r="JI322" s="2"/>
      <c r="JJ322" s="2"/>
      <c r="JK322" s="2"/>
      <c r="JL322" s="2"/>
      <c r="JM322" s="2"/>
      <c r="JN322" s="2"/>
      <c r="JO322" s="2"/>
      <c r="JP322" s="2"/>
      <c r="JQ322" s="2"/>
      <c r="JR322" s="2"/>
      <c r="JS322" s="2"/>
      <c r="JT322" s="2"/>
      <c r="JU322" s="2"/>
      <c r="JV322" s="2"/>
      <c r="JW322" s="2"/>
      <c r="JX322" s="2"/>
      <c r="JY322" s="2"/>
      <c r="JZ322" s="2"/>
      <c r="KA322" s="2"/>
      <c r="KB322" s="2"/>
      <c r="KC322" s="2"/>
      <c r="KD322" s="2"/>
      <c r="KE322" s="2"/>
      <c r="KF322" s="2"/>
      <c r="KG322" s="2"/>
      <c r="KH322" s="2"/>
      <c r="KI322" s="2"/>
      <c r="KJ322" s="2"/>
      <c r="KK322" s="2"/>
      <c r="KL322" s="2"/>
      <c r="KM322" s="2"/>
      <c r="KN322" s="2"/>
      <c r="KO322" s="2"/>
      <c r="KP322" s="2"/>
      <c r="KQ322" s="2"/>
      <c r="KR322" s="2"/>
      <c r="KS322" s="2"/>
      <c r="KT322" s="2"/>
      <c r="KU322" s="2"/>
      <c r="KV322" s="2"/>
      <c r="KW322" s="2"/>
      <c r="KX322" s="2"/>
      <c r="KY322" s="2"/>
      <c r="KZ322" s="2"/>
      <c r="LA322" s="2"/>
      <c r="LB322" s="2"/>
      <c r="LC322" s="2"/>
      <c r="LD322" s="2"/>
      <c r="LE322" s="2"/>
      <c r="LF322" s="2"/>
      <c r="LG322" s="2"/>
      <c r="LH322" s="2"/>
      <c r="LI322" s="2"/>
    </row>
    <row r="323" spans="3:321" x14ac:dyDescent="0.3">
      <c r="C323" s="2"/>
      <c r="D323" s="2"/>
      <c r="E323" s="2"/>
      <c r="F323" s="2"/>
      <c r="G323" s="2"/>
      <c r="H323" s="2"/>
      <c r="I323" s="2"/>
      <c r="J323" s="2"/>
      <c r="K323" s="2"/>
      <c r="P323" s="2"/>
      <c r="U323" s="2"/>
      <c r="V323" s="2"/>
      <c r="W323" s="2"/>
      <c r="X323" s="2"/>
      <c r="Y323" s="2"/>
      <c r="Z323" s="2"/>
      <c r="AA323" s="2"/>
      <c r="AB323" s="2"/>
      <c r="AC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c r="IV323" s="2"/>
      <c r="IW323" s="2"/>
      <c r="IX323" s="2"/>
      <c r="IY323" s="2"/>
      <c r="IZ323" s="2"/>
      <c r="JA323" s="2"/>
      <c r="JB323" s="2"/>
      <c r="JC323" s="2"/>
      <c r="JD323" s="2"/>
      <c r="JE323" s="2"/>
      <c r="JF323" s="2"/>
      <c r="JG323" s="2"/>
      <c r="JH323" s="2"/>
      <c r="JI323" s="2"/>
      <c r="JJ323" s="2"/>
      <c r="JK323" s="2"/>
      <c r="JL323" s="2"/>
      <c r="JM323" s="2"/>
      <c r="JN323" s="2"/>
      <c r="JO323" s="2"/>
      <c r="JP323" s="2"/>
      <c r="JQ323" s="2"/>
      <c r="JR323" s="2"/>
      <c r="JS323" s="2"/>
      <c r="JT323" s="2"/>
      <c r="JU323" s="2"/>
      <c r="JV323" s="2"/>
      <c r="JW323" s="2"/>
      <c r="JX323" s="2"/>
      <c r="JY323" s="2"/>
      <c r="JZ323" s="2"/>
      <c r="KA323" s="2"/>
      <c r="KB323" s="2"/>
      <c r="KC323" s="2"/>
      <c r="KD323" s="2"/>
      <c r="KE323" s="2"/>
      <c r="KF323" s="2"/>
      <c r="KG323" s="2"/>
      <c r="KH323" s="2"/>
      <c r="KI323" s="2"/>
      <c r="KJ323" s="2"/>
      <c r="KK323" s="2"/>
      <c r="KL323" s="2"/>
      <c r="KM323" s="2"/>
      <c r="KN323" s="2"/>
      <c r="KO323" s="2"/>
      <c r="KP323" s="2"/>
      <c r="KQ323" s="2"/>
      <c r="KR323" s="2"/>
      <c r="KS323" s="2"/>
      <c r="KT323" s="2"/>
      <c r="KU323" s="2"/>
      <c r="KV323" s="2"/>
      <c r="KW323" s="2"/>
      <c r="KX323" s="2"/>
      <c r="KY323" s="2"/>
      <c r="KZ323" s="2"/>
      <c r="LA323" s="2"/>
      <c r="LB323" s="2"/>
      <c r="LC323" s="2"/>
      <c r="LD323" s="2"/>
      <c r="LE323" s="2"/>
      <c r="LF323" s="2"/>
      <c r="LG323" s="2"/>
      <c r="LH323" s="2"/>
      <c r="LI323" s="2"/>
    </row>
    <row r="324" spans="3:321" x14ac:dyDescent="0.3">
      <c r="C324" s="2"/>
      <c r="D324" s="2"/>
      <c r="E324" s="2"/>
      <c r="F324" s="2"/>
      <c r="G324" s="2"/>
      <c r="H324" s="2"/>
      <c r="I324" s="2"/>
      <c r="J324" s="2"/>
      <c r="K324" s="2"/>
      <c r="P324" s="2"/>
      <c r="U324" s="2"/>
      <c r="V324" s="2"/>
      <c r="W324" s="2"/>
      <c r="X324" s="2"/>
      <c r="Y324" s="2"/>
      <c r="Z324" s="2"/>
      <c r="AA324" s="2"/>
      <c r="AB324" s="2"/>
      <c r="AC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c r="IW324" s="2"/>
      <c r="IX324" s="2"/>
      <c r="IY324" s="2"/>
      <c r="IZ324" s="2"/>
      <c r="JA324" s="2"/>
      <c r="JB324" s="2"/>
      <c r="JC324" s="2"/>
      <c r="JD324" s="2"/>
      <c r="JE324" s="2"/>
      <c r="JF324" s="2"/>
      <c r="JG324" s="2"/>
      <c r="JH324" s="2"/>
      <c r="JI324" s="2"/>
      <c r="JJ324" s="2"/>
      <c r="JK324" s="2"/>
      <c r="JL324" s="2"/>
      <c r="JM324" s="2"/>
      <c r="JN324" s="2"/>
      <c r="JO324" s="2"/>
      <c r="JP324" s="2"/>
      <c r="JQ324" s="2"/>
      <c r="JR324" s="2"/>
      <c r="JS324" s="2"/>
      <c r="JT324" s="2"/>
      <c r="JU324" s="2"/>
      <c r="JV324" s="2"/>
      <c r="JW324" s="2"/>
      <c r="JX324" s="2"/>
      <c r="JY324" s="2"/>
      <c r="JZ324" s="2"/>
      <c r="KA324" s="2"/>
      <c r="KB324" s="2"/>
      <c r="KC324" s="2"/>
      <c r="KD324" s="2"/>
      <c r="KE324" s="2"/>
      <c r="KF324" s="2"/>
      <c r="KG324" s="2"/>
      <c r="KH324" s="2"/>
      <c r="KI324" s="2"/>
      <c r="KJ324" s="2"/>
      <c r="KK324" s="2"/>
      <c r="KL324" s="2"/>
      <c r="KM324" s="2"/>
      <c r="KN324" s="2"/>
      <c r="KO324" s="2"/>
      <c r="KP324" s="2"/>
      <c r="KQ324" s="2"/>
      <c r="KR324" s="2"/>
      <c r="KS324" s="2"/>
      <c r="KT324" s="2"/>
      <c r="KU324" s="2"/>
      <c r="KV324" s="2"/>
      <c r="KW324" s="2"/>
      <c r="KX324" s="2"/>
      <c r="KY324" s="2"/>
      <c r="KZ324" s="2"/>
      <c r="LA324" s="2"/>
      <c r="LB324" s="2"/>
      <c r="LC324" s="2"/>
      <c r="LD324" s="2"/>
      <c r="LE324" s="2"/>
      <c r="LF324" s="2"/>
      <c r="LG324" s="2"/>
      <c r="LH324" s="2"/>
      <c r="LI324" s="2"/>
    </row>
    <row r="325" spans="3:321" x14ac:dyDescent="0.3">
      <c r="C325" s="2"/>
      <c r="D325" s="2"/>
      <c r="E325" s="2"/>
      <c r="F325" s="2"/>
      <c r="G325" s="2"/>
      <c r="H325" s="2"/>
      <c r="I325" s="2"/>
      <c r="J325" s="2"/>
      <c r="K325" s="2"/>
      <c r="P325" s="2"/>
      <c r="U325" s="2"/>
      <c r="V325" s="2"/>
      <c r="W325" s="2"/>
      <c r="X325" s="2"/>
      <c r="Y325" s="2"/>
      <c r="Z325" s="2"/>
      <c r="AA325" s="2"/>
      <c r="AB325" s="2"/>
      <c r="AC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c r="IW325" s="2"/>
      <c r="IX325" s="2"/>
      <c r="IY325" s="2"/>
      <c r="IZ325" s="2"/>
      <c r="JA325" s="2"/>
      <c r="JB325" s="2"/>
      <c r="JC325" s="2"/>
      <c r="JD325" s="2"/>
      <c r="JE325" s="2"/>
      <c r="JF325" s="2"/>
      <c r="JG325" s="2"/>
      <c r="JH325" s="2"/>
      <c r="JI325" s="2"/>
      <c r="JJ325" s="2"/>
      <c r="JK325" s="2"/>
      <c r="JL325" s="2"/>
      <c r="JM325" s="2"/>
      <c r="JN325" s="2"/>
      <c r="JO325" s="2"/>
      <c r="JP325" s="2"/>
      <c r="JQ325" s="2"/>
      <c r="JR325" s="2"/>
      <c r="JS325" s="2"/>
      <c r="JT325" s="2"/>
      <c r="JU325" s="2"/>
      <c r="JV325" s="2"/>
      <c r="JW325" s="2"/>
      <c r="JX325" s="2"/>
      <c r="JY325" s="2"/>
      <c r="JZ325" s="2"/>
      <c r="KA325" s="2"/>
      <c r="KB325" s="2"/>
      <c r="KC325" s="2"/>
      <c r="KD325" s="2"/>
      <c r="KE325" s="2"/>
      <c r="KF325" s="2"/>
      <c r="KG325" s="2"/>
      <c r="KH325" s="2"/>
      <c r="KI325" s="2"/>
      <c r="KJ325" s="2"/>
      <c r="KK325" s="2"/>
      <c r="KL325" s="2"/>
      <c r="KM325" s="2"/>
      <c r="KN325" s="2"/>
      <c r="KO325" s="2"/>
      <c r="KP325" s="2"/>
      <c r="KQ325" s="2"/>
      <c r="KR325" s="2"/>
      <c r="KS325" s="2"/>
      <c r="KT325" s="2"/>
      <c r="KU325" s="2"/>
      <c r="KV325" s="2"/>
      <c r="KW325" s="2"/>
      <c r="KX325" s="2"/>
      <c r="KY325" s="2"/>
      <c r="KZ325" s="2"/>
      <c r="LA325" s="2"/>
      <c r="LB325" s="2"/>
      <c r="LC325" s="2"/>
      <c r="LD325" s="2"/>
      <c r="LE325" s="2"/>
      <c r="LF325" s="2"/>
      <c r="LG325" s="2"/>
      <c r="LH325" s="2"/>
      <c r="LI325" s="2"/>
    </row>
    <row r="326" spans="3:321" x14ac:dyDescent="0.3">
      <c r="C326" s="2"/>
      <c r="D326" s="2"/>
      <c r="E326" s="2"/>
      <c r="F326" s="2"/>
      <c r="G326" s="2"/>
      <c r="H326" s="2"/>
      <c r="I326" s="2"/>
      <c r="J326" s="2"/>
      <c r="K326" s="2"/>
      <c r="P326" s="2"/>
      <c r="U326" s="2"/>
      <c r="V326" s="2"/>
      <c r="W326" s="2"/>
      <c r="X326" s="2"/>
      <c r="Y326" s="2"/>
      <c r="Z326" s="2"/>
      <c r="AA326" s="2"/>
      <c r="AB326" s="2"/>
      <c r="AC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c r="IW326" s="2"/>
      <c r="IX326" s="2"/>
      <c r="IY326" s="2"/>
      <c r="IZ326" s="2"/>
      <c r="JA326" s="2"/>
      <c r="JB326" s="2"/>
      <c r="JC326" s="2"/>
      <c r="JD326" s="2"/>
      <c r="JE326" s="2"/>
      <c r="JF326" s="2"/>
      <c r="JG326" s="2"/>
      <c r="JH326" s="2"/>
      <c r="JI326" s="2"/>
      <c r="JJ326" s="2"/>
      <c r="JK326" s="2"/>
      <c r="JL326" s="2"/>
      <c r="JM326" s="2"/>
      <c r="JN326" s="2"/>
      <c r="JO326" s="2"/>
      <c r="JP326" s="2"/>
      <c r="JQ326" s="2"/>
      <c r="JR326" s="2"/>
      <c r="JS326" s="2"/>
      <c r="JT326" s="2"/>
      <c r="JU326" s="2"/>
      <c r="JV326" s="2"/>
      <c r="JW326" s="2"/>
      <c r="JX326" s="2"/>
      <c r="JY326" s="2"/>
      <c r="JZ326" s="2"/>
      <c r="KA326" s="2"/>
      <c r="KB326" s="2"/>
      <c r="KC326" s="2"/>
      <c r="KD326" s="2"/>
      <c r="KE326" s="2"/>
      <c r="KF326" s="2"/>
      <c r="KG326" s="2"/>
      <c r="KH326" s="2"/>
      <c r="KI326" s="2"/>
      <c r="KJ326" s="2"/>
      <c r="KK326" s="2"/>
      <c r="KL326" s="2"/>
      <c r="KM326" s="2"/>
      <c r="KN326" s="2"/>
      <c r="KO326" s="2"/>
      <c r="KP326" s="2"/>
      <c r="KQ326" s="2"/>
      <c r="KR326" s="2"/>
      <c r="KS326" s="2"/>
      <c r="KT326" s="2"/>
      <c r="KU326" s="2"/>
      <c r="KV326" s="2"/>
      <c r="KW326" s="2"/>
      <c r="KX326" s="2"/>
      <c r="KY326" s="2"/>
      <c r="KZ326" s="2"/>
      <c r="LA326" s="2"/>
      <c r="LB326" s="2"/>
      <c r="LC326" s="2"/>
      <c r="LD326" s="2"/>
      <c r="LE326" s="2"/>
      <c r="LF326" s="2"/>
      <c r="LG326" s="2"/>
      <c r="LH326" s="2"/>
      <c r="LI326" s="2"/>
    </row>
    <row r="327" spans="3:321" x14ac:dyDescent="0.3">
      <c r="C327" s="2"/>
      <c r="D327" s="2"/>
      <c r="E327" s="2"/>
      <c r="F327" s="2"/>
      <c r="G327" s="2"/>
      <c r="H327" s="2"/>
      <c r="I327" s="2"/>
      <c r="J327" s="2"/>
      <c r="K327" s="2"/>
      <c r="P327" s="2"/>
      <c r="U327" s="2"/>
      <c r="V327" s="2"/>
      <c r="W327" s="2"/>
      <c r="X327" s="2"/>
      <c r="Y327" s="2"/>
      <c r="Z327" s="2"/>
      <c r="AA327" s="2"/>
      <c r="AB327" s="2"/>
      <c r="AC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c r="IW327" s="2"/>
      <c r="IX327" s="2"/>
      <c r="IY327" s="2"/>
      <c r="IZ327" s="2"/>
      <c r="JA327" s="2"/>
      <c r="JB327" s="2"/>
      <c r="JC327" s="2"/>
      <c r="JD327" s="2"/>
      <c r="JE327" s="2"/>
      <c r="JF327" s="2"/>
      <c r="JG327" s="2"/>
      <c r="JH327" s="2"/>
      <c r="JI327" s="2"/>
      <c r="JJ327" s="2"/>
      <c r="JK327" s="2"/>
      <c r="JL327" s="2"/>
      <c r="JM327" s="2"/>
      <c r="JN327" s="2"/>
      <c r="JO327" s="2"/>
      <c r="JP327" s="2"/>
      <c r="JQ327" s="2"/>
      <c r="JR327" s="2"/>
      <c r="JS327" s="2"/>
      <c r="JT327" s="2"/>
      <c r="JU327" s="2"/>
      <c r="JV327" s="2"/>
      <c r="JW327" s="2"/>
      <c r="JX327" s="2"/>
      <c r="JY327" s="2"/>
      <c r="JZ327" s="2"/>
      <c r="KA327" s="2"/>
      <c r="KB327" s="2"/>
      <c r="KC327" s="2"/>
      <c r="KD327" s="2"/>
      <c r="KE327" s="2"/>
      <c r="KF327" s="2"/>
      <c r="KG327" s="2"/>
      <c r="KH327" s="2"/>
      <c r="KI327" s="2"/>
      <c r="KJ327" s="2"/>
      <c r="KK327" s="2"/>
      <c r="KL327" s="2"/>
      <c r="KM327" s="2"/>
      <c r="KN327" s="2"/>
      <c r="KO327" s="2"/>
      <c r="KP327" s="2"/>
      <c r="KQ327" s="2"/>
      <c r="KR327" s="2"/>
      <c r="KS327" s="2"/>
      <c r="KT327" s="2"/>
      <c r="KU327" s="2"/>
      <c r="KV327" s="2"/>
      <c r="KW327" s="2"/>
      <c r="KX327" s="2"/>
      <c r="KY327" s="2"/>
      <c r="KZ327" s="2"/>
      <c r="LA327" s="2"/>
      <c r="LB327" s="2"/>
      <c r="LC327" s="2"/>
      <c r="LD327" s="2"/>
      <c r="LE327" s="2"/>
      <c r="LF327" s="2"/>
      <c r="LG327" s="2"/>
      <c r="LH327" s="2"/>
      <c r="LI327" s="2"/>
    </row>
    <row r="328" spans="3:321" x14ac:dyDescent="0.3">
      <c r="C328" s="2"/>
      <c r="D328" s="2"/>
      <c r="E328" s="2"/>
      <c r="F328" s="2"/>
      <c r="G328" s="2"/>
      <c r="H328" s="2"/>
      <c r="I328" s="2"/>
      <c r="J328" s="2"/>
      <c r="K328" s="2"/>
      <c r="P328" s="2"/>
      <c r="U328" s="2"/>
      <c r="V328" s="2"/>
      <c r="W328" s="2"/>
      <c r="X328" s="2"/>
      <c r="Y328" s="2"/>
      <c r="Z328" s="2"/>
      <c r="AA328" s="2"/>
      <c r="AB328" s="2"/>
      <c r="AC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c r="IU328" s="2"/>
      <c r="IV328" s="2"/>
      <c r="IW328" s="2"/>
      <c r="IX328" s="2"/>
      <c r="IY328" s="2"/>
      <c r="IZ328" s="2"/>
      <c r="JA328" s="2"/>
      <c r="JB328" s="2"/>
      <c r="JC328" s="2"/>
      <c r="JD328" s="2"/>
      <c r="JE328" s="2"/>
      <c r="JF328" s="2"/>
      <c r="JG328" s="2"/>
      <c r="JH328" s="2"/>
      <c r="JI328" s="2"/>
      <c r="JJ328" s="2"/>
      <c r="JK328" s="2"/>
      <c r="JL328" s="2"/>
      <c r="JM328" s="2"/>
      <c r="JN328" s="2"/>
      <c r="JO328" s="2"/>
      <c r="JP328" s="2"/>
      <c r="JQ328" s="2"/>
      <c r="JR328" s="2"/>
      <c r="JS328" s="2"/>
      <c r="JT328" s="2"/>
      <c r="JU328" s="2"/>
      <c r="JV328" s="2"/>
      <c r="JW328" s="2"/>
      <c r="JX328" s="2"/>
      <c r="JY328" s="2"/>
      <c r="JZ328" s="2"/>
      <c r="KA328" s="2"/>
      <c r="KB328" s="2"/>
      <c r="KC328" s="2"/>
      <c r="KD328" s="2"/>
      <c r="KE328" s="2"/>
      <c r="KF328" s="2"/>
      <c r="KG328" s="2"/>
      <c r="KH328" s="2"/>
      <c r="KI328" s="2"/>
      <c r="KJ328" s="2"/>
      <c r="KK328" s="2"/>
      <c r="KL328" s="2"/>
      <c r="KM328" s="2"/>
      <c r="KN328" s="2"/>
      <c r="KO328" s="2"/>
      <c r="KP328" s="2"/>
      <c r="KQ328" s="2"/>
      <c r="KR328" s="2"/>
      <c r="KS328" s="2"/>
      <c r="KT328" s="2"/>
      <c r="KU328" s="2"/>
      <c r="KV328" s="2"/>
      <c r="KW328" s="2"/>
      <c r="KX328" s="2"/>
      <c r="KY328" s="2"/>
      <c r="KZ328" s="2"/>
      <c r="LA328" s="2"/>
      <c r="LB328" s="2"/>
      <c r="LC328" s="2"/>
      <c r="LD328" s="2"/>
      <c r="LE328" s="2"/>
      <c r="LF328" s="2"/>
      <c r="LG328" s="2"/>
      <c r="LH328" s="2"/>
      <c r="LI328" s="2"/>
    </row>
    <row r="329" spans="3:321" x14ac:dyDescent="0.3">
      <c r="C329" s="2"/>
      <c r="D329" s="2"/>
      <c r="E329" s="2"/>
      <c r="F329" s="2"/>
      <c r="G329" s="2"/>
      <c r="H329" s="2"/>
      <c r="I329" s="2"/>
      <c r="J329" s="2"/>
      <c r="K329" s="2"/>
      <c r="P329" s="2"/>
      <c r="U329" s="2"/>
      <c r="V329" s="2"/>
      <c r="W329" s="2"/>
      <c r="X329" s="2"/>
      <c r="Y329" s="2"/>
      <c r="Z329" s="2"/>
      <c r="AA329" s="2"/>
      <c r="AB329" s="2"/>
      <c r="AC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c r="IW329" s="2"/>
      <c r="IX329" s="2"/>
      <c r="IY329" s="2"/>
      <c r="IZ329" s="2"/>
      <c r="JA329" s="2"/>
      <c r="JB329" s="2"/>
      <c r="JC329" s="2"/>
      <c r="JD329" s="2"/>
      <c r="JE329" s="2"/>
      <c r="JF329" s="2"/>
      <c r="JG329" s="2"/>
      <c r="JH329" s="2"/>
      <c r="JI329" s="2"/>
      <c r="JJ329" s="2"/>
      <c r="JK329" s="2"/>
      <c r="JL329" s="2"/>
      <c r="JM329" s="2"/>
      <c r="JN329" s="2"/>
      <c r="JO329" s="2"/>
      <c r="JP329" s="2"/>
      <c r="JQ329" s="2"/>
      <c r="JR329" s="2"/>
      <c r="JS329" s="2"/>
      <c r="JT329" s="2"/>
      <c r="JU329" s="2"/>
      <c r="JV329" s="2"/>
      <c r="JW329" s="2"/>
      <c r="JX329" s="2"/>
      <c r="JY329" s="2"/>
      <c r="JZ329" s="2"/>
      <c r="KA329" s="2"/>
      <c r="KB329" s="2"/>
      <c r="KC329" s="2"/>
      <c r="KD329" s="2"/>
      <c r="KE329" s="2"/>
      <c r="KF329" s="2"/>
      <c r="KG329" s="2"/>
      <c r="KH329" s="2"/>
      <c r="KI329" s="2"/>
      <c r="KJ329" s="2"/>
      <c r="KK329" s="2"/>
      <c r="KL329" s="2"/>
      <c r="KM329" s="2"/>
      <c r="KN329" s="2"/>
      <c r="KO329" s="2"/>
      <c r="KP329" s="2"/>
      <c r="KQ329" s="2"/>
      <c r="KR329" s="2"/>
      <c r="KS329" s="2"/>
      <c r="KT329" s="2"/>
      <c r="KU329" s="2"/>
      <c r="KV329" s="2"/>
      <c r="KW329" s="2"/>
      <c r="KX329" s="2"/>
      <c r="KY329" s="2"/>
      <c r="KZ329" s="2"/>
      <c r="LA329" s="2"/>
      <c r="LB329" s="2"/>
      <c r="LC329" s="2"/>
      <c r="LD329" s="2"/>
      <c r="LE329" s="2"/>
      <c r="LF329" s="2"/>
      <c r="LG329" s="2"/>
      <c r="LH329" s="2"/>
      <c r="LI329" s="2"/>
    </row>
    <row r="330" spans="3:321" x14ac:dyDescent="0.3">
      <c r="C330" s="2"/>
      <c r="D330" s="2"/>
      <c r="E330" s="2"/>
      <c r="F330" s="2"/>
      <c r="G330" s="2"/>
      <c r="H330" s="2"/>
      <c r="I330" s="2"/>
      <c r="J330" s="2"/>
      <c r="K330" s="2"/>
      <c r="P330" s="2"/>
      <c r="U330" s="2"/>
      <c r="V330" s="2"/>
      <c r="W330" s="2"/>
      <c r="X330" s="2"/>
      <c r="Y330" s="2"/>
      <c r="Z330" s="2"/>
      <c r="AA330" s="2"/>
      <c r="AB330" s="2"/>
      <c r="AC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c r="IV330" s="2"/>
      <c r="IW330" s="2"/>
      <c r="IX330" s="2"/>
      <c r="IY330" s="2"/>
      <c r="IZ330" s="2"/>
      <c r="JA330" s="2"/>
      <c r="JB330" s="2"/>
      <c r="JC330" s="2"/>
      <c r="JD330" s="2"/>
      <c r="JE330" s="2"/>
      <c r="JF330" s="2"/>
      <c r="JG330" s="2"/>
      <c r="JH330" s="2"/>
      <c r="JI330" s="2"/>
      <c r="JJ330" s="2"/>
      <c r="JK330" s="2"/>
      <c r="JL330" s="2"/>
      <c r="JM330" s="2"/>
      <c r="JN330" s="2"/>
      <c r="JO330" s="2"/>
      <c r="JP330" s="2"/>
      <c r="JQ330" s="2"/>
      <c r="JR330" s="2"/>
      <c r="JS330" s="2"/>
      <c r="JT330" s="2"/>
      <c r="JU330" s="2"/>
      <c r="JV330" s="2"/>
      <c r="JW330" s="2"/>
      <c r="JX330" s="2"/>
      <c r="JY330" s="2"/>
      <c r="JZ330" s="2"/>
      <c r="KA330" s="2"/>
      <c r="KB330" s="2"/>
      <c r="KC330" s="2"/>
      <c r="KD330" s="2"/>
      <c r="KE330" s="2"/>
      <c r="KF330" s="2"/>
      <c r="KG330" s="2"/>
      <c r="KH330" s="2"/>
      <c r="KI330" s="2"/>
      <c r="KJ330" s="2"/>
      <c r="KK330" s="2"/>
      <c r="KL330" s="2"/>
      <c r="KM330" s="2"/>
      <c r="KN330" s="2"/>
      <c r="KO330" s="2"/>
      <c r="KP330" s="2"/>
      <c r="KQ330" s="2"/>
      <c r="KR330" s="2"/>
      <c r="KS330" s="2"/>
      <c r="KT330" s="2"/>
      <c r="KU330" s="2"/>
      <c r="KV330" s="2"/>
      <c r="KW330" s="2"/>
      <c r="KX330" s="2"/>
      <c r="KY330" s="2"/>
      <c r="KZ330" s="2"/>
      <c r="LA330" s="2"/>
      <c r="LB330" s="2"/>
      <c r="LC330" s="2"/>
      <c r="LD330" s="2"/>
      <c r="LE330" s="2"/>
      <c r="LF330" s="2"/>
      <c r="LG330" s="2"/>
      <c r="LH330" s="2"/>
      <c r="LI330" s="2"/>
    </row>
    <row r="331" spans="3:321" x14ac:dyDescent="0.3">
      <c r="C331" s="2"/>
      <c r="D331" s="2"/>
      <c r="E331" s="2"/>
      <c r="F331" s="2"/>
      <c r="G331" s="2"/>
      <c r="H331" s="2"/>
      <c r="I331" s="2"/>
      <c r="J331" s="2"/>
      <c r="K331" s="2"/>
      <c r="P331" s="2"/>
      <c r="U331" s="2"/>
      <c r="V331" s="2"/>
      <c r="W331" s="2"/>
      <c r="X331" s="2"/>
      <c r="Y331" s="2"/>
      <c r="Z331" s="2"/>
      <c r="AA331" s="2"/>
      <c r="AB331" s="2"/>
      <c r="AC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c r="IW331" s="2"/>
      <c r="IX331" s="2"/>
      <c r="IY331" s="2"/>
      <c r="IZ331" s="2"/>
      <c r="JA331" s="2"/>
      <c r="JB331" s="2"/>
      <c r="JC331" s="2"/>
      <c r="JD331" s="2"/>
      <c r="JE331" s="2"/>
      <c r="JF331" s="2"/>
      <c r="JG331" s="2"/>
      <c r="JH331" s="2"/>
      <c r="JI331" s="2"/>
      <c r="JJ331" s="2"/>
      <c r="JK331" s="2"/>
      <c r="JL331" s="2"/>
      <c r="JM331" s="2"/>
      <c r="JN331" s="2"/>
      <c r="JO331" s="2"/>
      <c r="JP331" s="2"/>
      <c r="JQ331" s="2"/>
      <c r="JR331" s="2"/>
      <c r="JS331" s="2"/>
      <c r="JT331" s="2"/>
      <c r="JU331" s="2"/>
      <c r="JV331" s="2"/>
      <c r="JW331" s="2"/>
      <c r="JX331" s="2"/>
      <c r="JY331" s="2"/>
      <c r="JZ331" s="2"/>
      <c r="KA331" s="2"/>
      <c r="KB331" s="2"/>
      <c r="KC331" s="2"/>
      <c r="KD331" s="2"/>
      <c r="KE331" s="2"/>
      <c r="KF331" s="2"/>
      <c r="KG331" s="2"/>
      <c r="KH331" s="2"/>
      <c r="KI331" s="2"/>
      <c r="KJ331" s="2"/>
      <c r="KK331" s="2"/>
      <c r="KL331" s="2"/>
      <c r="KM331" s="2"/>
      <c r="KN331" s="2"/>
      <c r="KO331" s="2"/>
      <c r="KP331" s="2"/>
      <c r="KQ331" s="2"/>
      <c r="KR331" s="2"/>
      <c r="KS331" s="2"/>
      <c r="KT331" s="2"/>
      <c r="KU331" s="2"/>
      <c r="KV331" s="2"/>
      <c r="KW331" s="2"/>
      <c r="KX331" s="2"/>
      <c r="KY331" s="2"/>
      <c r="KZ331" s="2"/>
      <c r="LA331" s="2"/>
      <c r="LB331" s="2"/>
      <c r="LC331" s="2"/>
      <c r="LD331" s="2"/>
      <c r="LE331" s="2"/>
      <c r="LF331" s="2"/>
      <c r="LG331" s="2"/>
      <c r="LH331" s="2"/>
      <c r="LI331" s="2"/>
    </row>
    <row r="332" spans="3:321" x14ac:dyDescent="0.3">
      <c r="C332" s="2"/>
      <c r="D332" s="2"/>
      <c r="E332" s="2"/>
      <c r="F332" s="2"/>
      <c r="G332" s="2"/>
      <c r="H332" s="2"/>
      <c r="I332" s="2"/>
      <c r="J332" s="2"/>
      <c r="K332" s="2"/>
      <c r="P332" s="2"/>
      <c r="U332" s="2"/>
      <c r="V332" s="2"/>
      <c r="W332" s="2"/>
      <c r="X332" s="2"/>
      <c r="Y332" s="2"/>
      <c r="Z332" s="2"/>
      <c r="AA332" s="2"/>
      <c r="AB332" s="2"/>
      <c r="AC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c r="IW332" s="2"/>
      <c r="IX332" s="2"/>
      <c r="IY332" s="2"/>
      <c r="IZ332" s="2"/>
      <c r="JA332" s="2"/>
      <c r="JB332" s="2"/>
      <c r="JC332" s="2"/>
      <c r="JD332" s="2"/>
      <c r="JE332" s="2"/>
      <c r="JF332" s="2"/>
      <c r="JG332" s="2"/>
      <c r="JH332" s="2"/>
      <c r="JI332" s="2"/>
      <c r="JJ332" s="2"/>
      <c r="JK332" s="2"/>
      <c r="JL332" s="2"/>
      <c r="JM332" s="2"/>
      <c r="JN332" s="2"/>
      <c r="JO332" s="2"/>
      <c r="JP332" s="2"/>
      <c r="JQ332" s="2"/>
      <c r="JR332" s="2"/>
      <c r="JS332" s="2"/>
      <c r="JT332" s="2"/>
      <c r="JU332" s="2"/>
      <c r="JV332" s="2"/>
      <c r="JW332" s="2"/>
      <c r="JX332" s="2"/>
      <c r="JY332" s="2"/>
      <c r="JZ332" s="2"/>
      <c r="KA332" s="2"/>
      <c r="KB332" s="2"/>
      <c r="KC332" s="2"/>
      <c r="KD332" s="2"/>
      <c r="KE332" s="2"/>
      <c r="KF332" s="2"/>
      <c r="KG332" s="2"/>
      <c r="KH332" s="2"/>
      <c r="KI332" s="2"/>
      <c r="KJ332" s="2"/>
      <c r="KK332" s="2"/>
      <c r="KL332" s="2"/>
      <c r="KM332" s="2"/>
      <c r="KN332" s="2"/>
      <c r="KO332" s="2"/>
      <c r="KP332" s="2"/>
      <c r="KQ332" s="2"/>
      <c r="KR332" s="2"/>
      <c r="KS332" s="2"/>
      <c r="KT332" s="2"/>
      <c r="KU332" s="2"/>
      <c r="KV332" s="2"/>
      <c r="KW332" s="2"/>
      <c r="KX332" s="2"/>
      <c r="KY332" s="2"/>
      <c r="KZ332" s="2"/>
      <c r="LA332" s="2"/>
      <c r="LB332" s="2"/>
      <c r="LC332" s="2"/>
      <c r="LD332" s="2"/>
      <c r="LE332" s="2"/>
      <c r="LF332" s="2"/>
      <c r="LG332" s="2"/>
      <c r="LH332" s="2"/>
      <c r="LI332" s="2"/>
    </row>
    <row r="333" spans="3:321" x14ac:dyDescent="0.3">
      <c r="C333" s="2"/>
      <c r="D333" s="2"/>
      <c r="E333" s="2"/>
      <c r="F333" s="2"/>
      <c r="G333" s="2"/>
      <c r="H333" s="2"/>
      <c r="I333" s="2"/>
      <c r="J333" s="2"/>
      <c r="K333" s="2"/>
      <c r="P333" s="2"/>
      <c r="U333" s="2"/>
      <c r="V333" s="2"/>
      <c r="W333" s="2"/>
      <c r="X333" s="2"/>
      <c r="Y333" s="2"/>
      <c r="Z333" s="2"/>
      <c r="AA333" s="2"/>
      <c r="AB333" s="2"/>
      <c r="AC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c r="IW333" s="2"/>
      <c r="IX333" s="2"/>
      <c r="IY333" s="2"/>
      <c r="IZ333" s="2"/>
      <c r="JA333" s="2"/>
      <c r="JB333" s="2"/>
      <c r="JC333" s="2"/>
      <c r="JD333" s="2"/>
      <c r="JE333" s="2"/>
      <c r="JF333" s="2"/>
      <c r="JG333" s="2"/>
      <c r="JH333" s="2"/>
      <c r="JI333" s="2"/>
      <c r="JJ333" s="2"/>
      <c r="JK333" s="2"/>
      <c r="JL333" s="2"/>
      <c r="JM333" s="2"/>
      <c r="JN333" s="2"/>
      <c r="JO333" s="2"/>
      <c r="JP333" s="2"/>
      <c r="JQ333" s="2"/>
      <c r="JR333" s="2"/>
      <c r="JS333" s="2"/>
      <c r="JT333" s="2"/>
      <c r="JU333" s="2"/>
      <c r="JV333" s="2"/>
      <c r="JW333" s="2"/>
      <c r="JX333" s="2"/>
      <c r="JY333" s="2"/>
      <c r="JZ333" s="2"/>
      <c r="KA333" s="2"/>
      <c r="KB333" s="2"/>
      <c r="KC333" s="2"/>
      <c r="KD333" s="2"/>
      <c r="KE333" s="2"/>
      <c r="KF333" s="2"/>
      <c r="KG333" s="2"/>
      <c r="KH333" s="2"/>
      <c r="KI333" s="2"/>
      <c r="KJ333" s="2"/>
      <c r="KK333" s="2"/>
      <c r="KL333" s="2"/>
      <c r="KM333" s="2"/>
      <c r="KN333" s="2"/>
      <c r="KO333" s="2"/>
      <c r="KP333" s="2"/>
      <c r="KQ333" s="2"/>
      <c r="KR333" s="2"/>
      <c r="KS333" s="2"/>
      <c r="KT333" s="2"/>
      <c r="KU333" s="2"/>
      <c r="KV333" s="2"/>
      <c r="KW333" s="2"/>
      <c r="KX333" s="2"/>
      <c r="KY333" s="2"/>
      <c r="KZ333" s="2"/>
      <c r="LA333" s="2"/>
      <c r="LB333" s="2"/>
      <c r="LC333" s="2"/>
      <c r="LD333" s="2"/>
      <c r="LE333" s="2"/>
      <c r="LF333" s="2"/>
      <c r="LG333" s="2"/>
      <c r="LH333" s="2"/>
      <c r="LI333" s="2"/>
    </row>
    <row r="334" spans="3:321" x14ac:dyDescent="0.3">
      <c r="C334" s="2"/>
      <c r="D334" s="2"/>
      <c r="E334" s="2"/>
      <c r="F334" s="2"/>
      <c r="G334" s="2"/>
      <c r="H334" s="2"/>
      <c r="I334" s="2"/>
      <c r="J334" s="2"/>
      <c r="K334" s="2"/>
      <c r="P334" s="2"/>
      <c r="U334" s="2"/>
      <c r="V334" s="2"/>
      <c r="W334" s="2"/>
      <c r="X334" s="2"/>
      <c r="Y334" s="2"/>
      <c r="Z334" s="2"/>
      <c r="AA334" s="2"/>
      <c r="AB334" s="2"/>
      <c r="AC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c r="IW334" s="2"/>
      <c r="IX334" s="2"/>
      <c r="IY334" s="2"/>
      <c r="IZ334" s="2"/>
      <c r="JA334" s="2"/>
      <c r="JB334" s="2"/>
      <c r="JC334" s="2"/>
      <c r="JD334" s="2"/>
      <c r="JE334" s="2"/>
      <c r="JF334" s="2"/>
      <c r="JG334" s="2"/>
      <c r="JH334" s="2"/>
      <c r="JI334" s="2"/>
      <c r="JJ334" s="2"/>
      <c r="JK334" s="2"/>
      <c r="JL334" s="2"/>
      <c r="JM334" s="2"/>
      <c r="JN334" s="2"/>
      <c r="JO334" s="2"/>
      <c r="JP334" s="2"/>
      <c r="JQ334" s="2"/>
      <c r="JR334" s="2"/>
      <c r="JS334" s="2"/>
      <c r="JT334" s="2"/>
      <c r="JU334" s="2"/>
      <c r="JV334" s="2"/>
      <c r="JW334" s="2"/>
      <c r="JX334" s="2"/>
      <c r="JY334" s="2"/>
      <c r="JZ334" s="2"/>
      <c r="KA334" s="2"/>
      <c r="KB334" s="2"/>
      <c r="KC334" s="2"/>
      <c r="KD334" s="2"/>
      <c r="KE334" s="2"/>
      <c r="KF334" s="2"/>
      <c r="KG334" s="2"/>
      <c r="KH334" s="2"/>
      <c r="KI334" s="2"/>
      <c r="KJ334" s="2"/>
      <c r="KK334" s="2"/>
      <c r="KL334" s="2"/>
      <c r="KM334" s="2"/>
      <c r="KN334" s="2"/>
      <c r="KO334" s="2"/>
      <c r="KP334" s="2"/>
      <c r="KQ334" s="2"/>
      <c r="KR334" s="2"/>
      <c r="KS334" s="2"/>
      <c r="KT334" s="2"/>
      <c r="KU334" s="2"/>
      <c r="KV334" s="2"/>
      <c r="KW334" s="2"/>
      <c r="KX334" s="2"/>
      <c r="KY334" s="2"/>
      <c r="KZ334" s="2"/>
      <c r="LA334" s="2"/>
      <c r="LB334" s="2"/>
      <c r="LC334" s="2"/>
      <c r="LD334" s="2"/>
      <c r="LE334" s="2"/>
      <c r="LF334" s="2"/>
      <c r="LG334" s="2"/>
      <c r="LH334" s="2"/>
      <c r="LI334" s="2"/>
    </row>
    <row r="335" spans="3:321" x14ac:dyDescent="0.3">
      <c r="C335" s="2"/>
      <c r="D335" s="2"/>
      <c r="E335" s="2"/>
      <c r="F335" s="2"/>
      <c r="G335" s="2"/>
      <c r="H335" s="2"/>
      <c r="I335" s="2"/>
      <c r="J335" s="2"/>
      <c r="K335" s="2"/>
      <c r="P335" s="2"/>
      <c r="U335" s="2"/>
      <c r="V335" s="2"/>
      <c r="W335" s="2"/>
      <c r="X335" s="2"/>
      <c r="Y335" s="2"/>
      <c r="Z335" s="2"/>
      <c r="AA335" s="2"/>
      <c r="AB335" s="2"/>
      <c r="AC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c r="IR335" s="2"/>
      <c r="IS335" s="2"/>
      <c r="IT335" s="2"/>
      <c r="IU335" s="2"/>
      <c r="IV335" s="2"/>
      <c r="IW335" s="2"/>
      <c r="IX335" s="2"/>
      <c r="IY335" s="2"/>
      <c r="IZ335" s="2"/>
      <c r="JA335" s="2"/>
      <c r="JB335" s="2"/>
      <c r="JC335" s="2"/>
      <c r="JD335" s="2"/>
      <c r="JE335" s="2"/>
      <c r="JF335" s="2"/>
      <c r="JG335" s="2"/>
      <c r="JH335" s="2"/>
      <c r="JI335" s="2"/>
      <c r="JJ335" s="2"/>
      <c r="JK335" s="2"/>
      <c r="JL335" s="2"/>
      <c r="JM335" s="2"/>
      <c r="JN335" s="2"/>
      <c r="JO335" s="2"/>
      <c r="JP335" s="2"/>
      <c r="JQ335" s="2"/>
      <c r="JR335" s="2"/>
      <c r="JS335" s="2"/>
      <c r="JT335" s="2"/>
      <c r="JU335" s="2"/>
      <c r="JV335" s="2"/>
      <c r="JW335" s="2"/>
      <c r="JX335" s="2"/>
      <c r="JY335" s="2"/>
      <c r="JZ335" s="2"/>
      <c r="KA335" s="2"/>
      <c r="KB335" s="2"/>
      <c r="KC335" s="2"/>
      <c r="KD335" s="2"/>
      <c r="KE335" s="2"/>
      <c r="KF335" s="2"/>
      <c r="KG335" s="2"/>
      <c r="KH335" s="2"/>
      <c r="KI335" s="2"/>
      <c r="KJ335" s="2"/>
      <c r="KK335" s="2"/>
      <c r="KL335" s="2"/>
      <c r="KM335" s="2"/>
      <c r="KN335" s="2"/>
      <c r="KO335" s="2"/>
      <c r="KP335" s="2"/>
      <c r="KQ335" s="2"/>
      <c r="KR335" s="2"/>
      <c r="KS335" s="2"/>
      <c r="KT335" s="2"/>
      <c r="KU335" s="2"/>
      <c r="KV335" s="2"/>
      <c r="KW335" s="2"/>
      <c r="KX335" s="2"/>
      <c r="KY335" s="2"/>
      <c r="KZ335" s="2"/>
      <c r="LA335" s="2"/>
      <c r="LB335" s="2"/>
      <c r="LC335" s="2"/>
      <c r="LD335" s="2"/>
      <c r="LE335" s="2"/>
      <c r="LF335" s="2"/>
      <c r="LG335" s="2"/>
      <c r="LH335" s="2"/>
      <c r="LI335" s="2"/>
    </row>
    <row r="336" spans="3:321" x14ac:dyDescent="0.3">
      <c r="C336" s="2"/>
      <c r="D336" s="2"/>
      <c r="E336" s="2"/>
      <c r="F336" s="2"/>
      <c r="G336" s="2"/>
      <c r="H336" s="2"/>
      <c r="I336" s="2"/>
      <c r="J336" s="2"/>
      <c r="K336" s="2"/>
      <c r="P336" s="2"/>
      <c r="U336" s="2"/>
      <c r="V336" s="2"/>
      <c r="W336" s="2"/>
      <c r="X336" s="2"/>
      <c r="Y336" s="2"/>
      <c r="Z336" s="2"/>
      <c r="AA336" s="2"/>
      <c r="AB336" s="2"/>
      <c r="AC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c r="IR336" s="2"/>
      <c r="IS336" s="2"/>
      <c r="IT336" s="2"/>
      <c r="IU336" s="2"/>
      <c r="IV336" s="2"/>
      <c r="IW336" s="2"/>
      <c r="IX336" s="2"/>
      <c r="IY336" s="2"/>
      <c r="IZ336" s="2"/>
      <c r="JA336" s="2"/>
      <c r="JB336" s="2"/>
      <c r="JC336" s="2"/>
      <c r="JD336" s="2"/>
      <c r="JE336" s="2"/>
      <c r="JF336" s="2"/>
      <c r="JG336" s="2"/>
      <c r="JH336" s="2"/>
      <c r="JI336" s="2"/>
      <c r="JJ336" s="2"/>
      <c r="JK336" s="2"/>
      <c r="JL336" s="2"/>
      <c r="JM336" s="2"/>
      <c r="JN336" s="2"/>
      <c r="JO336" s="2"/>
      <c r="JP336" s="2"/>
      <c r="JQ336" s="2"/>
      <c r="JR336" s="2"/>
      <c r="JS336" s="2"/>
      <c r="JT336" s="2"/>
      <c r="JU336" s="2"/>
      <c r="JV336" s="2"/>
      <c r="JW336" s="2"/>
      <c r="JX336" s="2"/>
      <c r="JY336" s="2"/>
      <c r="JZ336" s="2"/>
      <c r="KA336" s="2"/>
      <c r="KB336" s="2"/>
      <c r="KC336" s="2"/>
      <c r="KD336" s="2"/>
      <c r="KE336" s="2"/>
      <c r="KF336" s="2"/>
      <c r="KG336" s="2"/>
      <c r="KH336" s="2"/>
      <c r="KI336" s="2"/>
      <c r="KJ336" s="2"/>
      <c r="KK336" s="2"/>
      <c r="KL336" s="2"/>
      <c r="KM336" s="2"/>
      <c r="KN336" s="2"/>
      <c r="KO336" s="2"/>
      <c r="KP336" s="2"/>
      <c r="KQ336" s="2"/>
      <c r="KR336" s="2"/>
      <c r="KS336" s="2"/>
      <c r="KT336" s="2"/>
      <c r="KU336" s="2"/>
      <c r="KV336" s="2"/>
      <c r="KW336" s="2"/>
      <c r="KX336" s="2"/>
      <c r="KY336" s="2"/>
      <c r="KZ336" s="2"/>
      <c r="LA336" s="2"/>
      <c r="LB336" s="2"/>
      <c r="LC336" s="2"/>
      <c r="LD336" s="2"/>
      <c r="LE336" s="2"/>
      <c r="LF336" s="2"/>
      <c r="LG336" s="2"/>
      <c r="LH336" s="2"/>
      <c r="LI336" s="2"/>
    </row>
    <row r="337" spans="3:321" x14ac:dyDescent="0.3">
      <c r="C337" s="2"/>
      <c r="D337" s="2"/>
      <c r="E337" s="2"/>
      <c r="F337" s="2"/>
      <c r="G337" s="2"/>
      <c r="H337" s="2"/>
      <c r="I337" s="2"/>
      <c r="J337" s="2"/>
      <c r="K337" s="2"/>
      <c r="P337" s="2"/>
      <c r="U337" s="2"/>
      <c r="V337" s="2"/>
      <c r="W337" s="2"/>
      <c r="X337" s="2"/>
      <c r="Y337" s="2"/>
      <c r="Z337" s="2"/>
      <c r="AA337" s="2"/>
      <c r="AB337" s="2"/>
      <c r="AC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c r="IR337" s="2"/>
      <c r="IS337" s="2"/>
      <c r="IT337" s="2"/>
      <c r="IU337" s="2"/>
      <c r="IV337" s="2"/>
      <c r="IW337" s="2"/>
      <c r="IX337" s="2"/>
      <c r="IY337" s="2"/>
      <c r="IZ337" s="2"/>
      <c r="JA337" s="2"/>
      <c r="JB337" s="2"/>
      <c r="JC337" s="2"/>
      <c r="JD337" s="2"/>
      <c r="JE337" s="2"/>
      <c r="JF337" s="2"/>
      <c r="JG337" s="2"/>
      <c r="JH337" s="2"/>
      <c r="JI337" s="2"/>
      <c r="JJ337" s="2"/>
      <c r="JK337" s="2"/>
      <c r="JL337" s="2"/>
      <c r="JM337" s="2"/>
      <c r="JN337" s="2"/>
      <c r="JO337" s="2"/>
      <c r="JP337" s="2"/>
      <c r="JQ337" s="2"/>
      <c r="JR337" s="2"/>
      <c r="JS337" s="2"/>
      <c r="JT337" s="2"/>
      <c r="JU337" s="2"/>
      <c r="JV337" s="2"/>
      <c r="JW337" s="2"/>
      <c r="JX337" s="2"/>
      <c r="JY337" s="2"/>
      <c r="JZ337" s="2"/>
      <c r="KA337" s="2"/>
      <c r="KB337" s="2"/>
      <c r="KC337" s="2"/>
      <c r="KD337" s="2"/>
      <c r="KE337" s="2"/>
      <c r="KF337" s="2"/>
      <c r="KG337" s="2"/>
      <c r="KH337" s="2"/>
      <c r="KI337" s="2"/>
      <c r="KJ337" s="2"/>
      <c r="KK337" s="2"/>
      <c r="KL337" s="2"/>
      <c r="KM337" s="2"/>
      <c r="KN337" s="2"/>
      <c r="KO337" s="2"/>
      <c r="KP337" s="2"/>
      <c r="KQ337" s="2"/>
      <c r="KR337" s="2"/>
      <c r="KS337" s="2"/>
      <c r="KT337" s="2"/>
      <c r="KU337" s="2"/>
      <c r="KV337" s="2"/>
      <c r="KW337" s="2"/>
      <c r="KX337" s="2"/>
      <c r="KY337" s="2"/>
      <c r="KZ337" s="2"/>
      <c r="LA337" s="2"/>
      <c r="LB337" s="2"/>
      <c r="LC337" s="2"/>
      <c r="LD337" s="2"/>
      <c r="LE337" s="2"/>
      <c r="LF337" s="2"/>
      <c r="LG337" s="2"/>
      <c r="LH337" s="2"/>
      <c r="LI337" s="2"/>
    </row>
    <row r="338" spans="3:321" x14ac:dyDescent="0.3">
      <c r="C338" s="2"/>
      <c r="D338" s="2"/>
      <c r="E338" s="2"/>
      <c r="F338" s="2"/>
      <c r="G338" s="2"/>
      <c r="H338" s="2"/>
      <c r="I338" s="2"/>
      <c r="J338" s="2"/>
      <c r="K338" s="2"/>
      <c r="P338" s="2"/>
      <c r="U338" s="2"/>
      <c r="V338" s="2"/>
      <c r="W338" s="2"/>
      <c r="X338" s="2"/>
      <c r="Y338" s="2"/>
      <c r="Z338" s="2"/>
      <c r="AA338" s="2"/>
      <c r="AB338" s="2"/>
      <c r="AC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c r="IR338" s="2"/>
      <c r="IS338" s="2"/>
      <c r="IT338" s="2"/>
      <c r="IU338" s="2"/>
      <c r="IV338" s="2"/>
      <c r="IW338" s="2"/>
      <c r="IX338" s="2"/>
      <c r="IY338" s="2"/>
      <c r="IZ338" s="2"/>
      <c r="JA338" s="2"/>
      <c r="JB338" s="2"/>
      <c r="JC338" s="2"/>
      <c r="JD338" s="2"/>
      <c r="JE338" s="2"/>
      <c r="JF338" s="2"/>
      <c r="JG338" s="2"/>
      <c r="JH338" s="2"/>
      <c r="JI338" s="2"/>
      <c r="JJ338" s="2"/>
      <c r="JK338" s="2"/>
      <c r="JL338" s="2"/>
      <c r="JM338" s="2"/>
      <c r="JN338" s="2"/>
      <c r="JO338" s="2"/>
      <c r="JP338" s="2"/>
      <c r="JQ338" s="2"/>
      <c r="JR338" s="2"/>
      <c r="JS338" s="2"/>
      <c r="JT338" s="2"/>
      <c r="JU338" s="2"/>
      <c r="JV338" s="2"/>
      <c r="JW338" s="2"/>
      <c r="JX338" s="2"/>
      <c r="JY338" s="2"/>
      <c r="JZ338" s="2"/>
      <c r="KA338" s="2"/>
      <c r="KB338" s="2"/>
      <c r="KC338" s="2"/>
      <c r="KD338" s="2"/>
      <c r="KE338" s="2"/>
      <c r="KF338" s="2"/>
      <c r="KG338" s="2"/>
      <c r="KH338" s="2"/>
      <c r="KI338" s="2"/>
      <c r="KJ338" s="2"/>
      <c r="KK338" s="2"/>
      <c r="KL338" s="2"/>
      <c r="KM338" s="2"/>
      <c r="KN338" s="2"/>
      <c r="KO338" s="2"/>
      <c r="KP338" s="2"/>
      <c r="KQ338" s="2"/>
      <c r="KR338" s="2"/>
      <c r="KS338" s="2"/>
      <c r="KT338" s="2"/>
      <c r="KU338" s="2"/>
      <c r="KV338" s="2"/>
      <c r="KW338" s="2"/>
      <c r="KX338" s="2"/>
      <c r="KY338" s="2"/>
      <c r="KZ338" s="2"/>
      <c r="LA338" s="2"/>
      <c r="LB338" s="2"/>
      <c r="LC338" s="2"/>
      <c r="LD338" s="2"/>
      <c r="LE338" s="2"/>
      <c r="LF338" s="2"/>
      <c r="LG338" s="2"/>
      <c r="LH338" s="2"/>
      <c r="LI338" s="2"/>
    </row>
    <row r="339" spans="3:321" x14ac:dyDescent="0.3">
      <c r="C339" s="2"/>
      <c r="D339" s="2"/>
      <c r="E339" s="2"/>
      <c r="F339" s="2"/>
      <c r="G339" s="2"/>
      <c r="H339" s="2"/>
      <c r="I339" s="2"/>
      <c r="J339" s="2"/>
      <c r="K339" s="2"/>
      <c r="P339" s="2"/>
      <c r="U339" s="2"/>
      <c r="V339" s="2"/>
      <c r="W339" s="2"/>
      <c r="X339" s="2"/>
      <c r="Y339" s="2"/>
      <c r="Z339" s="2"/>
      <c r="AA339" s="2"/>
      <c r="AB339" s="2"/>
      <c r="AC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c r="IR339" s="2"/>
      <c r="IS339" s="2"/>
      <c r="IT339" s="2"/>
      <c r="IU339" s="2"/>
      <c r="IV339" s="2"/>
      <c r="IW339" s="2"/>
      <c r="IX339" s="2"/>
      <c r="IY339" s="2"/>
      <c r="IZ339" s="2"/>
      <c r="JA339" s="2"/>
      <c r="JB339" s="2"/>
      <c r="JC339" s="2"/>
      <c r="JD339" s="2"/>
      <c r="JE339" s="2"/>
      <c r="JF339" s="2"/>
      <c r="JG339" s="2"/>
      <c r="JH339" s="2"/>
      <c r="JI339" s="2"/>
      <c r="JJ339" s="2"/>
      <c r="JK339" s="2"/>
      <c r="JL339" s="2"/>
      <c r="JM339" s="2"/>
      <c r="JN339" s="2"/>
      <c r="JO339" s="2"/>
      <c r="JP339" s="2"/>
      <c r="JQ339" s="2"/>
      <c r="JR339" s="2"/>
      <c r="JS339" s="2"/>
      <c r="JT339" s="2"/>
      <c r="JU339" s="2"/>
      <c r="JV339" s="2"/>
      <c r="JW339" s="2"/>
      <c r="JX339" s="2"/>
      <c r="JY339" s="2"/>
      <c r="JZ339" s="2"/>
      <c r="KA339" s="2"/>
      <c r="KB339" s="2"/>
      <c r="KC339" s="2"/>
      <c r="KD339" s="2"/>
      <c r="KE339" s="2"/>
      <c r="KF339" s="2"/>
      <c r="KG339" s="2"/>
      <c r="KH339" s="2"/>
      <c r="KI339" s="2"/>
      <c r="KJ339" s="2"/>
      <c r="KK339" s="2"/>
      <c r="KL339" s="2"/>
      <c r="KM339" s="2"/>
      <c r="KN339" s="2"/>
      <c r="KO339" s="2"/>
      <c r="KP339" s="2"/>
      <c r="KQ339" s="2"/>
      <c r="KR339" s="2"/>
      <c r="KS339" s="2"/>
      <c r="KT339" s="2"/>
      <c r="KU339" s="2"/>
      <c r="KV339" s="2"/>
      <c r="KW339" s="2"/>
      <c r="KX339" s="2"/>
      <c r="KY339" s="2"/>
      <c r="KZ339" s="2"/>
      <c r="LA339" s="2"/>
      <c r="LB339" s="2"/>
      <c r="LC339" s="2"/>
      <c r="LD339" s="2"/>
      <c r="LE339" s="2"/>
      <c r="LF339" s="2"/>
      <c r="LG339" s="2"/>
      <c r="LH339" s="2"/>
      <c r="LI339" s="2"/>
    </row>
    <row r="340" spans="3:321" x14ac:dyDescent="0.3">
      <c r="C340" s="2"/>
      <c r="D340" s="2"/>
      <c r="E340" s="2"/>
      <c r="F340" s="2"/>
      <c r="G340" s="2"/>
      <c r="H340" s="2"/>
      <c r="I340" s="2"/>
      <c r="J340" s="2"/>
      <c r="K340" s="2"/>
      <c r="P340" s="2"/>
      <c r="U340" s="2"/>
      <c r="V340" s="2"/>
      <c r="W340" s="2"/>
      <c r="X340" s="2"/>
      <c r="Y340" s="2"/>
      <c r="Z340" s="2"/>
      <c r="AA340" s="2"/>
      <c r="AB340" s="2"/>
      <c r="AC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c r="IR340" s="2"/>
      <c r="IS340" s="2"/>
      <c r="IT340" s="2"/>
      <c r="IU340" s="2"/>
      <c r="IV340" s="2"/>
      <c r="IW340" s="2"/>
      <c r="IX340" s="2"/>
      <c r="IY340" s="2"/>
      <c r="IZ340" s="2"/>
      <c r="JA340" s="2"/>
      <c r="JB340" s="2"/>
      <c r="JC340" s="2"/>
      <c r="JD340" s="2"/>
      <c r="JE340" s="2"/>
      <c r="JF340" s="2"/>
      <c r="JG340" s="2"/>
      <c r="JH340" s="2"/>
      <c r="JI340" s="2"/>
      <c r="JJ340" s="2"/>
      <c r="JK340" s="2"/>
      <c r="JL340" s="2"/>
      <c r="JM340" s="2"/>
      <c r="JN340" s="2"/>
      <c r="JO340" s="2"/>
      <c r="JP340" s="2"/>
      <c r="JQ340" s="2"/>
      <c r="JR340" s="2"/>
      <c r="JS340" s="2"/>
      <c r="JT340" s="2"/>
      <c r="JU340" s="2"/>
      <c r="JV340" s="2"/>
      <c r="JW340" s="2"/>
      <c r="JX340" s="2"/>
      <c r="JY340" s="2"/>
      <c r="JZ340" s="2"/>
      <c r="KA340" s="2"/>
      <c r="KB340" s="2"/>
      <c r="KC340" s="2"/>
      <c r="KD340" s="2"/>
      <c r="KE340" s="2"/>
      <c r="KF340" s="2"/>
      <c r="KG340" s="2"/>
      <c r="KH340" s="2"/>
      <c r="KI340" s="2"/>
      <c r="KJ340" s="2"/>
      <c r="KK340" s="2"/>
      <c r="KL340" s="2"/>
      <c r="KM340" s="2"/>
      <c r="KN340" s="2"/>
      <c r="KO340" s="2"/>
      <c r="KP340" s="2"/>
      <c r="KQ340" s="2"/>
      <c r="KR340" s="2"/>
      <c r="KS340" s="2"/>
      <c r="KT340" s="2"/>
      <c r="KU340" s="2"/>
      <c r="KV340" s="2"/>
      <c r="KW340" s="2"/>
      <c r="KX340" s="2"/>
      <c r="KY340" s="2"/>
      <c r="KZ340" s="2"/>
      <c r="LA340" s="2"/>
      <c r="LB340" s="2"/>
      <c r="LC340" s="2"/>
      <c r="LD340" s="2"/>
      <c r="LE340" s="2"/>
      <c r="LF340" s="2"/>
      <c r="LG340" s="2"/>
      <c r="LH340" s="2"/>
      <c r="LI340" s="2"/>
    </row>
    <row r="341" spans="3:321" x14ac:dyDescent="0.3">
      <c r="C341" s="2"/>
      <c r="D341" s="2"/>
      <c r="E341" s="2"/>
      <c r="F341" s="2"/>
      <c r="G341" s="2"/>
      <c r="H341" s="2"/>
      <c r="I341" s="2"/>
      <c r="J341" s="2"/>
      <c r="K341" s="2"/>
      <c r="P341" s="2"/>
      <c r="U341" s="2"/>
      <c r="V341" s="2"/>
      <c r="W341" s="2"/>
      <c r="X341" s="2"/>
      <c r="Y341" s="2"/>
      <c r="Z341" s="2"/>
      <c r="AA341" s="2"/>
      <c r="AB341" s="2"/>
      <c r="AC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c r="IR341" s="2"/>
      <c r="IS341" s="2"/>
      <c r="IT341" s="2"/>
      <c r="IU341" s="2"/>
      <c r="IV341" s="2"/>
      <c r="IW341" s="2"/>
      <c r="IX341" s="2"/>
      <c r="IY341" s="2"/>
      <c r="IZ341" s="2"/>
      <c r="JA341" s="2"/>
      <c r="JB341" s="2"/>
      <c r="JC341" s="2"/>
      <c r="JD341" s="2"/>
      <c r="JE341" s="2"/>
      <c r="JF341" s="2"/>
      <c r="JG341" s="2"/>
      <c r="JH341" s="2"/>
      <c r="JI341" s="2"/>
      <c r="JJ341" s="2"/>
      <c r="JK341" s="2"/>
      <c r="JL341" s="2"/>
      <c r="JM341" s="2"/>
      <c r="JN341" s="2"/>
      <c r="JO341" s="2"/>
      <c r="JP341" s="2"/>
      <c r="JQ341" s="2"/>
      <c r="JR341" s="2"/>
      <c r="JS341" s="2"/>
      <c r="JT341" s="2"/>
      <c r="JU341" s="2"/>
      <c r="JV341" s="2"/>
      <c r="JW341" s="2"/>
      <c r="JX341" s="2"/>
      <c r="JY341" s="2"/>
      <c r="JZ341" s="2"/>
      <c r="KA341" s="2"/>
      <c r="KB341" s="2"/>
      <c r="KC341" s="2"/>
      <c r="KD341" s="2"/>
      <c r="KE341" s="2"/>
      <c r="KF341" s="2"/>
      <c r="KG341" s="2"/>
      <c r="KH341" s="2"/>
      <c r="KI341" s="2"/>
      <c r="KJ341" s="2"/>
      <c r="KK341" s="2"/>
      <c r="KL341" s="2"/>
      <c r="KM341" s="2"/>
      <c r="KN341" s="2"/>
      <c r="KO341" s="2"/>
      <c r="KP341" s="2"/>
      <c r="KQ341" s="2"/>
      <c r="KR341" s="2"/>
      <c r="KS341" s="2"/>
      <c r="KT341" s="2"/>
      <c r="KU341" s="2"/>
      <c r="KV341" s="2"/>
      <c r="KW341" s="2"/>
      <c r="KX341" s="2"/>
      <c r="KY341" s="2"/>
      <c r="KZ341" s="2"/>
      <c r="LA341" s="2"/>
      <c r="LB341" s="2"/>
      <c r="LC341" s="2"/>
      <c r="LD341" s="2"/>
      <c r="LE341" s="2"/>
      <c r="LF341" s="2"/>
      <c r="LG341" s="2"/>
      <c r="LH341" s="2"/>
      <c r="LI341" s="2"/>
    </row>
    <row r="342" spans="3:321" x14ac:dyDescent="0.3">
      <c r="C342" s="2"/>
      <c r="D342" s="2"/>
      <c r="E342" s="2"/>
      <c r="F342" s="2"/>
      <c r="G342" s="2"/>
      <c r="H342" s="2"/>
      <c r="I342" s="2"/>
      <c r="J342" s="2"/>
      <c r="K342" s="2"/>
      <c r="P342" s="2"/>
      <c r="U342" s="2"/>
      <c r="V342" s="2"/>
      <c r="W342" s="2"/>
      <c r="X342" s="2"/>
      <c r="Y342" s="2"/>
      <c r="Z342" s="2"/>
      <c r="AA342" s="2"/>
      <c r="AB342" s="2"/>
      <c r="AC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c r="IR342" s="2"/>
      <c r="IS342" s="2"/>
      <c r="IT342" s="2"/>
      <c r="IU342" s="2"/>
      <c r="IV342" s="2"/>
      <c r="IW342" s="2"/>
      <c r="IX342" s="2"/>
      <c r="IY342" s="2"/>
      <c r="IZ342" s="2"/>
      <c r="JA342" s="2"/>
      <c r="JB342" s="2"/>
      <c r="JC342" s="2"/>
      <c r="JD342" s="2"/>
      <c r="JE342" s="2"/>
      <c r="JF342" s="2"/>
      <c r="JG342" s="2"/>
      <c r="JH342" s="2"/>
      <c r="JI342" s="2"/>
      <c r="JJ342" s="2"/>
      <c r="JK342" s="2"/>
      <c r="JL342" s="2"/>
      <c r="JM342" s="2"/>
      <c r="JN342" s="2"/>
      <c r="JO342" s="2"/>
      <c r="JP342" s="2"/>
      <c r="JQ342" s="2"/>
      <c r="JR342" s="2"/>
      <c r="JS342" s="2"/>
      <c r="JT342" s="2"/>
      <c r="JU342" s="2"/>
      <c r="JV342" s="2"/>
      <c r="JW342" s="2"/>
      <c r="JX342" s="2"/>
      <c r="JY342" s="2"/>
      <c r="JZ342" s="2"/>
      <c r="KA342" s="2"/>
      <c r="KB342" s="2"/>
      <c r="KC342" s="2"/>
      <c r="KD342" s="2"/>
      <c r="KE342" s="2"/>
      <c r="KF342" s="2"/>
      <c r="KG342" s="2"/>
      <c r="KH342" s="2"/>
      <c r="KI342" s="2"/>
      <c r="KJ342" s="2"/>
      <c r="KK342" s="2"/>
      <c r="KL342" s="2"/>
      <c r="KM342" s="2"/>
      <c r="KN342" s="2"/>
      <c r="KO342" s="2"/>
      <c r="KP342" s="2"/>
      <c r="KQ342" s="2"/>
      <c r="KR342" s="2"/>
      <c r="KS342" s="2"/>
      <c r="KT342" s="2"/>
      <c r="KU342" s="2"/>
      <c r="KV342" s="2"/>
      <c r="KW342" s="2"/>
      <c r="KX342" s="2"/>
      <c r="KY342" s="2"/>
      <c r="KZ342" s="2"/>
      <c r="LA342" s="2"/>
      <c r="LB342" s="2"/>
      <c r="LC342" s="2"/>
      <c r="LD342" s="2"/>
      <c r="LE342" s="2"/>
      <c r="LF342" s="2"/>
      <c r="LG342" s="2"/>
      <c r="LH342" s="2"/>
      <c r="LI342" s="2"/>
    </row>
    <row r="343" spans="3:321" x14ac:dyDescent="0.3">
      <c r="C343" s="2"/>
      <c r="D343" s="2"/>
      <c r="E343" s="2"/>
      <c r="F343" s="2"/>
      <c r="G343" s="2"/>
      <c r="H343" s="2"/>
      <c r="I343" s="2"/>
      <c r="J343" s="2"/>
      <c r="K343" s="2"/>
      <c r="P343" s="2"/>
      <c r="U343" s="2"/>
      <c r="V343" s="2"/>
      <c r="W343" s="2"/>
      <c r="X343" s="2"/>
      <c r="Y343" s="2"/>
      <c r="Z343" s="2"/>
      <c r="AA343" s="2"/>
      <c r="AB343" s="2"/>
      <c r="AC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c r="IR343" s="2"/>
      <c r="IS343" s="2"/>
      <c r="IT343" s="2"/>
      <c r="IU343" s="2"/>
      <c r="IV343" s="2"/>
      <c r="IW343" s="2"/>
      <c r="IX343" s="2"/>
      <c r="IY343" s="2"/>
      <c r="IZ343" s="2"/>
      <c r="JA343" s="2"/>
      <c r="JB343" s="2"/>
      <c r="JC343" s="2"/>
      <c r="JD343" s="2"/>
      <c r="JE343" s="2"/>
      <c r="JF343" s="2"/>
      <c r="JG343" s="2"/>
      <c r="JH343" s="2"/>
      <c r="JI343" s="2"/>
      <c r="JJ343" s="2"/>
      <c r="JK343" s="2"/>
      <c r="JL343" s="2"/>
      <c r="JM343" s="2"/>
      <c r="JN343" s="2"/>
      <c r="JO343" s="2"/>
      <c r="JP343" s="2"/>
      <c r="JQ343" s="2"/>
      <c r="JR343" s="2"/>
      <c r="JS343" s="2"/>
      <c r="JT343" s="2"/>
      <c r="JU343" s="2"/>
      <c r="JV343" s="2"/>
      <c r="JW343" s="2"/>
      <c r="JX343" s="2"/>
      <c r="JY343" s="2"/>
      <c r="JZ343" s="2"/>
      <c r="KA343" s="2"/>
      <c r="KB343" s="2"/>
      <c r="KC343" s="2"/>
      <c r="KD343" s="2"/>
      <c r="KE343" s="2"/>
      <c r="KF343" s="2"/>
      <c r="KG343" s="2"/>
      <c r="KH343" s="2"/>
      <c r="KI343" s="2"/>
      <c r="KJ343" s="2"/>
      <c r="KK343" s="2"/>
      <c r="KL343" s="2"/>
      <c r="KM343" s="2"/>
      <c r="KN343" s="2"/>
      <c r="KO343" s="2"/>
      <c r="KP343" s="2"/>
      <c r="KQ343" s="2"/>
      <c r="KR343" s="2"/>
      <c r="KS343" s="2"/>
      <c r="KT343" s="2"/>
      <c r="KU343" s="2"/>
      <c r="KV343" s="2"/>
      <c r="KW343" s="2"/>
      <c r="KX343" s="2"/>
      <c r="KY343" s="2"/>
      <c r="KZ343" s="2"/>
      <c r="LA343" s="2"/>
      <c r="LB343" s="2"/>
      <c r="LC343" s="2"/>
      <c r="LD343" s="2"/>
      <c r="LE343" s="2"/>
      <c r="LF343" s="2"/>
      <c r="LG343" s="2"/>
      <c r="LH343" s="2"/>
      <c r="LI343" s="2"/>
    </row>
    <row r="344" spans="3:321" x14ac:dyDescent="0.3">
      <c r="C344" s="2"/>
      <c r="D344" s="2"/>
      <c r="E344" s="2"/>
      <c r="F344" s="2"/>
      <c r="G344" s="2"/>
      <c r="H344" s="2"/>
      <c r="I344" s="2"/>
      <c r="J344" s="2"/>
      <c r="K344" s="2"/>
      <c r="P344" s="2"/>
      <c r="U344" s="2"/>
      <c r="V344" s="2"/>
      <c r="W344" s="2"/>
      <c r="X344" s="2"/>
      <c r="Y344" s="2"/>
      <c r="Z344" s="2"/>
      <c r="AA344" s="2"/>
      <c r="AB344" s="2"/>
      <c r="AC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c r="IR344" s="2"/>
      <c r="IS344" s="2"/>
      <c r="IT344" s="2"/>
      <c r="IU344" s="2"/>
      <c r="IV344" s="2"/>
      <c r="IW344" s="2"/>
      <c r="IX344" s="2"/>
      <c r="IY344" s="2"/>
      <c r="IZ344" s="2"/>
      <c r="JA344" s="2"/>
      <c r="JB344" s="2"/>
      <c r="JC344" s="2"/>
      <c r="JD344" s="2"/>
      <c r="JE344" s="2"/>
      <c r="JF344" s="2"/>
      <c r="JG344" s="2"/>
      <c r="JH344" s="2"/>
      <c r="JI344" s="2"/>
      <c r="JJ344" s="2"/>
      <c r="JK344" s="2"/>
      <c r="JL344" s="2"/>
      <c r="JM344" s="2"/>
      <c r="JN344" s="2"/>
      <c r="JO344" s="2"/>
      <c r="JP344" s="2"/>
      <c r="JQ344" s="2"/>
      <c r="JR344" s="2"/>
      <c r="JS344" s="2"/>
      <c r="JT344" s="2"/>
      <c r="JU344" s="2"/>
      <c r="JV344" s="2"/>
      <c r="JW344" s="2"/>
      <c r="JX344" s="2"/>
      <c r="JY344" s="2"/>
      <c r="JZ344" s="2"/>
      <c r="KA344" s="2"/>
      <c r="KB344" s="2"/>
      <c r="KC344" s="2"/>
      <c r="KD344" s="2"/>
      <c r="KE344" s="2"/>
      <c r="KF344" s="2"/>
      <c r="KG344" s="2"/>
      <c r="KH344" s="2"/>
      <c r="KI344" s="2"/>
      <c r="KJ344" s="2"/>
      <c r="KK344" s="2"/>
      <c r="KL344" s="2"/>
      <c r="KM344" s="2"/>
      <c r="KN344" s="2"/>
      <c r="KO344" s="2"/>
      <c r="KP344" s="2"/>
      <c r="KQ344" s="2"/>
      <c r="KR344" s="2"/>
      <c r="KS344" s="2"/>
      <c r="KT344" s="2"/>
      <c r="KU344" s="2"/>
      <c r="KV344" s="2"/>
      <c r="KW344" s="2"/>
      <c r="KX344" s="2"/>
      <c r="KY344" s="2"/>
      <c r="KZ344" s="2"/>
      <c r="LA344" s="2"/>
      <c r="LB344" s="2"/>
      <c r="LC344" s="2"/>
      <c r="LD344" s="2"/>
      <c r="LE344" s="2"/>
      <c r="LF344" s="2"/>
      <c r="LG344" s="2"/>
      <c r="LH344" s="2"/>
      <c r="LI344" s="2"/>
    </row>
    <row r="345" spans="3:321" x14ac:dyDescent="0.3">
      <c r="C345" s="2"/>
      <c r="D345" s="2"/>
      <c r="E345" s="2"/>
      <c r="F345" s="2"/>
      <c r="G345" s="2"/>
      <c r="H345" s="2"/>
      <c r="I345" s="2"/>
      <c r="J345" s="2"/>
      <c r="K345" s="2"/>
      <c r="P345" s="2"/>
      <c r="U345" s="2"/>
      <c r="V345" s="2"/>
      <c r="W345" s="2"/>
      <c r="X345" s="2"/>
      <c r="Y345" s="2"/>
      <c r="Z345" s="2"/>
      <c r="AA345" s="2"/>
      <c r="AB345" s="2"/>
      <c r="AC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c r="IR345" s="2"/>
      <c r="IS345" s="2"/>
      <c r="IT345" s="2"/>
      <c r="IU345" s="2"/>
      <c r="IV345" s="2"/>
      <c r="IW345" s="2"/>
      <c r="IX345" s="2"/>
      <c r="IY345" s="2"/>
      <c r="IZ345" s="2"/>
      <c r="JA345" s="2"/>
      <c r="JB345" s="2"/>
      <c r="JC345" s="2"/>
      <c r="JD345" s="2"/>
      <c r="JE345" s="2"/>
      <c r="JF345" s="2"/>
      <c r="JG345" s="2"/>
      <c r="JH345" s="2"/>
      <c r="JI345" s="2"/>
      <c r="JJ345" s="2"/>
      <c r="JK345" s="2"/>
      <c r="JL345" s="2"/>
      <c r="JM345" s="2"/>
      <c r="JN345" s="2"/>
      <c r="JO345" s="2"/>
      <c r="JP345" s="2"/>
      <c r="JQ345" s="2"/>
      <c r="JR345" s="2"/>
      <c r="JS345" s="2"/>
      <c r="JT345" s="2"/>
      <c r="JU345" s="2"/>
      <c r="JV345" s="2"/>
      <c r="JW345" s="2"/>
      <c r="JX345" s="2"/>
      <c r="JY345" s="2"/>
      <c r="JZ345" s="2"/>
      <c r="KA345" s="2"/>
      <c r="KB345" s="2"/>
      <c r="KC345" s="2"/>
      <c r="KD345" s="2"/>
      <c r="KE345" s="2"/>
      <c r="KF345" s="2"/>
      <c r="KG345" s="2"/>
      <c r="KH345" s="2"/>
      <c r="KI345" s="2"/>
      <c r="KJ345" s="2"/>
      <c r="KK345" s="2"/>
      <c r="KL345" s="2"/>
      <c r="KM345" s="2"/>
      <c r="KN345" s="2"/>
      <c r="KO345" s="2"/>
      <c r="KP345" s="2"/>
      <c r="KQ345" s="2"/>
      <c r="KR345" s="2"/>
      <c r="KS345" s="2"/>
      <c r="KT345" s="2"/>
      <c r="KU345" s="2"/>
      <c r="KV345" s="2"/>
      <c r="KW345" s="2"/>
      <c r="KX345" s="2"/>
      <c r="KY345" s="2"/>
      <c r="KZ345" s="2"/>
      <c r="LA345" s="2"/>
      <c r="LB345" s="2"/>
      <c r="LC345" s="2"/>
      <c r="LD345" s="2"/>
      <c r="LE345" s="2"/>
      <c r="LF345" s="2"/>
      <c r="LG345" s="2"/>
      <c r="LH345" s="2"/>
      <c r="LI345" s="2"/>
    </row>
    <row r="346" spans="3:321" x14ac:dyDescent="0.3">
      <c r="C346" s="2"/>
      <c r="D346" s="2"/>
      <c r="E346" s="2"/>
      <c r="F346" s="2"/>
      <c r="G346" s="2"/>
      <c r="H346" s="2"/>
      <c r="I346" s="2"/>
      <c r="J346" s="2"/>
      <c r="K346" s="2"/>
      <c r="P346" s="2"/>
      <c r="U346" s="2"/>
      <c r="V346" s="2"/>
      <c r="W346" s="2"/>
      <c r="X346" s="2"/>
      <c r="Y346" s="2"/>
      <c r="Z346" s="2"/>
      <c r="AA346" s="2"/>
      <c r="AB346" s="2"/>
      <c r="AC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c r="IR346" s="2"/>
      <c r="IS346" s="2"/>
      <c r="IT346" s="2"/>
      <c r="IU346" s="2"/>
      <c r="IV346" s="2"/>
      <c r="IW346" s="2"/>
      <c r="IX346" s="2"/>
      <c r="IY346" s="2"/>
      <c r="IZ346" s="2"/>
      <c r="JA346" s="2"/>
      <c r="JB346" s="2"/>
      <c r="JC346" s="2"/>
      <c r="JD346" s="2"/>
      <c r="JE346" s="2"/>
      <c r="JF346" s="2"/>
      <c r="JG346" s="2"/>
      <c r="JH346" s="2"/>
      <c r="JI346" s="2"/>
      <c r="JJ346" s="2"/>
      <c r="JK346" s="2"/>
      <c r="JL346" s="2"/>
      <c r="JM346" s="2"/>
      <c r="JN346" s="2"/>
      <c r="JO346" s="2"/>
      <c r="JP346" s="2"/>
      <c r="JQ346" s="2"/>
      <c r="JR346" s="2"/>
      <c r="JS346" s="2"/>
      <c r="JT346" s="2"/>
      <c r="JU346" s="2"/>
      <c r="JV346" s="2"/>
      <c r="JW346" s="2"/>
      <c r="JX346" s="2"/>
      <c r="JY346" s="2"/>
      <c r="JZ346" s="2"/>
      <c r="KA346" s="2"/>
      <c r="KB346" s="2"/>
      <c r="KC346" s="2"/>
      <c r="KD346" s="2"/>
      <c r="KE346" s="2"/>
      <c r="KF346" s="2"/>
      <c r="KG346" s="2"/>
      <c r="KH346" s="2"/>
      <c r="KI346" s="2"/>
      <c r="KJ346" s="2"/>
      <c r="KK346" s="2"/>
      <c r="KL346" s="2"/>
      <c r="KM346" s="2"/>
      <c r="KN346" s="2"/>
      <c r="KO346" s="2"/>
      <c r="KP346" s="2"/>
      <c r="KQ346" s="2"/>
      <c r="KR346" s="2"/>
      <c r="KS346" s="2"/>
      <c r="KT346" s="2"/>
      <c r="KU346" s="2"/>
      <c r="KV346" s="2"/>
      <c r="KW346" s="2"/>
      <c r="KX346" s="2"/>
      <c r="KY346" s="2"/>
      <c r="KZ346" s="2"/>
      <c r="LA346" s="2"/>
      <c r="LB346" s="2"/>
      <c r="LC346" s="2"/>
      <c r="LD346" s="2"/>
      <c r="LE346" s="2"/>
      <c r="LF346" s="2"/>
      <c r="LG346" s="2"/>
      <c r="LH346" s="2"/>
      <c r="LI346" s="2"/>
    </row>
    <row r="347" spans="3:321" x14ac:dyDescent="0.3">
      <c r="C347" s="2"/>
      <c r="D347" s="2"/>
      <c r="E347" s="2"/>
      <c r="F347" s="2"/>
      <c r="G347" s="2"/>
      <c r="H347" s="2"/>
      <c r="I347" s="2"/>
      <c r="J347" s="2"/>
      <c r="K347" s="2"/>
      <c r="P347" s="2"/>
      <c r="U347" s="2"/>
      <c r="V347" s="2"/>
      <c r="W347" s="2"/>
      <c r="X347" s="2"/>
      <c r="Y347" s="2"/>
      <c r="Z347" s="2"/>
      <c r="AA347" s="2"/>
      <c r="AB347" s="2"/>
      <c r="AC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c r="IR347" s="2"/>
      <c r="IS347" s="2"/>
      <c r="IT347" s="2"/>
      <c r="IU347" s="2"/>
      <c r="IV347" s="2"/>
      <c r="IW347" s="2"/>
      <c r="IX347" s="2"/>
      <c r="IY347" s="2"/>
      <c r="IZ347" s="2"/>
      <c r="JA347" s="2"/>
      <c r="JB347" s="2"/>
      <c r="JC347" s="2"/>
      <c r="JD347" s="2"/>
      <c r="JE347" s="2"/>
      <c r="JF347" s="2"/>
      <c r="JG347" s="2"/>
      <c r="JH347" s="2"/>
      <c r="JI347" s="2"/>
      <c r="JJ347" s="2"/>
      <c r="JK347" s="2"/>
      <c r="JL347" s="2"/>
      <c r="JM347" s="2"/>
      <c r="JN347" s="2"/>
      <c r="JO347" s="2"/>
      <c r="JP347" s="2"/>
      <c r="JQ347" s="2"/>
      <c r="JR347" s="2"/>
      <c r="JS347" s="2"/>
      <c r="JT347" s="2"/>
      <c r="JU347" s="2"/>
      <c r="JV347" s="2"/>
      <c r="JW347" s="2"/>
      <c r="JX347" s="2"/>
      <c r="JY347" s="2"/>
      <c r="JZ347" s="2"/>
      <c r="KA347" s="2"/>
      <c r="KB347" s="2"/>
      <c r="KC347" s="2"/>
      <c r="KD347" s="2"/>
      <c r="KE347" s="2"/>
      <c r="KF347" s="2"/>
      <c r="KG347" s="2"/>
      <c r="KH347" s="2"/>
      <c r="KI347" s="2"/>
      <c r="KJ347" s="2"/>
      <c r="KK347" s="2"/>
      <c r="KL347" s="2"/>
      <c r="KM347" s="2"/>
      <c r="KN347" s="2"/>
      <c r="KO347" s="2"/>
      <c r="KP347" s="2"/>
      <c r="KQ347" s="2"/>
      <c r="KR347" s="2"/>
      <c r="KS347" s="2"/>
      <c r="KT347" s="2"/>
      <c r="KU347" s="2"/>
      <c r="KV347" s="2"/>
      <c r="KW347" s="2"/>
      <c r="KX347" s="2"/>
      <c r="KY347" s="2"/>
      <c r="KZ347" s="2"/>
      <c r="LA347" s="2"/>
      <c r="LB347" s="2"/>
      <c r="LC347" s="2"/>
      <c r="LD347" s="2"/>
      <c r="LE347" s="2"/>
      <c r="LF347" s="2"/>
      <c r="LG347" s="2"/>
      <c r="LH347" s="2"/>
      <c r="LI347" s="2"/>
    </row>
    <row r="348" spans="3:321" x14ac:dyDescent="0.3">
      <c r="C348" s="2"/>
      <c r="D348" s="2"/>
      <c r="E348" s="2"/>
      <c r="F348" s="2"/>
      <c r="G348" s="2"/>
      <c r="H348" s="2"/>
      <c r="I348" s="2"/>
      <c r="J348" s="2"/>
      <c r="K348" s="2"/>
      <c r="P348" s="2"/>
      <c r="U348" s="2"/>
      <c r="V348" s="2"/>
      <c r="W348" s="2"/>
      <c r="X348" s="2"/>
      <c r="Y348" s="2"/>
      <c r="Z348" s="2"/>
      <c r="AA348" s="2"/>
      <c r="AB348" s="2"/>
      <c r="AC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c r="IR348" s="2"/>
      <c r="IS348" s="2"/>
      <c r="IT348" s="2"/>
      <c r="IU348" s="2"/>
      <c r="IV348" s="2"/>
      <c r="IW348" s="2"/>
      <c r="IX348" s="2"/>
      <c r="IY348" s="2"/>
      <c r="IZ348" s="2"/>
      <c r="JA348" s="2"/>
      <c r="JB348" s="2"/>
      <c r="JC348" s="2"/>
      <c r="JD348" s="2"/>
      <c r="JE348" s="2"/>
      <c r="JF348" s="2"/>
      <c r="JG348" s="2"/>
      <c r="JH348" s="2"/>
      <c r="JI348" s="2"/>
      <c r="JJ348" s="2"/>
      <c r="JK348" s="2"/>
      <c r="JL348" s="2"/>
      <c r="JM348" s="2"/>
      <c r="JN348" s="2"/>
      <c r="JO348" s="2"/>
      <c r="JP348" s="2"/>
      <c r="JQ348" s="2"/>
      <c r="JR348" s="2"/>
      <c r="JS348" s="2"/>
      <c r="JT348" s="2"/>
      <c r="JU348" s="2"/>
      <c r="JV348" s="2"/>
      <c r="JW348" s="2"/>
      <c r="JX348" s="2"/>
      <c r="JY348" s="2"/>
      <c r="JZ348" s="2"/>
      <c r="KA348" s="2"/>
      <c r="KB348" s="2"/>
      <c r="KC348" s="2"/>
      <c r="KD348" s="2"/>
      <c r="KE348" s="2"/>
      <c r="KF348" s="2"/>
      <c r="KG348" s="2"/>
      <c r="KH348" s="2"/>
      <c r="KI348" s="2"/>
      <c r="KJ348" s="2"/>
      <c r="KK348" s="2"/>
      <c r="KL348" s="2"/>
      <c r="KM348" s="2"/>
      <c r="KN348" s="2"/>
      <c r="KO348" s="2"/>
      <c r="KP348" s="2"/>
      <c r="KQ348" s="2"/>
      <c r="KR348" s="2"/>
      <c r="KS348" s="2"/>
      <c r="KT348" s="2"/>
      <c r="KU348" s="2"/>
      <c r="KV348" s="2"/>
      <c r="KW348" s="2"/>
      <c r="KX348" s="2"/>
      <c r="KY348" s="2"/>
      <c r="KZ348" s="2"/>
      <c r="LA348" s="2"/>
      <c r="LB348" s="2"/>
      <c r="LC348" s="2"/>
      <c r="LD348" s="2"/>
      <c r="LE348" s="2"/>
      <c r="LF348" s="2"/>
      <c r="LG348" s="2"/>
      <c r="LH348" s="2"/>
      <c r="LI348" s="2"/>
    </row>
    <row r="349" spans="3:321" x14ac:dyDescent="0.3">
      <c r="C349" s="2"/>
      <c r="D349" s="2"/>
      <c r="E349" s="2"/>
      <c r="F349" s="2"/>
      <c r="G349" s="2"/>
      <c r="H349" s="2"/>
      <c r="I349" s="2"/>
      <c r="J349" s="2"/>
      <c r="K349" s="2"/>
      <c r="P349" s="2"/>
      <c r="U349" s="2"/>
      <c r="V349" s="2"/>
      <c r="W349" s="2"/>
      <c r="X349" s="2"/>
      <c r="Y349" s="2"/>
      <c r="Z349" s="2"/>
      <c r="AA349" s="2"/>
      <c r="AB349" s="2"/>
      <c r="AC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c r="IR349" s="2"/>
      <c r="IS349" s="2"/>
      <c r="IT349" s="2"/>
      <c r="IU349" s="2"/>
      <c r="IV349" s="2"/>
      <c r="IW349" s="2"/>
      <c r="IX349" s="2"/>
      <c r="IY349" s="2"/>
      <c r="IZ349" s="2"/>
      <c r="JA349" s="2"/>
      <c r="JB349" s="2"/>
      <c r="JC349" s="2"/>
      <c r="JD349" s="2"/>
      <c r="JE349" s="2"/>
      <c r="JF349" s="2"/>
      <c r="JG349" s="2"/>
      <c r="JH349" s="2"/>
      <c r="JI349" s="2"/>
      <c r="JJ349" s="2"/>
      <c r="JK349" s="2"/>
      <c r="JL349" s="2"/>
      <c r="JM349" s="2"/>
      <c r="JN349" s="2"/>
      <c r="JO349" s="2"/>
      <c r="JP349" s="2"/>
      <c r="JQ349" s="2"/>
      <c r="JR349" s="2"/>
      <c r="JS349" s="2"/>
      <c r="JT349" s="2"/>
      <c r="JU349" s="2"/>
      <c r="JV349" s="2"/>
      <c r="JW349" s="2"/>
      <c r="JX349" s="2"/>
      <c r="JY349" s="2"/>
      <c r="JZ349" s="2"/>
      <c r="KA349" s="2"/>
      <c r="KB349" s="2"/>
      <c r="KC349" s="2"/>
      <c r="KD349" s="2"/>
      <c r="KE349" s="2"/>
      <c r="KF349" s="2"/>
      <c r="KG349" s="2"/>
      <c r="KH349" s="2"/>
      <c r="KI349" s="2"/>
      <c r="KJ349" s="2"/>
      <c r="KK349" s="2"/>
      <c r="KL349" s="2"/>
      <c r="KM349" s="2"/>
      <c r="KN349" s="2"/>
      <c r="KO349" s="2"/>
      <c r="KP349" s="2"/>
      <c r="KQ349" s="2"/>
      <c r="KR349" s="2"/>
      <c r="KS349" s="2"/>
      <c r="KT349" s="2"/>
      <c r="KU349" s="2"/>
      <c r="KV349" s="2"/>
      <c r="KW349" s="2"/>
      <c r="KX349" s="2"/>
      <c r="KY349" s="2"/>
      <c r="KZ349" s="2"/>
      <c r="LA349" s="2"/>
      <c r="LB349" s="2"/>
      <c r="LC349" s="2"/>
      <c r="LD349" s="2"/>
      <c r="LE349" s="2"/>
      <c r="LF349" s="2"/>
      <c r="LG349" s="2"/>
      <c r="LH349" s="2"/>
      <c r="LI349" s="2"/>
    </row>
    <row r="350" spans="3:321" x14ac:dyDescent="0.3">
      <c r="C350" s="2"/>
      <c r="D350" s="2"/>
      <c r="E350" s="2"/>
      <c r="F350" s="2"/>
      <c r="G350" s="2"/>
      <c r="H350" s="2"/>
      <c r="I350" s="2"/>
      <c r="J350" s="2"/>
      <c r="K350" s="2"/>
      <c r="P350" s="2"/>
      <c r="U350" s="2"/>
      <c r="V350" s="2"/>
      <c r="W350" s="2"/>
      <c r="X350" s="2"/>
      <c r="Y350" s="2"/>
      <c r="Z350" s="2"/>
      <c r="AA350" s="2"/>
      <c r="AB350" s="2"/>
      <c r="AC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c r="IR350" s="2"/>
      <c r="IS350" s="2"/>
      <c r="IT350" s="2"/>
      <c r="IU350" s="2"/>
      <c r="IV350" s="2"/>
      <c r="IW350" s="2"/>
      <c r="IX350" s="2"/>
      <c r="IY350" s="2"/>
      <c r="IZ350" s="2"/>
      <c r="JA350" s="2"/>
      <c r="JB350" s="2"/>
      <c r="JC350" s="2"/>
      <c r="JD350" s="2"/>
      <c r="JE350" s="2"/>
      <c r="JF350" s="2"/>
      <c r="JG350" s="2"/>
      <c r="JH350" s="2"/>
      <c r="JI350" s="2"/>
      <c r="JJ350" s="2"/>
      <c r="JK350" s="2"/>
      <c r="JL350" s="2"/>
      <c r="JM350" s="2"/>
      <c r="JN350" s="2"/>
      <c r="JO350" s="2"/>
      <c r="JP350" s="2"/>
      <c r="JQ350" s="2"/>
      <c r="JR350" s="2"/>
      <c r="JS350" s="2"/>
      <c r="JT350" s="2"/>
      <c r="JU350" s="2"/>
      <c r="JV350" s="2"/>
      <c r="JW350" s="2"/>
      <c r="JX350" s="2"/>
      <c r="JY350" s="2"/>
      <c r="JZ350" s="2"/>
      <c r="KA350" s="2"/>
      <c r="KB350" s="2"/>
      <c r="KC350" s="2"/>
      <c r="KD350" s="2"/>
      <c r="KE350" s="2"/>
      <c r="KF350" s="2"/>
      <c r="KG350" s="2"/>
      <c r="KH350" s="2"/>
      <c r="KI350" s="2"/>
      <c r="KJ350" s="2"/>
      <c r="KK350" s="2"/>
      <c r="KL350" s="2"/>
      <c r="KM350" s="2"/>
      <c r="KN350" s="2"/>
      <c r="KO350" s="2"/>
      <c r="KP350" s="2"/>
      <c r="KQ350" s="2"/>
      <c r="KR350" s="2"/>
      <c r="KS350" s="2"/>
      <c r="KT350" s="2"/>
      <c r="KU350" s="2"/>
      <c r="KV350" s="2"/>
      <c r="KW350" s="2"/>
      <c r="KX350" s="2"/>
      <c r="KY350" s="2"/>
      <c r="KZ350" s="2"/>
      <c r="LA350" s="2"/>
      <c r="LB350" s="2"/>
      <c r="LC350" s="2"/>
      <c r="LD350" s="2"/>
      <c r="LE350" s="2"/>
      <c r="LF350" s="2"/>
      <c r="LG350" s="2"/>
      <c r="LH350" s="2"/>
      <c r="LI350" s="2"/>
    </row>
    <row r="351" spans="3:321" x14ac:dyDescent="0.3">
      <c r="C351" s="2"/>
      <c r="D351" s="2"/>
      <c r="E351" s="2"/>
      <c r="F351" s="2"/>
      <c r="G351" s="2"/>
      <c r="H351" s="2"/>
      <c r="I351" s="2"/>
      <c r="J351" s="2"/>
      <c r="K351" s="2"/>
      <c r="P351" s="2"/>
      <c r="U351" s="2"/>
      <c r="V351" s="2"/>
      <c r="W351" s="2"/>
      <c r="X351" s="2"/>
      <c r="Y351" s="2"/>
      <c r="Z351" s="2"/>
      <c r="AA351" s="2"/>
      <c r="AB351" s="2"/>
      <c r="AC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c r="IR351" s="2"/>
      <c r="IS351" s="2"/>
      <c r="IT351" s="2"/>
      <c r="IU351" s="2"/>
      <c r="IV351" s="2"/>
      <c r="IW351" s="2"/>
      <c r="IX351" s="2"/>
      <c r="IY351" s="2"/>
      <c r="IZ351" s="2"/>
      <c r="JA351" s="2"/>
      <c r="JB351" s="2"/>
      <c r="JC351" s="2"/>
      <c r="JD351" s="2"/>
      <c r="JE351" s="2"/>
      <c r="JF351" s="2"/>
      <c r="JG351" s="2"/>
      <c r="JH351" s="2"/>
      <c r="JI351" s="2"/>
      <c r="JJ351" s="2"/>
      <c r="JK351" s="2"/>
      <c r="JL351" s="2"/>
      <c r="JM351" s="2"/>
      <c r="JN351" s="2"/>
      <c r="JO351" s="2"/>
      <c r="JP351" s="2"/>
      <c r="JQ351" s="2"/>
      <c r="JR351" s="2"/>
      <c r="JS351" s="2"/>
      <c r="JT351" s="2"/>
      <c r="JU351" s="2"/>
      <c r="JV351" s="2"/>
      <c r="JW351" s="2"/>
      <c r="JX351" s="2"/>
      <c r="JY351" s="2"/>
      <c r="JZ351" s="2"/>
      <c r="KA351" s="2"/>
      <c r="KB351" s="2"/>
      <c r="KC351" s="2"/>
      <c r="KD351" s="2"/>
      <c r="KE351" s="2"/>
      <c r="KF351" s="2"/>
      <c r="KG351" s="2"/>
      <c r="KH351" s="2"/>
      <c r="KI351" s="2"/>
      <c r="KJ351" s="2"/>
      <c r="KK351" s="2"/>
      <c r="KL351" s="2"/>
      <c r="KM351" s="2"/>
      <c r="KN351" s="2"/>
      <c r="KO351" s="2"/>
      <c r="KP351" s="2"/>
      <c r="KQ351" s="2"/>
      <c r="KR351" s="2"/>
      <c r="KS351" s="2"/>
      <c r="KT351" s="2"/>
      <c r="KU351" s="2"/>
      <c r="KV351" s="2"/>
      <c r="KW351" s="2"/>
      <c r="KX351" s="2"/>
      <c r="KY351" s="2"/>
      <c r="KZ351" s="2"/>
      <c r="LA351" s="2"/>
      <c r="LB351" s="2"/>
      <c r="LC351" s="2"/>
      <c r="LD351" s="2"/>
      <c r="LE351" s="2"/>
      <c r="LF351" s="2"/>
      <c r="LG351" s="2"/>
      <c r="LH351" s="2"/>
      <c r="LI351" s="2"/>
    </row>
    <row r="352" spans="3:321" x14ac:dyDescent="0.3">
      <c r="C352" s="2"/>
      <c r="D352" s="2"/>
      <c r="E352" s="2"/>
      <c r="F352" s="2"/>
      <c r="G352" s="2"/>
      <c r="H352" s="2"/>
      <c r="I352" s="2"/>
      <c r="J352" s="2"/>
      <c r="K352" s="2"/>
      <c r="P352" s="2"/>
      <c r="U352" s="2"/>
      <c r="V352" s="2"/>
      <c r="W352" s="2"/>
      <c r="X352" s="2"/>
      <c r="Y352" s="2"/>
      <c r="Z352" s="2"/>
      <c r="AA352" s="2"/>
      <c r="AB352" s="2"/>
      <c r="AC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c r="IU352" s="2"/>
      <c r="IV352" s="2"/>
      <c r="IW352" s="2"/>
      <c r="IX352" s="2"/>
      <c r="IY352" s="2"/>
      <c r="IZ352" s="2"/>
      <c r="JA352" s="2"/>
      <c r="JB352" s="2"/>
      <c r="JC352" s="2"/>
      <c r="JD352" s="2"/>
      <c r="JE352" s="2"/>
      <c r="JF352" s="2"/>
      <c r="JG352" s="2"/>
      <c r="JH352" s="2"/>
      <c r="JI352" s="2"/>
      <c r="JJ352" s="2"/>
      <c r="JK352" s="2"/>
      <c r="JL352" s="2"/>
      <c r="JM352" s="2"/>
      <c r="JN352" s="2"/>
      <c r="JO352" s="2"/>
      <c r="JP352" s="2"/>
      <c r="JQ352" s="2"/>
      <c r="JR352" s="2"/>
      <c r="JS352" s="2"/>
      <c r="JT352" s="2"/>
      <c r="JU352" s="2"/>
      <c r="JV352" s="2"/>
      <c r="JW352" s="2"/>
      <c r="JX352" s="2"/>
      <c r="JY352" s="2"/>
      <c r="JZ352" s="2"/>
      <c r="KA352" s="2"/>
      <c r="KB352" s="2"/>
      <c r="KC352" s="2"/>
      <c r="KD352" s="2"/>
      <c r="KE352" s="2"/>
      <c r="KF352" s="2"/>
      <c r="KG352" s="2"/>
      <c r="KH352" s="2"/>
      <c r="KI352" s="2"/>
      <c r="KJ352" s="2"/>
      <c r="KK352" s="2"/>
      <c r="KL352" s="2"/>
      <c r="KM352" s="2"/>
      <c r="KN352" s="2"/>
      <c r="KO352" s="2"/>
      <c r="KP352" s="2"/>
      <c r="KQ352" s="2"/>
      <c r="KR352" s="2"/>
      <c r="KS352" s="2"/>
      <c r="KT352" s="2"/>
      <c r="KU352" s="2"/>
      <c r="KV352" s="2"/>
      <c r="KW352" s="2"/>
      <c r="KX352" s="2"/>
      <c r="KY352" s="2"/>
      <c r="KZ352" s="2"/>
      <c r="LA352" s="2"/>
      <c r="LB352" s="2"/>
      <c r="LC352" s="2"/>
      <c r="LD352" s="2"/>
      <c r="LE352" s="2"/>
      <c r="LF352" s="2"/>
      <c r="LG352" s="2"/>
      <c r="LH352" s="2"/>
      <c r="LI352" s="2"/>
    </row>
    <row r="353" spans="3:321" x14ac:dyDescent="0.3">
      <c r="C353" s="2"/>
      <c r="D353" s="2"/>
      <c r="E353" s="2"/>
      <c r="F353" s="2"/>
      <c r="G353" s="2"/>
      <c r="H353" s="2"/>
      <c r="I353" s="2"/>
      <c r="J353" s="2"/>
      <c r="K353" s="2"/>
      <c r="P353" s="2"/>
      <c r="U353" s="2"/>
      <c r="V353" s="2"/>
      <c r="W353" s="2"/>
      <c r="X353" s="2"/>
      <c r="Y353" s="2"/>
      <c r="Z353" s="2"/>
      <c r="AA353" s="2"/>
      <c r="AB353" s="2"/>
      <c r="AC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c r="IR353" s="2"/>
      <c r="IS353" s="2"/>
      <c r="IT353" s="2"/>
      <c r="IU353" s="2"/>
      <c r="IV353" s="2"/>
      <c r="IW353" s="2"/>
      <c r="IX353" s="2"/>
      <c r="IY353" s="2"/>
      <c r="IZ353" s="2"/>
      <c r="JA353" s="2"/>
      <c r="JB353" s="2"/>
      <c r="JC353" s="2"/>
      <c r="JD353" s="2"/>
      <c r="JE353" s="2"/>
      <c r="JF353" s="2"/>
      <c r="JG353" s="2"/>
      <c r="JH353" s="2"/>
      <c r="JI353" s="2"/>
      <c r="JJ353" s="2"/>
      <c r="JK353" s="2"/>
      <c r="JL353" s="2"/>
      <c r="JM353" s="2"/>
      <c r="JN353" s="2"/>
      <c r="JO353" s="2"/>
      <c r="JP353" s="2"/>
      <c r="JQ353" s="2"/>
      <c r="JR353" s="2"/>
      <c r="JS353" s="2"/>
      <c r="JT353" s="2"/>
      <c r="JU353" s="2"/>
      <c r="JV353" s="2"/>
      <c r="JW353" s="2"/>
      <c r="JX353" s="2"/>
      <c r="JY353" s="2"/>
      <c r="JZ353" s="2"/>
      <c r="KA353" s="2"/>
      <c r="KB353" s="2"/>
      <c r="KC353" s="2"/>
      <c r="KD353" s="2"/>
      <c r="KE353" s="2"/>
      <c r="KF353" s="2"/>
      <c r="KG353" s="2"/>
      <c r="KH353" s="2"/>
      <c r="KI353" s="2"/>
      <c r="KJ353" s="2"/>
      <c r="KK353" s="2"/>
      <c r="KL353" s="2"/>
      <c r="KM353" s="2"/>
      <c r="KN353" s="2"/>
      <c r="KO353" s="2"/>
      <c r="KP353" s="2"/>
      <c r="KQ353" s="2"/>
      <c r="KR353" s="2"/>
      <c r="KS353" s="2"/>
      <c r="KT353" s="2"/>
      <c r="KU353" s="2"/>
      <c r="KV353" s="2"/>
      <c r="KW353" s="2"/>
      <c r="KX353" s="2"/>
      <c r="KY353" s="2"/>
      <c r="KZ353" s="2"/>
      <c r="LA353" s="2"/>
      <c r="LB353" s="2"/>
      <c r="LC353" s="2"/>
      <c r="LD353" s="2"/>
      <c r="LE353" s="2"/>
      <c r="LF353" s="2"/>
      <c r="LG353" s="2"/>
      <c r="LH353" s="2"/>
      <c r="LI353" s="2"/>
    </row>
    <row r="354" spans="3:321" x14ac:dyDescent="0.3">
      <c r="C354" s="2"/>
      <c r="D354" s="2"/>
      <c r="E354" s="2"/>
      <c r="F354" s="2"/>
      <c r="G354" s="2"/>
      <c r="H354" s="2"/>
      <c r="I354" s="2"/>
      <c r="J354" s="2"/>
      <c r="K354" s="2"/>
      <c r="P354" s="2"/>
      <c r="U354" s="2"/>
      <c r="V354" s="2"/>
      <c r="W354" s="2"/>
      <c r="X354" s="2"/>
      <c r="Y354" s="2"/>
      <c r="Z354" s="2"/>
      <c r="AA354" s="2"/>
      <c r="AB354" s="2"/>
      <c r="AC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c r="IU354" s="2"/>
      <c r="IV354" s="2"/>
      <c r="IW354" s="2"/>
      <c r="IX354" s="2"/>
      <c r="IY354" s="2"/>
      <c r="IZ354" s="2"/>
      <c r="JA354" s="2"/>
      <c r="JB354" s="2"/>
      <c r="JC354" s="2"/>
      <c r="JD354" s="2"/>
      <c r="JE354" s="2"/>
      <c r="JF354" s="2"/>
      <c r="JG354" s="2"/>
      <c r="JH354" s="2"/>
      <c r="JI354" s="2"/>
      <c r="JJ354" s="2"/>
      <c r="JK354" s="2"/>
      <c r="JL354" s="2"/>
      <c r="JM354" s="2"/>
      <c r="JN354" s="2"/>
      <c r="JO354" s="2"/>
      <c r="JP354" s="2"/>
      <c r="JQ354" s="2"/>
      <c r="JR354" s="2"/>
      <c r="JS354" s="2"/>
      <c r="JT354" s="2"/>
      <c r="JU354" s="2"/>
      <c r="JV354" s="2"/>
      <c r="JW354" s="2"/>
      <c r="JX354" s="2"/>
      <c r="JY354" s="2"/>
      <c r="JZ354" s="2"/>
      <c r="KA354" s="2"/>
      <c r="KB354" s="2"/>
      <c r="KC354" s="2"/>
      <c r="KD354" s="2"/>
      <c r="KE354" s="2"/>
      <c r="KF354" s="2"/>
      <c r="KG354" s="2"/>
      <c r="KH354" s="2"/>
      <c r="KI354" s="2"/>
      <c r="KJ354" s="2"/>
      <c r="KK354" s="2"/>
      <c r="KL354" s="2"/>
      <c r="KM354" s="2"/>
      <c r="KN354" s="2"/>
      <c r="KO354" s="2"/>
      <c r="KP354" s="2"/>
      <c r="KQ354" s="2"/>
      <c r="KR354" s="2"/>
      <c r="KS354" s="2"/>
      <c r="KT354" s="2"/>
      <c r="KU354" s="2"/>
      <c r="KV354" s="2"/>
      <c r="KW354" s="2"/>
      <c r="KX354" s="2"/>
      <c r="KY354" s="2"/>
      <c r="KZ354" s="2"/>
      <c r="LA354" s="2"/>
      <c r="LB354" s="2"/>
      <c r="LC354" s="2"/>
      <c r="LD354" s="2"/>
      <c r="LE354" s="2"/>
      <c r="LF354" s="2"/>
      <c r="LG354" s="2"/>
      <c r="LH354" s="2"/>
      <c r="LI354" s="2"/>
    </row>
    <row r="355" spans="3:321" x14ac:dyDescent="0.3">
      <c r="C355" s="2"/>
      <c r="D355" s="2"/>
      <c r="E355" s="2"/>
      <c r="F355" s="2"/>
      <c r="G355" s="2"/>
      <c r="H355" s="2"/>
      <c r="I355" s="2"/>
      <c r="J355" s="2"/>
      <c r="K355" s="2"/>
      <c r="P355" s="2"/>
      <c r="U355" s="2"/>
      <c r="V355" s="2"/>
      <c r="W355" s="2"/>
      <c r="X355" s="2"/>
      <c r="Y355" s="2"/>
      <c r="Z355" s="2"/>
      <c r="AA355" s="2"/>
      <c r="AB355" s="2"/>
      <c r="AC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c r="IU355" s="2"/>
      <c r="IV355" s="2"/>
      <c r="IW355" s="2"/>
      <c r="IX355" s="2"/>
      <c r="IY355" s="2"/>
      <c r="IZ355" s="2"/>
      <c r="JA355" s="2"/>
      <c r="JB355" s="2"/>
      <c r="JC355" s="2"/>
      <c r="JD355" s="2"/>
      <c r="JE355" s="2"/>
      <c r="JF355" s="2"/>
      <c r="JG355" s="2"/>
      <c r="JH355" s="2"/>
      <c r="JI355" s="2"/>
      <c r="JJ355" s="2"/>
      <c r="JK355" s="2"/>
      <c r="JL355" s="2"/>
      <c r="JM355" s="2"/>
      <c r="JN355" s="2"/>
      <c r="JO355" s="2"/>
      <c r="JP355" s="2"/>
      <c r="JQ355" s="2"/>
      <c r="JR355" s="2"/>
      <c r="JS355" s="2"/>
      <c r="JT355" s="2"/>
      <c r="JU355" s="2"/>
      <c r="JV355" s="2"/>
      <c r="JW355" s="2"/>
      <c r="JX355" s="2"/>
      <c r="JY355" s="2"/>
      <c r="JZ355" s="2"/>
      <c r="KA355" s="2"/>
      <c r="KB355" s="2"/>
      <c r="KC355" s="2"/>
      <c r="KD355" s="2"/>
      <c r="KE355" s="2"/>
      <c r="KF355" s="2"/>
      <c r="KG355" s="2"/>
      <c r="KH355" s="2"/>
      <c r="KI355" s="2"/>
      <c r="KJ355" s="2"/>
      <c r="KK355" s="2"/>
      <c r="KL355" s="2"/>
      <c r="KM355" s="2"/>
      <c r="KN355" s="2"/>
      <c r="KO355" s="2"/>
      <c r="KP355" s="2"/>
      <c r="KQ355" s="2"/>
      <c r="KR355" s="2"/>
      <c r="KS355" s="2"/>
      <c r="KT355" s="2"/>
      <c r="KU355" s="2"/>
      <c r="KV355" s="2"/>
      <c r="KW355" s="2"/>
      <c r="KX355" s="2"/>
      <c r="KY355" s="2"/>
      <c r="KZ355" s="2"/>
      <c r="LA355" s="2"/>
      <c r="LB355" s="2"/>
      <c r="LC355" s="2"/>
      <c r="LD355" s="2"/>
      <c r="LE355" s="2"/>
      <c r="LF355" s="2"/>
      <c r="LG355" s="2"/>
      <c r="LH355" s="2"/>
      <c r="LI355" s="2"/>
    </row>
    <row r="356" spans="3:321" x14ac:dyDescent="0.3">
      <c r="C356" s="2"/>
      <c r="D356" s="2"/>
      <c r="E356" s="2"/>
      <c r="F356" s="2"/>
      <c r="G356" s="2"/>
      <c r="H356" s="2"/>
      <c r="I356" s="2"/>
      <c r="J356" s="2"/>
      <c r="K356" s="2"/>
      <c r="P356" s="2"/>
      <c r="U356" s="2"/>
      <c r="V356" s="2"/>
      <c r="W356" s="2"/>
      <c r="X356" s="2"/>
      <c r="Y356" s="2"/>
      <c r="Z356" s="2"/>
      <c r="AA356" s="2"/>
      <c r="AB356" s="2"/>
      <c r="AC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c r="IR356" s="2"/>
      <c r="IS356" s="2"/>
      <c r="IT356" s="2"/>
      <c r="IU356" s="2"/>
      <c r="IV356" s="2"/>
      <c r="IW356" s="2"/>
      <c r="IX356" s="2"/>
      <c r="IY356" s="2"/>
      <c r="IZ356" s="2"/>
      <c r="JA356" s="2"/>
      <c r="JB356" s="2"/>
      <c r="JC356" s="2"/>
      <c r="JD356" s="2"/>
      <c r="JE356" s="2"/>
      <c r="JF356" s="2"/>
      <c r="JG356" s="2"/>
      <c r="JH356" s="2"/>
      <c r="JI356" s="2"/>
      <c r="JJ356" s="2"/>
      <c r="JK356" s="2"/>
      <c r="JL356" s="2"/>
      <c r="JM356" s="2"/>
      <c r="JN356" s="2"/>
      <c r="JO356" s="2"/>
      <c r="JP356" s="2"/>
      <c r="JQ356" s="2"/>
      <c r="JR356" s="2"/>
      <c r="JS356" s="2"/>
      <c r="JT356" s="2"/>
      <c r="JU356" s="2"/>
      <c r="JV356" s="2"/>
      <c r="JW356" s="2"/>
      <c r="JX356" s="2"/>
      <c r="JY356" s="2"/>
      <c r="JZ356" s="2"/>
      <c r="KA356" s="2"/>
      <c r="KB356" s="2"/>
      <c r="KC356" s="2"/>
      <c r="KD356" s="2"/>
      <c r="KE356" s="2"/>
      <c r="KF356" s="2"/>
      <c r="KG356" s="2"/>
      <c r="KH356" s="2"/>
      <c r="KI356" s="2"/>
      <c r="KJ356" s="2"/>
      <c r="KK356" s="2"/>
      <c r="KL356" s="2"/>
      <c r="KM356" s="2"/>
      <c r="KN356" s="2"/>
      <c r="KO356" s="2"/>
      <c r="KP356" s="2"/>
      <c r="KQ356" s="2"/>
      <c r="KR356" s="2"/>
      <c r="KS356" s="2"/>
      <c r="KT356" s="2"/>
      <c r="KU356" s="2"/>
      <c r="KV356" s="2"/>
      <c r="KW356" s="2"/>
      <c r="KX356" s="2"/>
      <c r="KY356" s="2"/>
      <c r="KZ356" s="2"/>
      <c r="LA356" s="2"/>
      <c r="LB356" s="2"/>
      <c r="LC356" s="2"/>
      <c r="LD356" s="2"/>
      <c r="LE356" s="2"/>
      <c r="LF356" s="2"/>
      <c r="LG356" s="2"/>
      <c r="LH356" s="2"/>
      <c r="LI356" s="2"/>
    </row>
    <row r="357" spans="3:321" x14ac:dyDescent="0.3">
      <c r="C357" s="2"/>
      <c r="D357" s="2"/>
      <c r="E357" s="2"/>
      <c r="F357" s="2"/>
      <c r="G357" s="2"/>
      <c r="H357" s="2"/>
      <c r="I357" s="2"/>
      <c r="J357" s="2"/>
      <c r="K357" s="2"/>
      <c r="P357" s="2"/>
      <c r="U357" s="2"/>
      <c r="V357" s="2"/>
      <c r="W357" s="2"/>
      <c r="X357" s="2"/>
      <c r="Y357" s="2"/>
      <c r="Z357" s="2"/>
      <c r="AA357" s="2"/>
      <c r="AB357" s="2"/>
      <c r="AC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c r="IR357" s="2"/>
      <c r="IS357" s="2"/>
      <c r="IT357" s="2"/>
      <c r="IU357" s="2"/>
      <c r="IV357" s="2"/>
      <c r="IW357" s="2"/>
      <c r="IX357" s="2"/>
      <c r="IY357" s="2"/>
      <c r="IZ357" s="2"/>
      <c r="JA357" s="2"/>
      <c r="JB357" s="2"/>
      <c r="JC357" s="2"/>
      <c r="JD357" s="2"/>
      <c r="JE357" s="2"/>
      <c r="JF357" s="2"/>
      <c r="JG357" s="2"/>
      <c r="JH357" s="2"/>
      <c r="JI357" s="2"/>
      <c r="JJ357" s="2"/>
      <c r="JK357" s="2"/>
      <c r="JL357" s="2"/>
      <c r="JM357" s="2"/>
      <c r="JN357" s="2"/>
      <c r="JO357" s="2"/>
      <c r="JP357" s="2"/>
      <c r="JQ357" s="2"/>
      <c r="JR357" s="2"/>
      <c r="JS357" s="2"/>
      <c r="JT357" s="2"/>
      <c r="JU357" s="2"/>
      <c r="JV357" s="2"/>
      <c r="JW357" s="2"/>
      <c r="JX357" s="2"/>
      <c r="JY357" s="2"/>
      <c r="JZ357" s="2"/>
      <c r="KA357" s="2"/>
      <c r="KB357" s="2"/>
      <c r="KC357" s="2"/>
      <c r="KD357" s="2"/>
      <c r="KE357" s="2"/>
      <c r="KF357" s="2"/>
      <c r="KG357" s="2"/>
      <c r="KH357" s="2"/>
      <c r="KI357" s="2"/>
      <c r="KJ357" s="2"/>
      <c r="KK357" s="2"/>
      <c r="KL357" s="2"/>
      <c r="KM357" s="2"/>
      <c r="KN357" s="2"/>
      <c r="KO357" s="2"/>
      <c r="KP357" s="2"/>
      <c r="KQ357" s="2"/>
      <c r="KR357" s="2"/>
      <c r="KS357" s="2"/>
      <c r="KT357" s="2"/>
      <c r="KU357" s="2"/>
      <c r="KV357" s="2"/>
      <c r="KW357" s="2"/>
      <c r="KX357" s="2"/>
      <c r="KY357" s="2"/>
      <c r="KZ357" s="2"/>
      <c r="LA357" s="2"/>
      <c r="LB357" s="2"/>
      <c r="LC357" s="2"/>
      <c r="LD357" s="2"/>
      <c r="LE357" s="2"/>
      <c r="LF357" s="2"/>
      <c r="LG357" s="2"/>
      <c r="LH357" s="2"/>
      <c r="LI357" s="2"/>
    </row>
    <row r="358" spans="3:321" x14ac:dyDescent="0.3">
      <c r="C358" s="2"/>
      <c r="D358" s="2"/>
      <c r="E358" s="2"/>
      <c r="F358" s="2"/>
      <c r="G358" s="2"/>
      <c r="H358" s="2"/>
      <c r="I358" s="2"/>
      <c r="J358" s="2"/>
      <c r="K358" s="2"/>
      <c r="P358" s="2"/>
      <c r="U358" s="2"/>
      <c r="V358" s="2"/>
      <c r="W358" s="2"/>
      <c r="X358" s="2"/>
      <c r="Y358" s="2"/>
      <c r="Z358" s="2"/>
      <c r="AA358" s="2"/>
      <c r="AB358" s="2"/>
      <c r="AC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c r="IR358" s="2"/>
      <c r="IS358" s="2"/>
      <c r="IT358" s="2"/>
      <c r="IU358" s="2"/>
      <c r="IV358" s="2"/>
      <c r="IW358" s="2"/>
      <c r="IX358" s="2"/>
      <c r="IY358" s="2"/>
      <c r="IZ358" s="2"/>
      <c r="JA358" s="2"/>
      <c r="JB358" s="2"/>
      <c r="JC358" s="2"/>
      <c r="JD358" s="2"/>
      <c r="JE358" s="2"/>
      <c r="JF358" s="2"/>
      <c r="JG358" s="2"/>
      <c r="JH358" s="2"/>
      <c r="JI358" s="2"/>
      <c r="JJ358" s="2"/>
      <c r="JK358" s="2"/>
      <c r="JL358" s="2"/>
      <c r="JM358" s="2"/>
      <c r="JN358" s="2"/>
      <c r="JO358" s="2"/>
      <c r="JP358" s="2"/>
      <c r="JQ358" s="2"/>
      <c r="JR358" s="2"/>
      <c r="JS358" s="2"/>
      <c r="JT358" s="2"/>
      <c r="JU358" s="2"/>
      <c r="JV358" s="2"/>
      <c r="JW358" s="2"/>
      <c r="JX358" s="2"/>
      <c r="JY358" s="2"/>
      <c r="JZ358" s="2"/>
      <c r="KA358" s="2"/>
      <c r="KB358" s="2"/>
      <c r="KC358" s="2"/>
      <c r="KD358" s="2"/>
      <c r="KE358" s="2"/>
      <c r="KF358" s="2"/>
      <c r="KG358" s="2"/>
      <c r="KH358" s="2"/>
      <c r="KI358" s="2"/>
      <c r="KJ358" s="2"/>
      <c r="KK358" s="2"/>
      <c r="KL358" s="2"/>
      <c r="KM358" s="2"/>
      <c r="KN358" s="2"/>
      <c r="KO358" s="2"/>
      <c r="KP358" s="2"/>
      <c r="KQ358" s="2"/>
      <c r="KR358" s="2"/>
      <c r="KS358" s="2"/>
      <c r="KT358" s="2"/>
      <c r="KU358" s="2"/>
      <c r="KV358" s="2"/>
      <c r="KW358" s="2"/>
      <c r="KX358" s="2"/>
      <c r="KY358" s="2"/>
      <c r="KZ358" s="2"/>
      <c r="LA358" s="2"/>
      <c r="LB358" s="2"/>
      <c r="LC358" s="2"/>
      <c r="LD358" s="2"/>
      <c r="LE358" s="2"/>
      <c r="LF358" s="2"/>
      <c r="LG358" s="2"/>
      <c r="LH358" s="2"/>
      <c r="LI358" s="2"/>
    </row>
    <row r="359" spans="3:321" x14ac:dyDescent="0.3">
      <c r="C359" s="2"/>
      <c r="D359" s="2"/>
      <c r="E359" s="2"/>
      <c r="F359" s="2"/>
      <c r="G359" s="2"/>
      <c r="H359" s="2"/>
      <c r="I359" s="2"/>
      <c r="J359" s="2"/>
      <c r="K359" s="2"/>
      <c r="P359" s="2"/>
      <c r="U359" s="2"/>
      <c r="V359" s="2"/>
      <c r="W359" s="2"/>
      <c r="X359" s="2"/>
      <c r="Y359" s="2"/>
      <c r="Z359" s="2"/>
      <c r="AA359" s="2"/>
      <c r="AB359" s="2"/>
      <c r="AC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c r="IR359" s="2"/>
      <c r="IS359" s="2"/>
      <c r="IT359" s="2"/>
      <c r="IU359" s="2"/>
      <c r="IV359" s="2"/>
      <c r="IW359" s="2"/>
      <c r="IX359" s="2"/>
      <c r="IY359" s="2"/>
      <c r="IZ359" s="2"/>
      <c r="JA359" s="2"/>
      <c r="JB359" s="2"/>
      <c r="JC359" s="2"/>
      <c r="JD359" s="2"/>
      <c r="JE359" s="2"/>
      <c r="JF359" s="2"/>
      <c r="JG359" s="2"/>
      <c r="JH359" s="2"/>
      <c r="JI359" s="2"/>
      <c r="JJ359" s="2"/>
      <c r="JK359" s="2"/>
      <c r="JL359" s="2"/>
      <c r="JM359" s="2"/>
      <c r="JN359" s="2"/>
      <c r="JO359" s="2"/>
      <c r="JP359" s="2"/>
      <c r="JQ359" s="2"/>
      <c r="JR359" s="2"/>
      <c r="JS359" s="2"/>
      <c r="JT359" s="2"/>
      <c r="JU359" s="2"/>
      <c r="JV359" s="2"/>
      <c r="JW359" s="2"/>
      <c r="JX359" s="2"/>
      <c r="JY359" s="2"/>
      <c r="JZ359" s="2"/>
      <c r="KA359" s="2"/>
      <c r="KB359" s="2"/>
      <c r="KC359" s="2"/>
      <c r="KD359" s="2"/>
      <c r="KE359" s="2"/>
      <c r="KF359" s="2"/>
      <c r="KG359" s="2"/>
      <c r="KH359" s="2"/>
      <c r="KI359" s="2"/>
      <c r="KJ359" s="2"/>
      <c r="KK359" s="2"/>
      <c r="KL359" s="2"/>
      <c r="KM359" s="2"/>
      <c r="KN359" s="2"/>
      <c r="KO359" s="2"/>
      <c r="KP359" s="2"/>
      <c r="KQ359" s="2"/>
      <c r="KR359" s="2"/>
      <c r="KS359" s="2"/>
      <c r="KT359" s="2"/>
      <c r="KU359" s="2"/>
      <c r="KV359" s="2"/>
      <c r="KW359" s="2"/>
      <c r="KX359" s="2"/>
      <c r="KY359" s="2"/>
      <c r="KZ359" s="2"/>
      <c r="LA359" s="2"/>
      <c r="LB359" s="2"/>
      <c r="LC359" s="2"/>
      <c r="LD359" s="2"/>
      <c r="LE359" s="2"/>
      <c r="LF359" s="2"/>
      <c r="LG359" s="2"/>
      <c r="LH359" s="2"/>
      <c r="LI359" s="2"/>
    </row>
    <row r="360" spans="3:321" x14ac:dyDescent="0.3">
      <c r="C360" s="2"/>
      <c r="D360" s="2"/>
      <c r="E360" s="2"/>
      <c r="F360" s="2"/>
      <c r="G360" s="2"/>
      <c r="H360" s="2"/>
      <c r="I360" s="2"/>
      <c r="J360" s="2"/>
      <c r="K360" s="2"/>
      <c r="P360" s="2"/>
      <c r="U360" s="2"/>
      <c r="V360" s="2"/>
      <c r="W360" s="2"/>
      <c r="X360" s="2"/>
      <c r="Y360" s="2"/>
      <c r="Z360" s="2"/>
      <c r="AA360" s="2"/>
      <c r="AB360" s="2"/>
      <c r="AC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c r="IR360" s="2"/>
      <c r="IS360" s="2"/>
      <c r="IT360" s="2"/>
      <c r="IU360" s="2"/>
      <c r="IV360" s="2"/>
      <c r="IW360" s="2"/>
      <c r="IX360" s="2"/>
      <c r="IY360" s="2"/>
      <c r="IZ360" s="2"/>
      <c r="JA360" s="2"/>
      <c r="JB360" s="2"/>
      <c r="JC360" s="2"/>
      <c r="JD360" s="2"/>
      <c r="JE360" s="2"/>
      <c r="JF360" s="2"/>
      <c r="JG360" s="2"/>
      <c r="JH360" s="2"/>
      <c r="JI360" s="2"/>
      <c r="JJ360" s="2"/>
      <c r="JK360" s="2"/>
      <c r="JL360" s="2"/>
      <c r="JM360" s="2"/>
      <c r="JN360" s="2"/>
      <c r="JO360" s="2"/>
      <c r="JP360" s="2"/>
      <c r="JQ360" s="2"/>
      <c r="JR360" s="2"/>
      <c r="JS360" s="2"/>
      <c r="JT360" s="2"/>
      <c r="JU360" s="2"/>
      <c r="JV360" s="2"/>
      <c r="JW360" s="2"/>
      <c r="JX360" s="2"/>
      <c r="JY360" s="2"/>
      <c r="JZ360" s="2"/>
      <c r="KA360" s="2"/>
      <c r="KB360" s="2"/>
      <c r="KC360" s="2"/>
      <c r="KD360" s="2"/>
      <c r="KE360" s="2"/>
      <c r="KF360" s="2"/>
      <c r="KG360" s="2"/>
      <c r="KH360" s="2"/>
      <c r="KI360" s="2"/>
      <c r="KJ360" s="2"/>
      <c r="KK360" s="2"/>
      <c r="KL360" s="2"/>
      <c r="KM360" s="2"/>
      <c r="KN360" s="2"/>
      <c r="KO360" s="2"/>
      <c r="KP360" s="2"/>
      <c r="KQ360" s="2"/>
      <c r="KR360" s="2"/>
      <c r="KS360" s="2"/>
      <c r="KT360" s="2"/>
      <c r="KU360" s="2"/>
      <c r="KV360" s="2"/>
      <c r="KW360" s="2"/>
      <c r="KX360" s="2"/>
      <c r="KY360" s="2"/>
      <c r="KZ360" s="2"/>
      <c r="LA360" s="2"/>
      <c r="LB360" s="2"/>
      <c r="LC360" s="2"/>
      <c r="LD360" s="2"/>
      <c r="LE360" s="2"/>
      <c r="LF360" s="2"/>
      <c r="LG360" s="2"/>
      <c r="LH360" s="2"/>
      <c r="LI360" s="2"/>
    </row>
    <row r="361" spans="3:321" x14ac:dyDescent="0.3">
      <c r="C361" s="2"/>
      <c r="D361" s="2"/>
      <c r="E361" s="2"/>
      <c r="F361" s="2"/>
      <c r="G361" s="2"/>
      <c r="H361" s="2"/>
      <c r="I361" s="2"/>
      <c r="J361" s="2"/>
      <c r="K361" s="2"/>
      <c r="P361" s="2"/>
      <c r="U361" s="2"/>
      <c r="V361" s="2"/>
      <c r="W361" s="2"/>
      <c r="X361" s="2"/>
      <c r="Y361" s="2"/>
      <c r="Z361" s="2"/>
      <c r="AA361" s="2"/>
      <c r="AB361" s="2"/>
      <c r="AC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c r="IU361" s="2"/>
      <c r="IV361" s="2"/>
      <c r="IW361" s="2"/>
      <c r="IX361" s="2"/>
      <c r="IY361" s="2"/>
      <c r="IZ361" s="2"/>
      <c r="JA361" s="2"/>
      <c r="JB361" s="2"/>
      <c r="JC361" s="2"/>
      <c r="JD361" s="2"/>
      <c r="JE361" s="2"/>
      <c r="JF361" s="2"/>
      <c r="JG361" s="2"/>
      <c r="JH361" s="2"/>
      <c r="JI361" s="2"/>
      <c r="JJ361" s="2"/>
      <c r="JK361" s="2"/>
      <c r="JL361" s="2"/>
      <c r="JM361" s="2"/>
      <c r="JN361" s="2"/>
      <c r="JO361" s="2"/>
      <c r="JP361" s="2"/>
      <c r="JQ361" s="2"/>
      <c r="JR361" s="2"/>
      <c r="JS361" s="2"/>
      <c r="JT361" s="2"/>
      <c r="JU361" s="2"/>
      <c r="JV361" s="2"/>
      <c r="JW361" s="2"/>
      <c r="JX361" s="2"/>
      <c r="JY361" s="2"/>
      <c r="JZ361" s="2"/>
      <c r="KA361" s="2"/>
      <c r="KB361" s="2"/>
      <c r="KC361" s="2"/>
      <c r="KD361" s="2"/>
      <c r="KE361" s="2"/>
      <c r="KF361" s="2"/>
      <c r="KG361" s="2"/>
      <c r="KH361" s="2"/>
      <c r="KI361" s="2"/>
      <c r="KJ361" s="2"/>
      <c r="KK361" s="2"/>
      <c r="KL361" s="2"/>
      <c r="KM361" s="2"/>
      <c r="KN361" s="2"/>
      <c r="KO361" s="2"/>
      <c r="KP361" s="2"/>
      <c r="KQ361" s="2"/>
      <c r="KR361" s="2"/>
      <c r="KS361" s="2"/>
      <c r="KT361" s="2"/>
      <c r="KU361" s="2"/>
      <c r="KV361" s="2"/>
      <c r="KW361" s="2"/>
      <c r="KX361" s="2"/>
      <c r="KY361" s="2"/>
      <c r="KZ361" s="2"/>
      <c r="LA361" s="2"/>
      <c r="LB361" s="2"/>
      <c r="LC361" s="2"/>
      <c r="LD361" s="2"/>
      <c r="LE361" s="2"/>
      <c r="LF361" s="2"/>
      <c r="LG361" s="2"/>
      <c r="LH361" s="2"/>
      <c r="LI361" s="2"/>
    </row>
    <row r="362" spans="3:321" x14ac:dyDescent="0.3">
      <c r="C362" s="2"/>
      <c r="D362" s="2"/>
      <c r="E362" s="2"/>
      <c r="F362" s="2"/>
      <c r="G362" s="2"/>
      <c r="H362" s="2"/>
      <c r="I362" s="2"/>
      <c r="J362" s="2"/>
      <c r="K362" s="2"/>
      <c r="P362" s="2"/>
      <c r="U362" s="2"/>
      <c r="V362" s="2"/>
      <c r="W362" s="2"/>
      <c r="X362" s="2"/>
      <c r="Y362" s="2"/>
      <c r="Z362" s="2"/>
      <c r="AA362" s="2"/>
      <c r="AB362" s="2"/>
      <c r="AC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c r="IU362" s="2"/>
      <c r="IV362" s="2"/>
      <c r="IW362" s="2"/>
      <c r="IX362" s="2"/>
      <c r="IY362" s="2"/>
      <c r="IZ362" s="2"/>
      <c r="JA362" s="2"/>
      <c r="JB362" s="2"/>
      <c r="JC362" s="2"/>
      <c r="JD362" s="2"/>
      <c r="JE362" s="2"/>
      <c r="JF362" s="2"/>
      <c r="JG362" s="2"/>
      <c r="JH362" s="2"/>
      <c r="JI362" s="2"/>
      <c r="JJ362" s="2"/>
      <c r="JK362" s="2"/>
      <c r="JL362" s="2"/>
      <c r="JM362" s="2"/>
      <c r="JN362" s="2"/>
      <c r="JO362" s="2"/>
      <c r="JP362" s="2"/>
      <c r="JQ362" s="2"/>
      <c r="JR362" s="2"/>
      <c r="JS362" s="2"/>
      <c r="JT362" s="2"/>
      <c r="JU362" s="2"/>
      <c r="JV362" s="2"/>
      <c r="JW362" s="2"/>
      <c r="JX362" s="2"/>
      <c r="JY362" s="2"/>
      <c r="JZ362" s="2"/>
      <c r="KA362" s="2"/>
      <c r="KB362" s="2"/>
      <c r="KC362" s="2"/>
      <c r="KD362" s="2"/>
      <c r="KE362" s="2"/>
      <c r="KF362" s="2"/>
      <c r="KG362" s="2"/>
      <c r="KH362" s="2"/>
      <c r="KI362" s="2"/>
      <c r="KJ362" s="2"/>
      <c r="KK362" s="2"/>
      <c r="KL362" s="2"/>
      <c r="KM362" s="2"/>
      <c r="KN362" s="2"/>
      <c r="KO362" s="2"/>
      <c r="KP362" s="2"/>
      <c r="KQ362" s="2"/>
      <c r="KR362" s="2"/>
      <c r="KS362" s="2"/>
      <c r="KT362" s="2"/>
      <c r="KU362" s="2"/>
      <c r="KV362" s="2"/>
      <c r="KW362" s="2"/>
      <c r="KX362" s="2"/>
      <c r="KY362" s="2"/>
      <c r="KZ362" s="2"/>
      <c r="LA362" s="2"/>
      <c r="LB362" s="2"/>
      <c r="LC362" s="2"/>
      <c r="LD362" s="2"/>
      <c r="LE362" s="2"/>
      <c r="LF362" s="2"/>
      <c r="LG362" s="2"/>
      <c r="LH362" s="2"/>
      <c r="LI362" s="2"/>
    </row>
    <row r="363" spans="3:321" x14ac:dyDescent="0.3">
      <c r="C363" s="2"/>
      <c r="D363" s="2"/>
      <c r="E363" s="2"/>
      <c r="F363" s="2"/>
      <c r="G363" s="2"/>
      <c r="H363" s="2"/>
      <c r="I363" s="2"/>
      <c r="J363" s="2"/>
      <c r="K363" s="2"/>
      <c r="P363" s="2"/>
      <c r="U363" s="2"/>
      <c r="V363" s="2"/>
      <c r="W363" s="2"/>
      <c r="X363" s="2"/>
      <c r="Y363" s="2"/>
      <c r="Z363" s="2"/>
      <c r="AA363" s="2"/>
      <c r="AB363" s="2"/>
      <c r="AC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c r="IR363" s="2"/>
      <c r="IS363" s="2"/>
      <c r="IT363" s="2"/>
      <c r="IU363" s="2"/>
      <c r="IV363" s="2"/>
      <c r="IW363" s="2"/>
      <c r="IX363" s="2"/>
      <c r="IY363" s="2"/>
      <c r="IZ363" s="2"/>
      <c r="JA363" s="2"/>
      <c r="JB363" s="2"/>
      <c r="JC363" s="2"/>
      <c r="JD363" s="2"/>
      <c r="JE363" s="2"/>
      <c r="JF363" s="2"/>
      <c r="JG363" s="2"/>
      <c r="JH363" s="2"/>
      <c r="JI363" s="2"/>
      <c r="JJ363" s="2"/>
      <c r="JK363" s="2"/>
      <c r="JL363" s="2"/>
      <c r="JM363" s="2"/>
      <c r="JN363" s="2"/>
      <c r="JO363" s="2"/>
      <c r="JP363" s="2"/>
      <c r="JQ363" s="2"/>
      <c r="JR363" s="2"/>
      <c r="JS363" s="2"/>
      <c r="JT363" s="2"/>
      <c r="JU363" s="2"/>
      <c r="JV363" s="2"/>
      <c r="JW363" s="2"/>
      <c r="JX363" s="2"/>
      <c r="JY363" s="2"/>
      <c r="JZ363" s="2"/>
      <c r="KA363" s="2"/>
      <c r="KB363" s="2"/>
      <c r="KC363" s="2"/>
      <c r="KD363" s="2"/>
      <c r="KE363" s="2"/>
      <c r="KF363" s="2"/>
      <c r="KG363" s="2"/>
      <c r="KH363" s="2"/>
      <c r="KI363" s="2"/>
      <c r="KJ363" s="2"/>
      <c r="KK363" s="2"/>
      <c r="KL363" s="2"/>
      <c r="KM363" s="2"/>
      <c r="KN363" s="2"/>
      <c r="KO363" s="2"/>
      <c r="KP363" s="2"/>
      <c r="KQ363" s="2"/>
      <c r="KR363" s="2"/>
      <c r="KS363" s="2"/>
      <c r="KT363" s="2"/>
      <c r="KU363" s="2"/>
      <c r="KV363" s="2"/>
      <c r="KW363" s="2"/>
      <c r="KX363" s="2"/>
      <c r="KY363" s="2"/>
      <c r="KZ363" s="2"/>
      <c r="LA363" s="2"/>
      <c r="LB363" s="2"/>
      <c r="LC363" s="2"/>
      <c r="LD363" s="2"/>
      <c r="LE363" s="2"/>
      <c r="LF363" s="2"/>
      <c r="LG363" s="2"/>
      <c r="LH363" s="2"/>
      <c r="LI363" s="2"/>
    </row>
    <row r="364" spans="3:321" x14ac:dyDescent="0.3">
      <c r="C364" s="2"/>
      <c r="D364" s="2"/>
      <c r="E364" s="2"/>
      <c r="F364" s="2"/>
      <c r="G364" s="2"/>
      <c r="H364" s="2"/>
      <c r="I364" s="2"/>
      <c r="J364" s="2"/>
      <c r="K364" s="2"/>
      <c r="P364" s="2"/>
      <c r="U364" s="2"/>
      <c r="V364" s="2"/>
      <c r="W364" s="2"/>
      <c r="X364" s="2"/>
      <c r="Y364" s="2"/>
      <c r="Z364" s="2"/>
      <c r="AA364" s="2"/>
      <c r="AB364" s="2"/>
      <c r="AC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c r="IR364" s="2"/>
      <c r="IS364" s="2"/>
      <c r="IT364" s="2"/>
      <c r="IU364" s="2"/>
      <c r="IV364" s="2"/>
      <c r="IW364" s="2"/>
      <c r="IX364" s="2"/>
      <c r="IY364" s="2"/>
      <c r="IZ364" s="2"/>
      <c r="JA364" s="2"/>
      <c r="JB364" s="2"/>
      <c r="JC364" s="2"/>
      <c r="JD364" s="2"/>
      <c r="JE364" s="2"/>
      <c r="JF364" s="2"/>
      <c r="JG364" s="2"/>
      <c r="JH364" s="2"/>
      <c r="JI364" s="2"/>
      <c r="JJ364" s="2"/>
      <c r="JK364" s="2"/>
      <c r="JL364" s="2"/>
      <c r="JM364" s="2"/>
      <c r="JN364" s="2"/>
      <c r="JO364" s="2"/>
      <c r="JP364" s="2"/>
      <c r="JQ364" s="2"/>
      <c r="JR364" s="2"/>
      <c r="JS364" s="2"/>
      <c r="JT364" s="2"/>
      <c r="JU364" s="2"/>
      <c r="JV364" s="2"/>
      <c r="JW364" s="2"/>
      <c r="JX364" s="2"/>
      <c r="JY364" s="2"/>
      <c r="JZ364" s="2"/>
      <c r="KA364" s="2"/>
      <c r="KB364" s="2"/>
      <c r="KC364" s="2"/>
      <c r="KD364" s="2"/>
      <c r="KE364" s="2"/>
      <c r="KF364" s="2"/>
      <c r="KG364" s="2"/>
      <c r="KH364" s="2"/>
      <c r="KI364" s="2"/>
      <c r="KJ364" s="2"/>
      <c r="KK364" s="2"/>
      <c r="KL364" s="2"/>
      <c r="KM364" s="2"/>
      <c r="KN364" s="2"/>
      <c r="KO364" s="2"/>
      <c r="KP364" s="2"/>
      <c r="KQ364" s="2"/>
      <c r="KR364" s="2"/>
      <c r="KS364" s="2"/>
      <c r="KT364" s="2"/>
      <c r="KU364" s="2"/>
      <c r="KV364" s="2"/>
      <c r="KW364" s="2"/>
      <c r="KX364" s="2"/>
      <c r="KY364" s="2"/>
      <c r="KZ364" s="2"/>
      <c r="LA364" s="2"/>
      <c r="LB364" s="2"/>
      <c r="LC364" s="2"/>
      <c r="LD364" s="2"/>
      <c r="LE364" s="2"/>
      <c r="LF364" s="2"/>
      <c r="LG364" s="2"/>
      <c r="LH364" s="2"/>
      <c r="LI364" s="2"/>
    </row>
    <row r="365" spans="3:321" x14ac:dyDescent="0.3">
      <c r="C365" s="2"/>
      <c r="D365" s="2"/>
      <c r="E365" s="2"/>
      <c r="F365" s="2"/>
      <c r="G365" s="2"/>
      <c r="H365" s="2"/>
      <c r="I365" s="2"/>
      <c r="J365" s="2"/>
      <c r="K365" s="2"/>
      <c r="P365" s="2"/>
      <c r="U365" s="2"/>
      <c r="V365" s="2"/>
      <c r="W365" s="2"/>
      <c r="X365" s="2"/>
      <c r="Y365" s="2"/>
      <c r="Z365" s="2"/>
      <c r="AA365" s="2"/>
      <c r="AB365" s="2"/>
      <c r="AC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c r="IX365" s="2"/>
      <c r="IY365" s="2"/>
      <c r="IZ365" s="2"/>
      <c r="JA365" s="2"/>
      <c r="JB365" s="2"/>
      <c r="JC365" s="2"/>
      <c r="JD365" s="2"/>
      <c r="JE365" s="2"/>
      <c r="JF365" s="2"/>
      <c r="JG365" s="2"/>
      <c r="JH365" s="2"/>
      <c r="JI365" s="2"/>
      <c r="JJ365" s="2"/>
      <c r="JK365" s="2"/>
      <c r="JL365" s="2"/>
      <c r="JM365" s="2"/>
      <c r="JN365" s="2"/>
      <c r="JO365" s="2"/>
      <c r="JP365" s="2"/>
      <c r="JQ365" s="2"/>
      <c r="JR365" s="2"/>
      <c r="JS365" s="2"/>
      <c r="JT365" s="2"/>
      <c r="JU365" s="2"/>
      <c r="JV365" s="2"/>
      <c r="JW365" s="2"/>
      <c r="JX365" s="2"/>
      <c r="JY365" s="2"/>
      <c r="JZ365" s="2"/>
      <c r="KA365" s="2"/>
      <c r="KB365" s="2"/>
      <c r="KC365" s="2"/>
      <c r="KD365" s="2"/>
      <c r="KE365" s="2"/>
      <c r="KF365" s="2"/>
      <c r="KG365" s="2"/>
      <c r="KH365" s="2"/>
      <c r="KI365" s="2"/>
      <c r="KJ365" s="2"/>
      <c r="KK365" s="2"/>
      <c r="KL365" s="2"/>
      <c r="KM365" s="2"/>
      <c r="KN365" s="2"/>
      <c r="KO365" s="2"/>
      <c r="KP365" s="2"/>
      <c r="KQ365" s="2"/>
      <c r="KR365" s="2"/>
      <c r="KS365" s="2"/>
      <c r="KT365" s="2"/>
      <c r="KU365" s="2"/>
      <c r="KV365" s="2"/>
      <c r="KW365" s="2"/>
      <c r="KX365" s="2"/>
      <c r="KY365" s="2"/>
      <c r="KZ365" s="2"/>
      <c r="LA365" s="2"/>
      <c r="LB365" s="2"/>
      <c r="LC365" s="2"/>
      <c r="LD365" s="2"/>
      <c r="LE365" s="2"/>
      <c r="LF365" s="2"/>
      <c r="LG365" s="2"/>
      <c r="LH365" s="2"/>
      <c r="LI365" s="2"/>
    </row>
    <row r="366" spans="3:321" x14ac:dyDescent="0.3">
      <c r="C366" s="2"/>
      <c r="D366" s="2"/>
      <c r="E366" s="2"/>
      <c r="F366" s="2"/>
      <c r="G366" s="2"/>
      <c r="H366" s="2"/>
      <c r="I366" s="2"/>
      <c r="J366" s="2"/>
      <c r="K366" s="2"/>
      <c r="P366" s="2"/>
      <c r="U366" s="2"/>
      <c r="V366" s="2"/>
      <c r="W366" s="2"/>
      <c r="X366" s="2"/>
      <c r="Y366" s="2"/>
      <c r="Z366" s="2"/>
      <c r="AA366" s="2"/>
      <c r="AB366" s="2"/>
      <c r="AC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c r="JA366" s="2"/>
      <c r="JB366" s="2"/>
      <c r="JC366" s="2"/>
      <c r="JD366" s="2"/>
      <c r="JE366" s="2"/>
      <c r="JF366" s="2"/>
      <c r="JG366" s="2"/>
      <c r="JH366" s="2"/>
      <c r="JI366" s="2"/>
      <c r="JJ366" s="2"/>
      <c r="JK366" s="2"/>
      <c r="JL366" s="2"/>
      <c r="JM366" s="2"/>
      <c r="JN366" s="2"/>
      <c r="JO366" s="2"/>
      <c r="JP366" s="2"/>
      <c r="JQ366" s="2"/>
      <c r="JR366" s="2"/>
      <c r="JS366" s="2"/>
      <c r="JT366" s="2"/>
      <c r="JU366" s="2"/>
      <c r="JV366" s="2"/>
      <c r="JW366" s="2"/>
      <c r="JX366" s="2"/>
      <c r="JY366" s="2"/>
      <c r="JZ366" s="2"/>
      <c r="KA366" s="2"/>
      <c r="KB366" s="2"/>
      <c r="KC366" s="2"/>
      <c r="KD366" s="2"/>
      <c r="KE366" s="2"/>
      <c r="KF366" s="2"/>
      <c r="KG366" s="2"/>
      <c r="KH366" s="2"/>
      <c r="KI366" s="2"/>
      <c r="KJ366" s="2"/>
      <c r="KK366" s="2"/>
      <c r="KL366" s="2"/>
      <c r="KM366" s="2"/>
      <c r="KN366" s="2"/>
      <c r="KO366" s="2"/>
      <c r="KP366" s="2"/>
      <c r="KQ366" s="2"/>
      <c r="KR366" s="2"/>
      <c r="KS366" s="2"/>
      <c r="KT366" s="2"/>
      <c r="KU366" s="2"/>
      <c r="KV366" s="2"/>
      <c r="KW366" s="2"/>
      <c r="KX366" s="2"/>
      <c r="KY366" s="2"/>
      <c r="KZ366" s="2"/>
      <c r="LA366" s="2"/>
      <c r="LB366" s="2"/>
      <c r="LC366" s="2"/>
      <c r="LD366" s="2"/>
      <c r="LE366" s="2"/>
      <c r="LF366" s="2"/>
      <c r="LG366" s="2"/>
      <c r="LH366" s="2"/>
      <c r="LI366" s="2"/>
    </row>
    <row r="367" spans="3:321" x14ac:dyDescent="0.3">
      <c r="C367" s="2"/>
      <c r="D367" s="2"/>
      <c r="E367" s="2"/>
      <c r="F367" s="2"/>
      <c r="G367" s="2"/>
      <c r="H367" s="2"/>
      <c r="I367" s="2"/>
      <c r="J367" s="2"/>
      <c r="K367" s="2"/>
      <c r="P367" s="2"/>
      <c r="U367" s="2"/>
      <c r="V367" s="2"/>
      <c r="W367" s="2"/>
      <c r="X367" s="2"/>
      <c r="Y367" s="2"/>
      <c r="Z367" s="2"/>
      <c r="AA367" s="2"/>
      <c r="AB367" s="2"/>
      <c r="AC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c r="IX367" s="2"/>
      <c r="IY367" s="2"/>
      <c r="IZ367" s="2"/>
      <c r="JA367" s="2"/>
      <c r="JB367" s="2"/>
      <c r="JC367" s="2"/>
      <c r="JD367" s="2"/>
      <c r="JE367" s="2"/>
      <c r="JF367" s="2"/>
      <c r="JG367" s="2"/>
      <c r="JH367" s="2"/>
      <c r="JI367" s="2"/>
      <c r="JJ367" s="2"/>
      <c r="JK367" s="2"/>
      <c r="JL367" s="2"/>
      <c r="JM367" s="2"/>
      <c r="JN367" s="2"/>
      <c r="JO367" s="2"/>
      <c r="JP367" s="2"/>
      <c r="JQ367" s="2"/>
      <c r="JR367" s="2"/>
      <c r="JS367" s="2"/>
      <c r="JT367" s="2"/>
      <c r="JU367" s="2"/>
      <c r="JV367" s="2"/>
      <c r="JW367" s="2"/>
      <c r="JX367" s="2"/>
      <c r="JY367" s="2"/>
      <c r="JZ367" s="2"/>
      <c r="KA367" s="2"/>
      <c r="KB367" s="2"/>
      <c r="KC367" s="2"/>
      <c r="KD367" s="2"/>
      <c r="KE367" s="2"/>
      <c r="KF367" s="2"/>
      <c r="KG367" s="2"/>
      <c r="KH367" s="2"/>
      <c r="KI367" s="2"/>
      <c r="KJ367" s="2"/>
      <c r="KK367" s="2"/>
      <c r="KL367" s="2"/>
      <c r="KM367" s="2"/>
      <c r="KN367" s="2"/>
      <c r="KO367" s="2"/>
      <c r="KP367" s="2"/>
      <c r="KQ367" s="2"/>
      <c r="KR367" s="2"/>
      <c r="KS367" s="2"/>
      <c r="KT367" s="2"/>
      <c r="KU367" s="2"/>
      <c r="KV367" s="2"/>
      <c r="KW367" s="2"/>
      <c r="KX367" s="2"/>
      <c r="KY367" s="2"/>
      <c r="KZ367" s="2"/>
      <c r="LA367" s="2"/>
      <c r="LB367" s="2"/>
      <c r="LC367" s="2"/>
      <c r="LD367" s="2"/>
      <c r="LE367" s="2"/>
      <c r="LF367" s="2"/>
      <c r="LG367" s="2"/>
      <c r="LH367" s="2"/>
      <c r="LI367" s="2"/>
    </row>
    <row r="368" spans="3:321" x14ac:dyDescent="0.3">
      <c r="C368" s="2"/>
      <c r="D368" s="2"/>
      <c r="E368" s="2"/>
      <c r="F368" s="2"/>
      <c r="G368" s="2"/>
      <c r="H368" s="2"/>
      <c r="I368" s="2"/>
      <c r="J368" s="2"/>
      <c r="K368" s="2"/>
      <c r="P368" s="2"/>
      <c r="U368" s="2"/>
      <c r="V368" s="2"/>
      <c r="W368" s="2"/>
      <c r="X368" s="2"/>
      <c r="Y368" s="2"/>
      <c r="Z368" s="2"/>
      <c r="AA368" s="2"/>
      <c r="AB368" s="2"/>
      <c r="AC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c r="IX368" s="2"/>
      <c r="IY368" s="2"/>
      <c r="IZ368" s="2"/>
      <c r="JA368" s="2"/>
      <c r="JB368" s="2"/>
      <c r="JC368" s="2"/>
      <c r="JD368" s="2"/>
      <c r="JE368" s="2"/>
      <c r="JF368" s="2"/>
      <c r="JG368" s="2"/>
      <c r="JH368" s="2"/>
      <c r="JI368" s="2"/>
      <c r="JJ368" s="2"/>
      <c r="JK368" s="2"/>
      <c r="JL368" s="2"/>
      <c r="JM368" s="2"/>
      <c r="JN368" s="2"/>
      <c r="JO368" s="2"/>
      <c r="JP368" s="2"/>
      <c r="JQ368" s="2"/>
      <c r="JR368" s="2"/>
      <c r="JS368" s="2"/>
      <c r="JT368" s="2"/>
      <c r="JU368" s="2"/>
      <c r="JV368" s="2"/>
      <c r="JW368" s="2"/>
      <c r="JX368" s="2"/>
      <c r="JY368" s="2"/>
      <c r="JZ368" s="2"/>
      <c r="KA368" s="2"/>
      <c r="KB368" s="2"/>
      <c r="KC368" s="2"/>
      <c r="KD368" s="2"/>
      <c r="KE368" s="2"/>
      <c r="KF368" s="2"/>
      <c r="KG368" s="2"/>
      <c r="KH368" s="2"/>
      <c r="KI368" s="2"/>
      <c r="KJ368" s="2"/>
      <c r="KK368" s="2"/>
      <c r="KL368" s="2"/>
      <c r="KM368" s="2"/>
      <c r="KN368" s="2"/>
      <c r="KO368" s="2"/>
      <c r="KP368" s="2"/>
      <c r="KQ368" s="2"/>
      <c r="KR368" s="2"/>
      <c r="KS368" s="2"/>
      <c r="KT368" s="2"/>
      <c r="KU368" s="2"/>
      <c r="KV368" s="2"/>
      <c r="KW368" s="2"/>
      <c r="KX368" s="2"/>
      <c r="KY368" s="2"/>
      <c r="KZ368" s="2"/>
      <c r="LA368" s="2"/>
      <c r="LB368" s="2"/>
      <c r="LC368" s="2"/>
      <c r="LD368" s="2"/>
      <c r="LE368" s="2"/>
      <c r="LF368" s="2"/>
      <c r="LG368" s="2"/>
      <c r="LH368" s="2"/>
      <c r="LI368" s="2"/>
    </row>
    <row r="369" spans="3:321" x14ac:dyDescent="0.3">
      <c r="C369" s="2"/>
      <c r="D369" s="2"/>
      <c r="E369" s="2"/>
      <c r="F369" s="2"/>
      <c r="G369" s="2"/>
      <c r="H369" s="2"/>
      <c r="I369" s="2"/>
      <c r="J369" s="2"/>
      <c r="K369" s="2"/>
      <c r="P369" s="2"/>
      <c r="U369" s="2"/>
      <c r="V369" s="2"/>
      <c r="W369" s="2"/>
      <c r="X369" s="2"/>
      <c r="Y369" s="2"/>
      <c r="Z369" s="2"/>
      <c r="AA369" s="2"/>
      <c r="AB369" s="2"/>
      <c r="AC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c r="IX369" s="2"/>
      <c r="IY369" s="2"/>
      <c r="IZ369" s="2"/>
      <c r="JA369" s="2"/>
      <c r="JB369" s="2"/>
      <c r="JC369" s="2"/>
      <c r="JD369" s="2"/>
      <c r="JE369" s="2"/>
      <c r="JF369" s="2"/>
      <c r="JG369" s="2"/>
      <c r="JH369" s="2"/>
      <c r="JI369" s="2"/>
      <c r="JJ369" s="2"/>
      <c r="JK369" s="2"/>
      <c r="JL369" s="2"/>
      <c r="JM369" s="2"/>
      <c r="JN369" s="2"/>
      <c r="JO369" s="2"/>
      <c r="JP369" s="2"/>
      <c r="JQ369" s="2"/>
      <c r="JR369" s="2"/>
      <c r="JS369" s="2"/>
      <c r="JT369" s="2"/>
      <c r="JU369" s="2"/>
      <c r="JV369" s="2"/>
      <c r="JW369" s="2"/>
      <c r="JX369" s="2"/>
      <c r="JY369" s="2"/>
      <c r="JZ369" s="2"/>
      <c r="KA369" s="2"/>
      <c r="KB369" s="2"/>
      <c r="KC369" s="2"/>
      <c r="KD369" s="2"/>
      <c r="KE369" s="2"/>
      <c r="KF369" s="2"/>
      <c r="KG369" s="2"/>
      <c r="KH369" s="2"/>
      <c r="KI369" s="2"/>
      <c r="KJ369" s="2"/>
      <c r="KK369" s="2"/>
      <c r="KL369" s="2"/>
      <c r="KM369" s="2"/>
      <c r="KN369" s="2"/>
      <c r="KO369" s="2"/>
      <c r="KP369" s="2"/>
      <c r="KQ369" s="2"/>
      <c r="KR369" s="2"/>
      <c r="KS369" s="2"/>
      <c r="KT369" s="2"/>
      <c r="KU369" s="2"/>
      <c r="KV369" s="2"/>
      <c r="KW369" s="2"/>
      <c r="KX369" s="2"/>
      <c r="KY369" s="2"/>
      <c r="KZ369" s="2"/>
      <c r="LA369" s="2"/>
      <c r="LB369" s="2"/>
      <c r="LC369" s="2"/>
      <c r="LD369" s="2"/>
      <c r="LE369" s="2"/>
      <c r="LF369" s="2"/>
      <c r="LG369" s="2"/>
      <c r="LH369" s="2"/>
      <c r="LI369" s="2"/>
    </row>
    <row r="370" spans="3:321" x14ac:dyDescent="0.3">
      <c r="C370" s="2"/>
      <c r="D370" s="2"/>
      <c r="E370" s="2"/>
      <c r="F370" s="2"/>
      <c r="G370" s="2"/>
      <c r="H370" s="2"/>
      <c r="I370" s="2"/>
      <c r="J370" s="2"/>
      <c r="K370" s="2"/>
      <c r="P370" s="2"/>
      <c r="U370" s="2"/>
      <c r="V370" s="2"/>
      <c r="W370" s="2"/>
      <c r="X370" s="2"/>
      <c r="Y370" s="2"/>
      <c r="Z370" s="2"/>
      <c r="AA370" s="2"/>
      <c r="AB370" s="2"/>
      <c r="AC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c r="IR370" s="2"/>
      <c r="IS370" s="2"/>
      <c r="IT370" s="2"/>
      <c r="IU370" s="2"/>
      <c r="IV370" s="2"/>
      <c r="IW370" s="2"/>
      <c r="IX370" s="2"/>
      <c r="IY370" s="2"/>
      <c r="IZ370" s="2"/>
      <c r="JA370" s="2"/>
      <c r="JB370" s="2"/>
      <c r="JC370" s="2"/>
      <c r="JD370" s="2"/>
      <c r="JE370" s="2"/>
      <c r="JF370" s="2"/>
      <c r="JG370" s="2"/>
      <c r="JH370" s="2"/>
      <c r="JI370" s="2"/>
      <c r="JJ370" s="2"/>
      <c r="JK370" s="2"/>
      <c r="JL370" s="2"/>
      <c r="JM370" s="2"/>
      <c r="JN370" s="2"/>
      <c r="JO370" s="2"/>
      <c r="JP370" s="2"/>
      <c r="JQ370" s="2"/>
      <c r="JR370" s="2"/>
      <c r="JS370" s="2"/>
      <c r="JT370" s="2"/>
      <c r="JU370" s="2"/>
      <c r="JV370" s="2"/>
      <c r="JW370" s="2"/>
      <c r="JX370" s="2"/>
      <c r="JY370" s="2"/>
      <c r="JZ370" s="2"/>
      <c r="KA370" s="2"/>
      <c r="KB370" s="2"/>
      <c r="KC370" s="2"/>
      <c r="KD370" s="2"/>
      <c r="KE370" s="2"/>
      <c r="KF370" s="2"/>
      <c r="KG370" s="2"/>
      <c r="KH370" s="2"/>
      <c r="KI370" s="2"/>
      <c r="KJ370" s="2"/>
      <c r="KK370" s="2"/>
      <c r="KL370" s="2"/>
      <c r="KM370" s="2"/>
      <c r="KN370" s="2"/>
      <c r="KO370" s="2"/>
      <c r="KP370" s="2"/>
      <c r="KQ370" s="2"/>
      <c r="KR370" s="2"/>
      <c r="KS370" s="2"/>
      <c r="KT370" s="2"/>
      <c r="KU370" s="2"/>
      <c r="KV370" s="2"/>
      <c r="KW370" s="2"/>
      <c r="KX370" s="2"/>
      <c r="KY370" s="2"/>
      <c r="KZ370" s="2"/>
      <c r="LA370" s="2"/>
      <c r="LB370" s="2"/>
      <c r="LC370" s="2"/>
      <c r="LD370" s="2"/>
      <c r="LE370" s="2"/>
      <c r="LF370" s="2"/>
      <c r="LG370" s="2"/>
      <c r="LH370" s="2"/>
      <c r="LI370" s="2"/>
    </row>
    <row r="371" spans="3:321" x14ac:dyDescent="0.3">
      <c r="C371" s="2"/>
      <c r="D371" s="2"/>
      <c r="E371" s="2"/>
      <c r="F371" s="2"/>
      <c r="G371" s="2"/>
      <c r="H371" s="2"/>
      <c r="I371" s="2"/>
      <c r="J371" s="2"/>
      <c r="K371" s="2"/>
      <c r="P371" s="2"/>
      <c r="U371" s="2"/>
      <c r="V371" s="2"/>
      <c r="W371" s="2"/>
      <c r="X371" s="2"/>
      <c r="Y371" s="2"/>
      <c r="Z371" s="2"/>
      <c r="AA371" s="2"/>
      <c r="AB371" s="2"/>
      <c r="AC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c r="IR371" s="2"/>
      <c r="IS371" s="2"/>
      <c r="IT371" s="2"/>
      <c r="IU371" s="2"/>
      <c r="IV371" s="2"/>
      <c r="IW371" s="2"/>
      <c r="IX371" s="2"/>
      <c r="IY371" s="2"/>
      <c r="IZ371" s="2"/>
      <c r="JA371" s="2"/>
      <c r="JB371" s="2"/>
      <c r="JC371" s="2"/>
      <c r="JD371" s="2"/>
      <c r="JE371" s="2"/>
      <c r="JF371" s="2"/>
      <c r="JG371" s="2"/>
      <c r="JH371" s="2"/>
      <c r="JI371" s="2"/>
      <c r="JJ371" s="2"/>
      <c r="JK371" s="2"/>
      <c r="JL371" s="2"/>
      <c r="JM371" s="2"/>
      <c r="JN371" s="2"/>
      <c r="JO371" s="2"/>
      <c r="JP371" s="2"/>
      <c r="JQ371" s="2"/>
      <c r="JR371" s="2"/>
      <c r="JS371" s="2"/>
      <c r="JT371" s="2"/>
      <c r="JU371" s="2"/>
      <c r="JV371" s="2"/>
      <c r="JW371" s="2"/>
      <c r="JX371" s="2"/>
      <c r="JY371" s="2"/>
      <c r="JZ371" s="2"/>
      <c r="KA371" s="2"/>
      <c r="KB371" s="2"/>
      <c r="KC371" s="2"/>
      <c r="KD371" s="2"/>
      <c r="KE371" s="2"/>
      <c r="KF371" s="2"/>
      <c r="KG371" s="2"/>
      <c r="KH371" s="2"/>
      <c r="KI371" s="2"/>
      <c r="KJ371" s="2"/>
      <c r="KK371" s="2"/>
      <c r="KL371" s="2"/>
      <c r="KM371" s="2"/>
      <c r="KN371" s="2"/>
      <c r="KO371" s="2"/>
      <c r="KP371" s="2"/>
      <c r="KQ371" s="2"/>
      <c r="KR371" s="2"/>
      <c r="KS371" s="2"/>
      <c r="KT371" s="2"/>
      <c r="KU371" s="2"/>
      <c r="KV371" s="2"/>
      <c r="KW371" s="2"/>
      <c r="KX371" s="2"/>
      <c r="KY371" s="2"/>
      <c r="KZ371" s="2"/>
      <c r="LA371" s="2"/>
      <c r="LB371" s="2"/>
      <c r="LC371" s="2"/>
      <c r="LD371" s="2"/>
      <c r="LE371" s="2"/>
      <c r="LF371" s="2"/>
      <c r="LG371" s="2"/>
      <c r="LH371" s="2"/>
      <c r="LI371" s="2"/>
    </row>
    <row r="372" spans="3:321" x14ac:dyDescent="0.3">
      <c r="C372" s="2"/>
      <c r="D372" s="2"/>
      <c r="E372" s="2"/>
      <c r="F372" s="2"/>
      <c r="G372" s="2"/>
      <c r="H372" s="2"/>
      <c r="I372" s="2"/>
      <c r="J372" s="2"/>
      <c r="K372" s="2"/>
      <c r="P372" s="2"/>
      <c r="U372" s="2"/>
      <c r="V372" s="2"/>
      <c r="W372" s="2"/>
      <c r="X372" s="2"/>
      <c r="Y372" s="2"/>
      <c r="Z372" s="2"/>
      <c r="AA372" s="2"/>
      <c r="AB372" s="2"/>
      <c r="AC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c r="IR372" s="2"/>
      <c r="IS372" s="2"/>
      <c r="IT372" s="2"/>
      <c r="IU372" s="2"/>
      <c r="IV372" s="2"/>
      <c r="IW372" s="2"/>
      <c r="IX372" s="2"/>
      <c r="IY372" s="2"/>
      <c r="IZ372" s="2"/>
      <c r="JA372" s="2"/>
      <c r="JB372" s="2"/>
      <c r="JC372" s="2"/>
      <c r="JD372" s="2"/>
      <c r="JE372" s="2"/>
      <c r="JF372" s="2"/>
      <c r="JG372" s="2"/>
      <c r="JH372" s="2"/>
      <c r="JI372" s="2"/>
      <c r="JJ372" s="2"/>
      <c r="JK372" s="2"/>
      <c r="JL372" s="2"/>
      <c r="JM372" s="2"/>
      <c r="JN372" s="2"/>
      <c r="JO372" s="2"/>
      <c r="JP372" s="2"/>
      <c r="JQ372" s="2"/>
      <c r="JR372" s="2"/>
      <c r="JS372" s="2"/>
      <c r="JT372" s="2"/>
      <c r="JU372" s="2"/>
      <c r="JV372" s="2"/>
      <c r="JW372" s="2"/>
      <c r="JX372" s="2"/>
      <c r="JY372" s="2"/>
      <c r="JZ372" s="2"/>
      <c r="KA372" s="2"/>
      <c r="KB372" s="2"/>
      <c r="KC372" s="2"/>
      <c r="KD372" s="2"/>
      <c r="KE372" s="2"/>
      <c r="KF372" s="2"/>
      <c r="KG372" s="2"/>
      <c r="KH372" s="2"/>
      <c r="KI372" s="2"/>
      <c r="KJ372" s="2"/>
      <c r="KK372" s="2"/>
      <c r="KL372" s="2"/>
      <c r="KM372" s="2"/>
      <c r="KN372" s="2"/>
      <c r="KO372" s="2"/>
      <c r="KP372" s="2"/>
      <c r="KQ372" s="2"/>
      <c r="KR372" s="2"/>
      <c r="KS372" s="2"/>
      <c r="KT372" s="2"/>
      <c r="KU372" s="2"/>
      <c r="KV372" s="2"/>
      <c r="KW372" s="2"/>
      <c r="KX372" s="2"/>
      <c r="KY372" s="2"/>
      <c r="KZ372" s="2"/>
      <c r="LA372" s="2"/>
      <c r="LB372" s="2"/>
      <c r="LC372" s="2"/>
      <c r="LD372" s="2"/>
      <c r="LE372" s="2"/>
      <c r="LF372" s="2"/>
      <c r="LG372" s="2"/>
      <c r="LH372" s="2"/>
      <c r="LI372" s="2"/>
    </row>
    <row r="373" spans="3:321" x14ac:dyDescent="0.3">
      <c r="C373" s="2"/>
      <c r="D373" s="2"/>
      <c r="E373" s="2"/>
      <c r="F373" s="2"/>
      <c r="G373" s="2"/>
      <c r="H373" s="2"/>
      <c r="I373" s="2"/>
      <c r="J373" s="2"/>
      <c r="K373" s="2"/>
      <c r="P373" s="2"/>
      <c r="U373" s="2"/>
      <c r="V373" s="2"/>
      <c r="W373" s="2"/>
      <c r="X373" s="2"/>
      <c r="Y373" s="2"/>
      <c r="Z373" s="2"/>
      <c r="AA373" s="2"/>
      <c r="AB373" s="2"/>
      <c r="AC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c r="IX373" s="2"/>
      <c r="IY373" s="2"/>
      <c r="IZ373" s="2"/>
      <c r="JA373" s="2"/>
      <c r="JB373" s="2"/>
      <c r="JC373" s="2"/>
      <c r="JD373" s="2"/>
      <c r="JE373" s="2"/>
      <c r="JF373" s="2"/>
      <c r="JG373" s="2"/>
      <c r="JH373" s="2"/>
      <c r="JI373" s="2"/>
      <c r="JJ373" s="2"/>
      <c r="JK373" s="2"/>
      <c r="JL373" s="2"/>
      <c r="JM373" s="2"/>
      <c r="JN373" s="2"/>
      <c r="JO373" s="2"/>
      <c r="JP373" s="2"/>
      <c r="JQ373" s="2"/>
      <c r="JR373" s="2"/>
      <c r="JS373" s="2"/>
      <c r="JT373" s="2"/>
      <c r="JU373" s="2"/>
      <c r="JV373" s="2"/>
      <c r="JW373" s="2"/>
      <c r="JX373" s="2"/>
      <c r="JY373" s="2"/>
      <c r="JZ373" s="2"/>
      <c r="KA373" s="2"/>
      <c r="KB373" s="2"/>
      <c r="KC373" s="2"/>
      <c r="KD373" s="2"/>
      <c r="KE373" s="2"/>
      <c r="KF373" s="2"/>
      <c r="KG373" s="2"/>
      <c r="KH373" s="2"/>
      <c r="KI373" s="2"/>
      <c r="KJ373" s="2"/>
      <c r="KK373" s="2"/>
      <c r="KL373" s="2"/>
      <c r="KM373" s="2"/>
      <c r="KN373" s="2"/>
      <c r="KO373" s="2"/>
      <c r="KP373" s="2"/>
      <c r="KQ373" s="2"/>
      <c r="KR373" s="2"/>
      <c r="KS373" s="2"/>
      <c r="KT373" s="2"/>
      <c r="KU373" s="2"/>
      <c r="KV373" s="2"/>
      <c r="KW373" s="2"/>
      <c r="KX373" s="2"/>
      <c r="KY373" s="2"/>
      <c r="KZ373" s="2"/>
      <c r="LA373" s="2"/>
      <c r="LB373" s="2"/>
      <c r="LC373" s="2"/>
      <c r="LD373" s="2"/>
      <c r="LE373" s="2"/>
      <c r="LF373" s="2"/>
      <c r="LG373" s="2"/>
      <c r="LH373" s="2"/>
      <c r="LI373" s="2"/>
    </row>
    <row r="374" spans="3:321" x14ac:dyDescent="0.3">
      <c r="C374" s="2"/>
      <c r="D374" s="2"/>
      <c r="E374" s="2"/>
      <c r="F374" s="2"/>
      <c r="G374" s="2"/>
      <c r="H374" s="2"/>
      <c r="I374" s="2"/>
      <c r="J374" s="2"/>
      <c r="K374" s="2"/>
      <c r="P374" s="2"/>
      <c r="U374" s="2"/>
      <c r="V374" s="2"/>
      <c r="W374" s="2"/>
      <c r="X374" s="2"/>
      <c r="Y374" s="2"/>
      <c r="Z374" s="2"/>
      <c r="AA374" s="2"/>
      <c r="AB374" s="2"/>
      <c r="AC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c r="IR374" s="2"/>
      <c r="IS374" s="2"/>
      <c r="IT374" s="2"/>
      <c r="IU374" s="2"/>
      <c r="IV374" s="2"/>
      <c r="IW374" s="2"/>
      <c r="IX374" s="2"/>
      <c r="IY374" s="2"/>
      <c r="IZ374" s="2"/>
      <c r="JA374" s="2"/>
      <c r="JB374" s="2"/>
      <c r="JC374" s="2"/>
      <c r="JD374" s="2"/>
      <c r="JE374" s="2"/>
      <c r="JF374" s="2"/>
      <c r="JG374" s="2"/>
      <c r="JH374" s="2"/>
      <c r="JI374" s="2"/>
      <c r="JJ374" s="2"/>
      <c r="JK374" s="2"/>
      <c r="JL374" s="2"/>
      <c r="JM374" s="2"/>
      <c r="JN374" s="2"/>
      <c r="JO374" s="2"/>
      <c r="JP374" s="2"/>
      <c r="JQ374" s="2"/>
      <c r="JR374" s="2"/>
      <c r="JS374" s="2"/>
      <c r="JT374" s="2"/>
      <c r="JU374" s="2"/>
      <c r="JV374" s="2"/>
      <c r="JW374" s="2"/>
      <c r="JX374" s="2"/>
      <c r="JY374" s="2"/>
      <c r="JZ374" s="2"/>
      <c r="KA374" s="2"/>
      <c r="KB374" s="2"/>
      <c r="KC374" s="2"/>
      <c r="KD374" s="2"/>
      <c r="KE374" s="2"/>
      <c r="KF374" s="2"/>
      <c r="KG374" s="2"/>
      <c r="KH374" s="2"/>
      <c r="KI374" s="2"/>
      <c r="KJ374" s="2"/>
      <c r="KK374" s="2"/>
      <c r="KL374" s="2"/>
      <c r="KM374" s="2"/>
      <c r="KN374" s="2"/>
      <c r="KO374" s="2"/>
      <c r="KP374" s="2"/>
      <c r="KQ374" s="2"/>
      <c r="KR374" s="2"/>
      <c r="KS374" s="2"/>
      <c r="KT374" s="2"/>
      <c r="KU374" s="2"/>
      <c r="KV374" s="2"/>
      <c r="KW374" s="2"/>
      <c r="KX374" s="2"/>
      <c r="KY374" s="2"/>
      <c r="KZ374" s="2"/>
      <c r="LA374" s="2"/>
      <c r="LB374" s="2"/>
      <c r="LC374" s="2"/>
      <c r="LD374" s="2"/>
      <c r="LE374" s="2"/>
      <c r="LF374" s="2"/>
      <c r="LG374" s="2"/>
      <c r="LH374" s="2"/>
      <c r="LI374" s="2"/>
    </row>
    <row r="375" spans="3:321" x14ac:dyDescent="0.3">
      <c r="C375" s="2"/>
      <c r="D375" s="2"/>
      <c r="E375" s="2"/>
      <c r="F375" s="2"/>
      <c r="G375" s="2"/>
      <c r="H375" s="2"/>
      <c r="I375" s="2"/>
      <c r="J375" s="2"/>
      <c r="K375" s="2"/>
      <c r="P375" s="2"/>
      <c r="U375" s="2"/>
      <c r="V375" s="2"/>
      <c r="W375" s="2"/>
      <c r="X375" s="2"/>
      <c r="Y375" s="2"/>
      <c r="Z375" s="2"/>
      <c r="AA375" s="2"/>
      <c r="AB375" s="2"/>
      <c r="AC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c r="IR375" s="2"/>
      <c r="IS375" s="2"/>
      <c r="IT375" s="2"/>
      <c r="IU375" s="2"/>
      <c r="IV375" s="2"/>
      <c r="IW375" s="2"/>
      <c r="IX375" s="2"/>
      <c r="IY375" s="2"/>
      <c r="IZ375" s="2"/>
      <c r="JA375" s="2"/>
      <c r="JB375" s="2"/>
      <c r="JC375" s="2"/>
      <c r="JD375" s="2"/>
      <c r="JE375" s="2"/>
      <c r="JF375" s="2"/>
      <c r="JG375" s="2"/>
      <c r="JH375" s="2"/>
      <c r="JI375" s="2"/>
      <c r="JJ375" s="2"/>
      <c r="JK375" s="2"/>
      <c r="JL375" s="2"/>
      <c r="JM375" s="2"/>
      <c r="JN375" s="2"/>
      <c r="JO375" s="2"/>
      <c r="JP375" s="2"/>
      <c r="JQ375" s="2"/>
      <c r="JR375" s="2"/>
      <c r="JS375" s="2"/>
      <c r="JT375" s="2"/>
      <c r="JU375" s="2"/>
      <c r="JV375" s="2"/>
      <c r="JW375" s="2"/>
      <c r="JX375" s="2"/>
      <c r="JY375" s="2"/>
      <c r="JZ375" s="2"/>
      <c r="KA375" s="2"/>
      <c r="KB375" s="2"/>
      <c r="KC375" s="2"/>
      <c r="KD375" s="2"/>
      <c r="KE375" s="2"/>
      <c r="KF375" s="2"/>
      <c r="KG375" s="2"/>
      <c r="KH375" s="2"/>
      <c r="KI375" s="2"/>
      <c r="KJ375" s="2"/>
      <c r="KK375" s="2"/>
      <c r="KL375" s="2"/>
      <c r="KM375" s="2"/>
      <c r="KN375" s="2"/>
      <c r="KO375" s="2"/>
      <c r="KP375" s="2"/>
      <c r="KQ375" s="2"/>
      <c r="KR375" s="2"/>
      <c r="KS375" s="2"/>
      <c r="KT375" s="2"/>
      <c r="KU375" s="2"/>
      <c r="KV375" s="2"/>
      <c r="KW375" s="2"/>
      <c r="KX375" s="2"/>
      <c r="KY375" s="2"/>
      <c r="KZ375" s="2"/>
      <c r="LA375" s="2"/>
      <c r="LB375" s="2"/>
      <c r="LC375" s="2"/>
      <c r="LD375" s="2"/>
      <c r="LE375" s="2"/>
      <c r="LF375" s="2"/>
      <c r="LG375" s="2"/>
      <c r="LH375" s="2"/>
      <c r="LI375" s="2"/>
    </row>
    <row r="376" spans="3:321" x14ac:dyDescent="0.3">
      <c r="C376" s="2"/>
      <c r="D376" s="2"/>
      <c r="E376" s="2"/>
      <c r="F376" s="2"/>
      <c r="G376" s="2"/>
      <c r="H376" s="2"/>
      <c r="I376" s="2"/>
      <c r="J376" s="2"/>
      <c r="K376" s="2"/>
      <c r="P376" s="2"/>
      <c r="U376" s="2"/>
      <c r="V376" s="2"/>
      <c r="W376" s="2"/>
      <c r="X376" s="2"/>
      <c r="Y376" s="2"/>
      <c r="Z376" s="2"/>
      <c r="AA376" s="2"/>
      <c r="AB376" s="2"/>
      <c r="AC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c r="IU376" s="2"/>
      <c r="IV376" s="2"/>
      <c r="IW376" s="2"/>
      <c r="IX376" s="2"/>
      <c r="IY376" s="2"/>
      <c r="IZ376" s="2"/>
      <c r="JA376" s="2"/>
      <c r="JB376" s="2"/>
      <c r="JC376" s="2"/>
      <c r="JD376" s="2"/>
      <c r="JE376" s="2"/>
      <c r="JF376" s="2"/>
      <c r="JG376" s="2"/>
      <c r="JH376" s="2"/>
      <c r="JI376" s="2"/>
      <c r="JJ376" s="2"/>
      <c r="JK376" s="2"/>
      <c r="JL376" s="2"/>
      <c r="JM376" s="2"/>
      <c r="JN376" s="2"/>
      <c r="JO376" s="2"/>
      <c r="JP376" s="2"/>
      <c r="JQ376" s="2"/>
      <c r="JR376" s="2"/>
      <c r="JS376" s="2"/>
      <c r="JT376" s="2"/>
      <c r="JU376" s="2"/>
      <c r="JV376" s="2"/>
      <c r="JW376" s="2"/>
      <c r="JX376" s="2"/>
      <c r="JY376" s="2"/>
      <c r="JZ376" s="2"/>
      <c r="KA376" s="2"/>
      <c r="KB376" s="2"/>
      <c r="KC376" s="2"/>
      <c r="KD376" s="2"/>
      <c r="KE376" s="2"/>
      <c r="KF376" s="2"/>
      <c r="KG376" s="2"/>
      <c r="KH376" s="2"/>
      <c r="KI376" s="2"/>
      <c r="KJ376" s="2"/>
      <c r="KK376" s="2"/>
      <c r="KL376" s="2"/>
      <c r="KM376" s="2"/>
      <c r="KN376" s="2"/>
      <c r="KO376" s="2"/>
      <c r="KP376" s="2"/>
      <c r="KQ376" s="2"/>
      <c r="KR376" s="2"/>
      <c r="KS376" s="2"/>
      <c r="KT376" s="2"/>
      <c r="KU376" s="2"/>
      <c r="KV376" s="2"/>
      <c r="KW376" s="2"/>
      <c r="KX376" s="2"/>
      <c r="KY376" s="2"/>
      <c r="KZ376" s="2"/>
      <c r="LA376" s="2"/>
      <c r="LB376" s="2"/>
      <c r="LC376" s="2"/>
      <c r="LD376" s="2"/>
      <c r="LE376" s="2"/>
      <c r="LF376" s="2"/>
      <c r="LG376" s="2"/>
      <c r="LH376" s="2"/>
      <c r="LI376" s="2"/>
    </row>
    <row r="377" spans="3:321" x14ac:dyDescent="0.3">
      <c r="C377" s="2"/>
      <c r="D377" s="2"/>
      <c r="E377" s="2"/>
      <c r="F377" s="2"/>
      <c r="G377" s="2"/>
      <c r="H377" s="2"/>
      <c r="I377" s="2"/>
      <c r="J377" s="2"/>
      <c r="K377" s="2"/>
      <c r="P377" s="2"/>
      <c r="U377" s="2"/>
      <c r="V377" s="2"/>
      <c r="W377" s="2"/>
      <c r="X377" s="2"/>
      <c r="Y377" s="2"/>
      <c r="Z377" s="2"/>
      <c r="AA377" s="2"/>
      <c r="AB377" s="2"/>
      <c r="AC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c r="JC377" s="2"/>
      <c r="JD377" s="2"/>
      <c r="JE377" s="2"/>
      <c r="JF377" s="2"/>
      <c r="JG377" s="2"/>
      <c r="JH377" s="2"/>
      <c r="JI377" s="2"/>
      <c r="JJ377" s="2"/>
      <c r="JK377" s="2"/>
      <c r="JL377" s="2"/>
      <c r="JM377" s="2"/>
      <c r="JN377" s="2"/>
      <c r="JO377" s="2"/>
      <c r="JP377" s="2"/>
      <c r="JQ377" s="2"/>
      <c r="JR377" s="2"/>
      <c r="JS377" s="2"/>
      <c r="JT377" s="2"/>
      <c r="JU377" s="2"/>
      <c r="JV377" s="2"/>
      <c r="JW377" s="2"/>
      <c r="JX377" s="2"/>
      <c r="JY377" s="2"/>
      <c r="JZ377" s="2"/>
      <c r="KA377" s="2"/>
      <c r="KB377" s="2"/>
      <c r="KC377" s="2"/>
      <c r="KD377" s="2"/>
      <c r="KE377" s="2"/>
      <c r="KF377" s="2"/>
      <c r="KG377" s="2"/>
      <c r="KH377" s="2"/>
      <c r="KI377" s="2"/>
      <c r="KJ377" s="2"/>
      <c r="KK377" s="2"/>
      <c r="KL377" s="2"/>
      <c r="KM377" s="2"/>
      <c r="KN377" s="2"/>
      <c r="KO377" s="2"/>
      <c r="KP377" s="2"/>
      <c r="KQ377" s="2"/>
      <c r="KR377" s="2"/>
      <c r="KS377" s="2"/>
      <c r="KT377" s="2"/>
      <c r="KU377" s="2"/>
      <c r="KV377" s="2"/>
      <c r="KW377" s="2"/>
      <c r="KX377" s="2"/>
      <c r="KY377" s="2"/>
      <c r="KZ377" s="2"/>
      <c r="LA377" s="2"/>
      <c r="LB377" s="2"/>
      <c r="LC377" s="2"/>
      <c r="LD377" s="2"/>
      <c r="LE377" s="2"/>
      <c r="LF377" s="2"/>
      <c r="LG377" s="2"/>
      <c r="LH377" s="2"/>
      <c r="LI377" s="2"/>
    </row>
    <row r="378" spans="3:321" x14ac:dyDescent="0.3">
      <c r="C378" s="2"/>
      <c r="D378" s="2"/>
      <c r="E378" s="2"/>
      <c r="F378" s="2"/>
      <c r="G378" s="2"/>
      <c r="H378" s="2"/>
      <c r="I378" s="2"/>
      <c r="J378" s="2"/>
      <c r="K378" s="2"/>
      <c r="P378" s="2"/>
      <c r="U378" s="2"/>
      <c r="V378" s="2"/>
      <c r="W378" s="2"/>
      <c r="X378" s="2"/>
      <c r="Y378" s="2"/>
      <c r="Z378" s="2"/>
      <c r="AA378" s="2"/>
      <c r="AB378" s="2"/>
      <c r="AC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c r="IU378" s="2"/>
      <c r="IV378" s="2"/>
      <c r="IW378" s="2"/>
      <c r="IX378" s="2"/>
      <c r="IY378" s="2"/>
      <c r="IZ378" s="2"/>
      <c r="JA378" s="2"/>
      <c r="JB378" s="2"/>
      <c r="JC378" s="2"/>
      <c r="JD378" s="2"/>
      <c r="JE378" s="2"/>
      <c r="JF378" s="2"/>
      <c r="JG378" s="2"/>
      <c r="JH378" s="2"/>
      <c r="JI378" s="2"/>
      <c r="JJ378" s="2"/>
      <c r="JK378" s="2"/>
      <c r="JL378" s="2"/>
      <c r="JM378" s="2"/>
      <c r="JN378" s="2"/>
      <c r="JO378" s="2"/>
      <c r="JP378" s="2"/>
      <c r="JQ378" s="2"/>
      <c r="JR378" s="2"/>
      <c r="JS378" s="2"/>
      <c r="JT378" s="2"/>
      <c r="JU378" s="2"/>
      <c r="JV378" s="2"/>
      <c r="JW378" s="2"/>
      <c r="JX378" s="2"/>
      <c r="JY378" s="2"/>
      <c r="JZ378" s="2"/>
      <c r="KA378" s="2"/>
      <c r="KB378" s="2"/>
      <c r="KC378" s="2"/>
      <c r="KD378" s="2"/>
      <c r="KE378" s="2"/>
      <c r="KF378" s="2"/>
      <c r="KG378" s="2"/>
      <c r="KH378" s="2"/>
      <c r="KI378" s="2"/>
      <c r="KJ378" s="2"/>
      <c r="KK378" s="2"/>
      <c r="KL378" s="2"/>
      <c r="KM378" s="2"/>
      <c r="KN378" s="2"/>
      <c r="KO378" s="2"/>
      <c r="KP378" s="2"/>
      <c r="KQ378" s="2"/>
      <c r="KR378" s="2"/>
      <c r="KS378" s="2"/>
      <c r="KT378" s="2"/>
      <c r="KU378" s="2"/>
      <c r="KV378" s="2"/>
      <c r="KW378" s="2"/>
      <c r="KX378" s="2"/>
      <c r="KY378" s="2"/>
      <c r="KZ378" s="2"/>
      <c r="LA378" s="2"/>
      <c r="LB378" s="2"/>
      <c r="LC378" s="2"/>
      <c r="LD378" s="2"/>
      <c r="LE378" s="2"/>
      <c r="LF378" s="2"/>
      <c r="LG378" s="2"/>
      <c r="LH378" s="2"/>
      <c r="LI378" s="2"/>
    </row>
    <row r="379" spans="3:321" x14ac:dyDescent="0.3">
      <c r="C379" s="2"/>
      <c r="D379" s="2"/>
      <c r="E379" s="2"/>
      <c r="F379" s="2"/>
      <c r="G379" s="2"/>
      <c r="H379" s="2"/>
      <c r="I379" s="2"/>
      <c r="J379" s="2"/>
      <c r="K379" s="2"/>
      <c r="P379" s="2"/>
      <c r="U379" s="2"/>
      <c r="V379" s="2"/>
      <c r="W379" s="2"/>
      <c r="X379" s="2"/>
      <c r="Y379" s="2"/>
      <c r="Z379" s="2"/>
      <c r="AA379" s="2"/>
      <c r="AB379" s="2"/>
      <c r="AC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c r="IV379" s="2"/>
      <c r="IW379" s="2"/>
      <c r="IX379" s="2"/>
      <c r="IY379" s="2"/>
      <c r="IZ379" s="2"/>
      <c r="JA379" s="2"/>
      <c r="JB379" s="2"/>
      <c r="JC379" s="2"/>
      <c r="JD379" s="2"/>
      <c r="JE379" s="2"/>
      <c r="JF379" s="2"/>
      <c r="JG379" s="2"/>
      <c r="JH379" s="2"/>
      <c r="JI379" s="2"/>
      <c r="JJ379" s="2"/>
      <c r="JK379" s="2"/>
      <c r="JL379" s="2"/>
      <c r="JM379" s="2"/>
      <c r="JN379" s="2"/>
      <c r="JO379" s="2"/>
      <c r="JP379" s="2"/>
      <c r="JQ379" s="2"/>
      <c r="JR379" s="2"/>
      <c r="JS379" s="2"/>
      <c r="JT379" s="2"/>
      <c r="JU379" s="2"/>
      <c r="JV379" s="2"/>
      <c r="JW379" s="2"/>
      <c r="JX379" s="2"/>
      <c r="JY379" s="2"/>
      <c r="JZ379" s="2"/>
      <c r="KA379" s="2"/>
      <c r="KB379" s="2"/>
      <c r="KC379" s="2"/>
      <c r="KD379" s="2"/>
      <c r="KE379" s="2"/>
      <c r="KF379" s="2"/>
      <c r="KG379" s="2"/>
      <c r="KH379" s="2"/>
      <c r="KI379" s="2"/>
      <c r="KJ379" s="2"/>
      <c r="KK379" s="2"/>
      <c r="KL379" s="2"/>
      <c r="KM379" s="2"/>
      <c r="KN379" s="2"/>
      <c r="KO379" s="2"/>
      <c r="KP379" s="2"/>
      <c r="KQ379" s="2"/>
      <c r="KR379" s="2"/>
      <c r="KS379" s="2"/>
      <c r="KT379" s="2"/>
      <c r="KU379" s="2"/>
      <c r="KV379" s="2"/>
      <c r="KW379" s="2"/>
      <c r="KX379" s="2"/>
      <c r="KY379" s="2"/>
      <c r="KZ379" s="2"/>
      <c r="LA379" s="2"/>
      <c r="LB379" s="2"/>
      <c r="LC379" s="2"/>
      <c r="LD379" s="2"/>
      <c r="LE379" s="2"/>
      <c r="LF379" s="2"/>
      <c r="LG379" s="2"/>
      <c r="LH379" s="2"/>
      <c r="LI379" s="2"/>
    </row>
    <row r="380" spans="3:321" x14ac:dyDescent="0.3">
      <c r="C380" s="2"/>
      <c r="D380" s="2"/>
      <c r="E380" s="2"/>
      <c r="F380" s="2"/>
      <c r="G380" s="2"/>
      <c r="H380" s="2"/>
      <c r="I380" s="2"/>
      <c r="J380" s="2"/>
      <c r="K380" s="2"/>
      <c r="P380" s="2"/>
      <c r="U380" s="2"/>
      <c r="V380" s="2"/>
      <c r="W380" s="2"/>
      <c r="X380" s="2"/>
      <c r="Y380" s="2"/>
      <c r="Z380" s="2"/>
      <c r="AA380" s="2"/>
      <c r="AB380" s="2"/>
      <c r="AC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c r="IW380" s="2"/>
      <c r="IX380" s="2"/>
      <c r="IY380" s="2"/>
      <c r="IZ380" s="2"/>
      <c r="JA380" s="2"/>
      <c r="JB380" s="2"/>
      <c r="JC380" s="2"/>
      <c r="JD380" s="2"/>
      <c r="JE380" s="2"/>
      <c r="JF380" s="2"/>
      <c r="JG380" s="2"/>
      <c r="JH380" s="2"/>
      <c r="JI380" s="2"/>
      <c r="JJ380" s="2"/>
      <c r="JK380" s="2"/>
      <c r="JL380" s="2"/>
      <c r="JM380" s="2"/>
      <c r="JN380" s="2"/>
      <c r="JO380" s="2"/>
      <c r="JP380" s="2"/>
      <c r="JQ380" s="2"/>
      <c r="JR380" s="2"/>
      <c r="JS380" s="2"/>
      <c r="JT380" s="2"/>
      <c r="JU380" s="2"/>
      <c r="JV380" s="2"/>
      <c r="JW380" s="2"/>
      <c r="JX380" s="2"/>
      <c r="JY380" s="2"/>
      <c r="JZ380" s="2"/>
      <c r="KA380" s="2"/>
      <c r="KB380" s="2"/>
      <c r="KC380" s="2"/>
      <c r="KD380" s="2"/>
      <c r="KE380" s="2"/>
      <c r="KF380" s="2"/>
      <c r="KG380" s="2"/>
      <c r="KH380" s="2"/>
      <c r="KI380" s="2"/>
      <c r="KJ380" s="2"/>
      <c r="KK380" s="2"/>
      <c r="KL380" s="2"/>
      <c r="KM380" s="2"/>
      <c r="KN380" s="2"/>
      <c r="KO380" s="2"/>
      <c r="KP380" s="2"/>
      <c r="KQ380" s="2"/>
      <c r="KR380" s="2"/>
      <c r="KS380" s="2"/>
      <c r="KT380" s="2"/>
      <c r="KU380" s="2"/>
      <c r="KV380" s="2"/>
      <c r="KW380" s="2"/>
      <c r="KX380" s="2"/>
      <c r="KY380" s="2"/>
      <c r="KZ380" s="2"/>
      <c r="LA380" s="2"/>
      <c r="LB380" s="2"/>
      <c r="LC380" s="2"/>
      <c r="LD380" s="2"/>
      <c r="LE380" s="2"/>
      <c r="LF380" s="2"/>
      <c r="LG380" s="2"/>
      <c r="LH380" s="2"/>
      <c r="LI380" s="2"/>
    </row>
    <row r="381" spans="3:321" x14ac:dyDescent="0.3">
      <c r="C381" s="2"/>
      <c r="D381" s="2"/>
      <c r="E381" s="2"/>
      <c r="F381" s="2"/>
      <c r="G381" s="2"/>
      <c r="H381" s="2"/>
      <c r="I381" s="2"/>
      <c r="J381" s="2"/>
      <c r="K381" s="2"/>
      <c r="P381" s="2"/>
      <c r="U381" s="2"/>
      <c r="V381" s="2"/>
      <c r="W381" s="2"/>
      <c r="X381" s="2"/>
      <c r="Y381" s="2"/>
      <c r="Z381" s="2"/>
      <c r="AA381" s="2"/>
      <c r="AB381" s="2"/>
      <c r="AC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c r="IX381" s="2"/>
      <c r="IY381" s="2"/>
      <c r="IZ381" s="2"/>
      <c r="JA381" s="2"/>
      <c r="JB381" s="2"/>
      <c r="JC381" s="2"/>
      <c r="JD381" s="2"/>
      <c r="JE381" s="2"/>
      <c r="JF381" s="2"/>
      <c r="JG381" s="2"/>
      <c r="JH381" s="2"/>
      <c r="JI381" s="2"/>
      <c r="JJ381" s="2"/>
      <c r="JK381" s="2"/>
      <c r="JL381" s="2"/>
      <c r="JM381" s="2"/>
      <c r="JN381" s="2"/>
      <c r="JO381" s="2"/>
      <c r="JP381" s="2"/>
      <c r="JQ381" s="2"/>
      <c r="JR381" s="2"/>
      <c r="JS381" s="2"/>
      <c r="JT381" s="2"/>
      <c r="JU381" s="2"/>
      <c r="JV381" s="2"/>
      <c r="JW381" s="2"/>
      <c r="JX381" s="2"/>
      <c r="JY381" s="2"/>
      <c r="JZ381" s="2"/>
      <c r="KA381" s="2"/>
      <c r="KB381" s="2"/>
      <c r="KC381" s="2"/>
      <c r="KD381" s="2"/>
      <c r="KE381" s="2"/>
      <c r="KF381" s="2"/>
      <c r="KG381" s="2"/>
      <c r="KH381" s="2"/>
      <c r="KI381" s="2"/>
      <c r="KJ381" s="2"/>
      <c r="KK381" s="2"/>
      <c r="KL381" s="2"/>
      <c r="KM381" s="2"/>
      <c r="KN381" s="2"/>
      <c r="KO381" s="2"/>
      <c r="KP381" s="2"/>
      <c r="KQ381" s="2"/>
      <c r="KR381" s="2"/>
      <c r="KS381" s="2"/>
      <c r="KT381" s="2"/>
      <c r="KU381" s="2"/>
      <c r="KV381" s="2"/>
      <c r="KW381" s="2"/>
      <c r="KX381" s="2"/>
      <c r="KY381" s="2"/>
      <c r="KZ381" s="2"/>
      <c r="LA381" s="2"/>
      <c r="LB381" s="2"/>
      <c r="LC381" s="2"/>
      <c r="LD381" s="2"/>
      <c r="LE381" s="2"/>
      <c r="LF381" s="2"/>
      <c r="LG381" s="2"/>
      <c r="LH381" s="2"/>
      <c r="LI381" s="2"/>
    </row>
    <row r="382" spans="3:321" x14ac:dyDescent="0.3">
      <c r="C382" s="2"/>
      <c r="D382" s="2"/>
      <c r="E382" s="2"/>
      <c r="F382" s="2"/>
      <c r="G382" s="2"/>
      <c r="H382" s="2"/>
      <c r="I382" s="2"/>
      <c r="J382" s="2"/>
      <c r="K382" s="2"/>
      <c r="P382" s="2"/>
      <c r="U382" s="2"/>
      <c r="V382" s="2"/>
      <c r="W382" s="2"/>
      <c r="X382" s="2"/>
      <c r="Y382" s="2"/>
      <c r="Z382" s="2"/>
      <c r="AA382" s="2"/>
      <c r="AB382" s="2"/>
      <c r="AC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c r="IX382" s="2"/>
      <c r="IY382" s="2"/>
      <c r="IZ382" s="2"/>
      <c r="JA382" s="2"/>
      <c r="JB382" s="2"/>
      <c r="JC382" s="2"/>
      <c r="JD382" s="2"/>
      <c r="JE382" s="2"/>
      <c r="JF382" s="2"/>
      <c r="JG382" s="2"/>
      <c r="JH382" s="2"/>
      <c r="JI382" s="2"/>
      <c r="JJ382" s="2"/>
      <c r="JK382" s="2"/>
      <c r="JL382" s="2"/>
      <c r="JM382" s="2"/>
      <c r="JN382" s="2"/>
      <c r="JO382" s="2"/>
      <c r="JP382" s="2"/>
      <c r="JQ382" s="2"/>
      <c r="JR382" s="2"/>
      <c r="JS382" s="2"/>
      <c r="JT382" s="2"/>
      <c r="JU382" s="2"/>
      <c r="JV382" s="2"/>
      <c r="JW382" s="2"/>
      <c r="JX382" s="2"/>
      <c r="JY382" s="2"/>
      <c r="JZ382" s="2"/>
      <c r="KA382" s="2"/>
      <c r="KB382" s="2"/>
      <c r="KC382" s="2"/>
      <c r="KD382" s="2"/>
      <c r="KE382" s="2"/>
      <c r="KF382" s="2"/>
      <c r="KG382" s="2"/>
      <c r="KH382" s="2"/>
      <c r="KI382" s="2"/>
      <c r="KJ382" s="2"/>
      <c r="KK382" s="2"/>
      <c r="KL382" s="2"/>
      <c r="KM382" s="2"/>
      <c r="KN382" s="2"/>
      <c r="KO382" s="2"/>
      <c r="KP382" s="2"/>
      <c r="KQ382" s="2"/>
      <c r="KR382" s="2"/>
      <c r="KS382" s="2"/>
      <c r="KT382" s="2"/>
      <c r="KU382" s="2"/>
      <c r="KV382" s="2"/>
      <c r="KW382" s="2"/>
      <c r="KX382" s="2"/>
      <c r="KY382" s="2"/>
      <c r="KZ382" s="2"/>
      <c r="LA382" s="2"/>
      <c r="LB382" s="2"/>
      <c r="LC382" s="2"/>
      <c r="LD382" s="2"/>
      <c r="LE382" s="2"/>
      <c r="LF382" s="2"/>
      <c r="LG382" s="2"/>
      <c r="LH382" s="2"/>
      <c r="LI382" s="2"/>
    </row>
    <row r="383" spans="3:321" x14ac:dyDescent="0.3">
      <c r="C383" s="2"/>
      <c r="D383" s="2"/>
      <c r="E383" s="2"/>
      <c r="F383" s="2"/>
      <c r="G383" s="2"/>
      <c r="H383" s="2"/>
      <c r="I383" s="2"/>
      <c r="J383" s="2"/>
      <c r="K383" s="2"/>
      <c r="P383" s="2"/>
      <c r="U383" s="2"/>
      <c r="V383" s="2"/>
      <c r="W383" s="2"/>
      <c r="X383" s="2"/>
      <c r="Y383" s="2"/>
      <c r="Z383" s="2"/>
      <c r="AA383" s="2"/>
      <c r="AB383" s="2"/>
      <c r="AC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c r="IX383" s="2"/>
      <c r="IY383" s="2"/>
      <c r="IZ383" s="2"/>
      <c r="JA383" s="2"/>
      <c r="JB383" s="2"/>
      <c r="JC383" s="2"/>
      <c r="JD383" s="2"/>
      <c r="JE383" s="2"/>
      <c r="JF383" s="2"/>
      <c r="JG383" s="2"/>
      <c r="JH383" s="2"/>
      <c r="JI383" s="2"/>
      <c r="JJ383" s="2"/>
      <c r="JK383" s="2"/>
      <c r="JL383" s="2"/>
      <c r="JM383" s="2"/>
      <c r="JN383" s="2"/>
      <c r="JO383" s="2"/>
      <c r="JP383" s="2"/>
      <c r="JQ383" s="2"/>
      <c r="JR383" s="2"/>
      <c r="JS383" s="2"/>
      <c r="JT383" s="2"/>
      <c r="JU383" s="2"/>
      <c r="JV383" s="2"/>
      <c r="JW383" s="2"/>
      <c r="JX383" s="2"/>
      <c r="JY383" s="2"/>
      <c r="JZ383" s="2"/>
      <c r="KA383" s="2"/>
      <c r="KB383" s="2"/>
      <c r="KC383" s="2"/>
      <c r="KD383" s="2"/>
      <c r="KE383" s="2"/>
      <c r="KF383" s="2"/>
      <c r="KG383" s="2"/>
      <c r="KH383" s="2"/>
      <c r="KI383" s="2"/>
      <c r="KJ383" s="2"/>
      <c r="KK383" s="2"/>
      <c r="KL383" s="2"/>
      <c r="KM383" s="2"/>
      <c r="KN383" s="2"/>
      <c r="KO383" s="2"/>
      <c r="KP383" s="2"/>
      <c r="KQ383" s="2"/>
      <c r="KR383" s="2"/>
      <c r="KS383" s="2"/>
      <c r="KT383" s="2"/>
      <c r="KU383" s="2"/>
      <c r="KV383" s="2"/>
      <c r="KW383" s="2"/>
      <c r="KX383" s="2"/>
      <c r="KY383" s="2"/>
      <c r="KZ383" s="2"/>
      <c r="LA383" s="2"/>
      <c r="LB383" s="2"/>
      <c r="LC383" s="2"/>
      <c r="LD383" s="2"/>
      <c r="LE383" s="2"/>
      <c r="LF383" s="2"/>
      <c r="LG383" s="2"/>
      <c r="LH383" s="2"/>
      <c r="LI383" s="2"/>
    </row>
    <row r="384" spans="3:321" x14ac:dyDescent="0.3">
      <c r="C384" s="2"/>
      <c r="D384" s="2"/>
      <c r="E384" s="2"/>
      <c r="F384" s="2"/>
      <c r="G384" s="2"/>
      <c r="H384" s="2"/>
      <c r="I384" s="2"/>
      <c r="J384" s="2"/>
      <c r="K384" s="2"/>
      <c r="P384" s="2"/>
      <c r="U384" s="2"/>
      <c r="V384" s="2"/>
      <c r="W384" s="2"/>
      <c r="X384" s="2"/>
      <c r="Y384" s="2"/>
      <c r="Z384" s="2"/>
      <c r="AA384" s="2"/>
      <c r="AB384" s="2"/>
      <c r="AC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c r="IX384" s="2"/>
      <c r="IY384" s="2"/>
      <c r="IZ384" s="2"/>
      <c r="JA384" s="2"/>
      <c r="JB384" s="2"/>
      <c r="JC384" s="2"/>
      <c r="JD384" s="2"/>
      <c r="JE384" s="2"/>
      <c r="JF384" s="2"/>
      <c r="JG384" s="2"/>
      <c r="JH384" s="2"/>
      <c r="JI384" s="2"/>
      <c r="JJ384" s="2"/>
      <c r="JK384" s="2"/>
      <c r="JL384" s="2"/>
      <c r="JM384" s="2"/>
      <c r="JN384" s="2"/>
      <c r="JO384" s="2"/>
      <c r="JP384" s="2"/>
      <c r="JQ384" s="2"/>
      <c r="JR384" s="2"/>
      <c r="JS384" s="2"/>
      <c r="JT384" s="2"/>
      <c r="JU384" s="2"/>
      <c r="JV384" s="2"/>
      <c r="JW384" s="2"/>
      <c r="JX384" s="2"/>
      <c r="JY384" s="2"/>
      <c r="JZ384" s="2"/>
      <c r="KA384" s="2"/>
      <c r="KB384" s="2"/>
      <c r="KC384" s="2"/>
      <c r="KD384" s="2"/>
      <c r="KE384" s="2"/>
      <c r="KF384" s="2"/>
      <c r="KG384" s="2"/>
      <c r="KH384" s="2"/>
      <c r="KI384" s="2"/>
      <c r="KJ384" s="2"/>
      <c r="KK384" s="2"/>
      <c r="KL384" s="2"/>
      <c r="KM384" s="2"/>
      <c r="KN384" s="2"/>
      <c r="KO384" s="2"/>
      <c r="KP384" s="2"/>
      <c r="KQ384" s="2"/>
      <c r="KR384" s="2"/>
      <c r="KS384" s="2"/>
      <c r="KT384" s="2"/>
      <c r="KU384" s="2"/>
      <c r="KV384" s="2"/>
      <c r="KW384" s="2"/>
      <c r="KX384" s="2"/>
      <c r="KY384" s="2"/>
      <c r="KZ384" s="2"/>
      <c r="LA384" s="2"/>
      <c r="LB384" s="2"/>
      <c r="LC384" s="2"/>
      <c r="LD384" s="2"/>
      <c r="LE384" s="2"/>
      <c r="LF384" s="2"/>
      <c r="LG384" s="2"/>
      <c r="LH384" s="2"/>
      <c r="LI384" s="2"/>
    </row>
    <row r="385" spans="3:321" x14ac:dyDescent="0.3">
      <c r="C385" s="2"/>
      <c r="D385" s="2"/>
      <c r="E385" s="2"/>
      <c r="F385" s="2"/>
      <c r="G385" s="2"/>
      <c r="H385" s="2"/>
      <c r="I385" s="2"/>
      <c r="J385" s="2"/>
      <c r="K385" s="2"/>
      <c r="P385" s="2"/>
      <c r="U385" s="2"/>
      <c r="V385" s="2"/>
      <c r="W385" s="2"/>
      <c r="X385" s="2"/>
      <c r="Y385" s="2"/>
      <c r="Z385" s="2"/>
      <c r="AA385" s="2"/>
      <c r="AB385" s="2"/>
      <c r="AC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c r="IX385" s="2"/>
      <c r="IY385" s="2"/>
      <c r="IZ385" s="2"/>
      <c r="JA385" s="2"/>
      <c r="JB385" s="2"/>
      <c r="JC385" s="2"/>
      <c r="JD385" s="2"/>
      <c r="JE385" s="2"/>
      <c r="JF385" s="2"/>
      <c r="JG385" s="2"/>
      <c r="JH385" s="2"/>
      <c r="JI385" s="2"/>
      <c r="JJ385" s="2"/>
      <c r="JK385" s="2"/>
      <c r="JL385" s="2"/>
      <c r="JM385" s="2"/>
      <c r="JN385" s="2"/>
      <c r="JO385" s="2"/>
      <c r="JP385" s="2"/>
      <c r="JQ385" s="2"/>
      <c r="JR385" s="2"/>
      <c r="JS385" s="2"/>
      <c r="JT385" s="2"/>
      <c r="JU385" s="2"/>
      <c r="JV385" s="2"/>
      <c r="JW385" s="2"/>
      <c r="JX385" s="2"/>
      <c r="JY385" s="2"/>
      <c r="JZ385" s="2"/>
      <c r="KA385" s="2"/>
      <c r="KB385" s="2"/>
      <c r="KC385" s="2"/>
      <c r="KD385" s="2"/>
      <c r="KE385" s="2"/>
      <c r="KF385" s="2"/>
      <c r="KG385" s="2"/>
      <c r="KH385" s="2"/>
      <c r="KI385" s="2"/>
      <c r="KJ385" s="2"/>
      <c r="KK385" s="2"/>
      <c r="KL385" s="2"/>
      <c r="KM385" s="2"/>
      <c r="KN385" s="2"/>
      <c r="KO385" s="2"/>
      <c r="KP385" s="2"/>
      <c r="KQ385" s="2"/>
      <c r="KR385" s="2"/>
      <c r="KS385" s="2"/>
      <c r="KT385" s="2"/>
      <c r="KU385" s="2"/>
      <c r="KV385" s="2"/>
      <c r="KW385" s="2"/>
      <c r="KX385" s="2"/>
      <c r="KY385" s="2"/>
      <c r="KZ385" s="2"/>
      <c r="LA385" s="2"/>
      <c r="LB385" s="2"/>
      <c r="LC385" s="2"/>
      <c r="LD385" s="2"/>
      <c r="LE385" s="2"/>
      <c r="LF385" s="2"/>
      <c r="LG385" s="2"/>
      <c r="LH385" s="2"/>
      <c r="LI385" s="2"/>
    </row>
    <row r="386" spans="3:321" x14ac:dyDescent="0.3">
      <c r="C386" s="2"/>
      <c r="D386" s="2"/>
      <c r="E386" s="2"/>
      <c r="F386" s="2"/>
      <c r="G386" s="2"/>
      <c r="H386" s="2"/>
      <c r="I386" s="2"/>
      <c r="J386" s="2"/>
      <c r="K386" s="2"/>
      <c r="P386" s="2"/>
      <c r="U386" s="2"/>
      <c r="V386" s="2"/>
      <c r="W386" s="2"/>
      <c r="X386" s="2"/>
      <c r="Y386" s="2"/>
      <c r="Z386" s="2"/>
      <c r="AA386" s="2"/>
      <c r="AB386" s="2"/>
      <c r="AC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c r="IW386" s="2"/>
      <c r="IX386" s="2"/>
      <c r="IY386" s="2"/>
      <c r="IZ386" s="2"/>
      <c r="JA386" s="2"/>
      <c r="JB386" s="2"/>
      <c r="JC386" s="2"/>
      <c r="JD386" s="2"/>
      <c r="JE386" s="2"/>
      <c r="JF386" s="2"/>
      <c r="JG386" s="2"/>
      <c r="JH386" s="2"/>
      <c r="JI386" s="2"/>
      <c r="JJ386" s="2"/>
      <c r="JK386" s="2"/>
      <c r="JL386" s="2"/>
      <c r="JM386" s="2"/>
      <c r="JN386" s="2"/>
      <c r="JO386" s="2"/>
      <c r="JP386" s="2"/>
      <c r="JQ386" s="2"/>
      <c r="JR386" s="2"/>
      <c r="JS386" s="2"/>
      <c r="JT386" s="2"/>
      <c r="JU386" s="2"/>
      <c r="JV386" s="2"/>
      <c r="JW386" s="2"/>
      <c r="JX386" s="2"/>
      <c r="JY386" s="2"/>
      <c r="JZ386" s="2"/>
      <c r="KA386" s="2"/>
      <c r="KB386" s="2"/>
      <c r="KC386" s="2"/>
      <c r="KD386" s="2"/>
      <c r="KE386" s="2"/>
      <c r="KF386" s="2"/>
      <c r="KG386" s="2"/>
      <c r="KH386" s="2"/>
      <c r="KI386" s="2"/>
      <c r="KJ386" s="2"/>
      <c r="KK386" s="2"/>
      <c r="KL386" s="2"/>
      <c r="KM386" s="2"/>
      <c r="KN386" s="2"/>
      <c r="KO386" s="2"/>
      <c r="KP386" s="2"/>
      <c r="KQ386" s="2"/>
      <c r="KR386" s="2"/>
      <c r="KS386" s="2"/>
      <c r="KT386" s="2"/>
      <c r="KU386" s="2"/>
      <c r="KV386" s="2"/>
      <c r="KW386" s="2"/>
      <c r="KX386" s="2"/>
      <c r="KY386" s="2"/>
      <c r="KZ386" s="2"/>
      <c r="LA386" s="2"/>
      <c r="LB386" s="2"/>
      <c r="LC386" s="2"/>
      <c r="LD386" s="2"/>
      <c r="LE386" s="2"/>
      <c r="LF386" s="2"/>
      <c r="LG386" s="2"/>
      <c r="LH386" s="2"/>
      <c r="LI386" s="2"/>
    </row>
    <row r="387" spans="3:321" x14ac:dyDescent="0.3">
      <c r="C387" s="2"/>
      <c r="D387" s="2"/>
      <c r="E387" s="2"/>
      <c r="F387" s="2"/>
      <c r="G387" s="2"/>
      <c r="H387" s="2"/>
      <c r="I387" s="2"/>
      <c r="J387" s="2"/>
      <c r="K387" s="2"/>
      <c r="P387" s="2"/>
      <c r="U387" s="2"/>
      <c r="V387" s="2"/>
      <c r="W387" s="2"/>
      <c r="X387" s="2"/>
      <c r="Y387" s="2"/>
      <c r="Z387" s="2"/>
      <c r="AA387" s="2"/>
      <c r="AB387" s="2"/>
      <c r="AC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c r="IW387" s="2"/>
      <c r="IX387" s="2"/>
      <c r="IY387" s="2"/>
      <c r="IZ387" s="2"/>
      <c r="JA387" s="2"/>
      <c r="JB387" s="2"/>
      <c r="JC387" s="2"/>
      <c r="JD387" s="2"/>
      <c r="JE387" s="2"/>
      <c r="JF387" s="2"/>
      <c r="JG387" s="2"/>
      <c r="JH387" s="2"/>
      <c r="JI387" s="2"/>
      <c r="JJ387" s="2"/>
      <c r="JK387" s="2"/>
      <c r="JL387" s="2"/>
      <c r="JM387" s="2"/>
      <c r="JN387" s="2"/>
      <c r="JO387" s="2"/>
      <c r="JP387" s="2"/>
      <c r="JQ387" s="2"/>
      <c r="JR387" s="2"/>
      <c r="JS387" s="2"/>
      <c r="JT387" s="2"/>
      <c r="JU387" s="2"/>
      <c r="JV387" s="2"/>
      <c r="JW387" s="2"/>
      <c r="JX387" s="2"/>
      <c r="JY387" s="2"/>
      <c r="JZ387" s="2"/>
      <c r="KA387" s="2"/>
      <c r="KB387" s="2"/>
      <c r="KC387" s="2"/>
      <c r="KD387" s="2"/>
      <c r="KE387" s="2"/>
      <c r="KF387" s="2"/>
      <c r="KG387" s="2"/>
      <c r="KH387" s="2"/>
      <c r="KI387" s="2"/>
      <c r="KJ387" s="2"/>
      <c r="KK387" s="2"/>
      <c r="KL387" s="2"/>
      <c r="KM387" s="2"/>
      <c r="KN387" s="2"/>
      <c r="KO387" s="2"/>
      <c r="KP387" s="2"/>
      <c r="KQ387" s="2"/>
      <c r="KR387" s="2"/>
      <c r="KS387" s="2"/>
      <c r="KT387" s="2"/>
      <c r="KU387" s="2"/>
      <c r="KV387" s="2"/>
      <c r="KW387" s="2"/>
      <c r="KX387" s="2"/>
      <c r="KY387" s="2"/>
      <c r="KZ387" s="2"/>
      <c r="LA387" s="2"/>
      <c r="LB387" s="2"/>
      <c r="LC387" s="2"/>
      <c r="LD387" s="2"/>
      <c r="LE387" s="2"/>
      <c r="LF387" s="2"/>
      <c r="LG387" s="2"/>
      <c r="LH387" s="2"/>
      <c r="LI387" s="2"/>
    </row>
    <row r="388" spans="3:321" x14ac:dyDescent="0.3">
      <c r="C388" s="2"/>
      <c r="D388" s="2"/>
      <c r="E388" s="2"/>
      <c r="F388" s="2"/>
      <c r="G388" s="2"/>
      <c r="H388" s="2"/>
      <c r="I388" s="2"/>
      <c r="J388" s="2"/>
      <c r="K388" s="2"/>
      <c r="P388" s="2"/>
      <c r="U388" s="2"/>
      <c r="V388" s="2"/>
      <c r="W388" s="2"/>
      <c r="X388" s="2"/>
      <c r="Y388" s="2"/>
      <c r="Z388" s="2"/>
      <c r="AA388" s="2"/>
      <c r="AB388" s="2"/>
      <c r="AC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c r="IW388" s="2"/>
      <c r="IX388" s="2"/>
      <c r="IY388" s="2"/>
      <c r="IZ388" s="2"/>
      <c r="JA388" s="2"/>
      <c r="JB388" s="2"/>
      <c r="JC388" s="2"/>
      <c r="JD388" s="2"/>
      <c r="JE388" s="2"/>
      <c r="JF388" s="2"/>
      <c r="JG388" s="2"/>
      <c r="JH388" s="2"/>
      <c r="JI388" s="2"/>
      <c r="JJ388" s="2"/>
      <c r="JK388" s="2"/>
      <c r="JL388" s="2"/>
      <c r="JM388" s="2"/>
      <c r="JN388" s="2"/>
      <c r="JO388" s="2"/>
      <c r="JP388" s="2"/>
      <c r="JQ388" s="2"/>
      <c r="JR388" s="2"/>
      <c r="JS388" s="2"/>
      <c r="JT388" s="2"/>
      <c r="JU388" s="2"/>
      <c r="JV388" s="2"/>
      <c r="JW388" s="2"/>
      <c r="JX388" s="2"/>
      <c r="JY388" s="2"/>
      <c r="JZ388" s="2"/>
      <c r="KA388" s="2"/>
      <c r="KB388" s="2"/>
      <c r="KC388" s="2"/>
      <c r="KD388" s="2"/>
      <c r="KE388" s="2"/>
      <c r="KF388" s="2"/>
      <c r="KG388" s="2"/>
      <c r="KH388" s="2"/>
      <c r="KI388" s="2"/>
      <c r="KJ388" s="2"/>
      <c r="KK388" s="2"/>
      <c r="KL388" s="2"/>
      <c r="KM388" s="2"/>
      <c r="KN388" s="2"/>
      <c r="KO388" s="2"/>
      <c r="KP388" s="2"/>
      <c r="KQ388" s="2"/>
      <c r="KR388" s="2"/>
      <c r="KS388" s="2"/>
      <c r="KT388" s="2"/>
      <c r="KU388" s="2"/>
      <c r="KV388" s="2"/>
      <c r="KW388" s="2"/>
      <c r="KX388" s="2"/>
      <c r="KY388" s="2"/>
      <c r="KZ388" s="2"/>
      <c r="LA388" s="2"/>
      <c r="LB388" s="2"/>
      <c r="LC388" s="2"/>
      <c r="LD388" s="2"/>
      <c r="LE388" s="2"/>
      <c r="LF388" s="2"/>
      <c r="LG388" s="2"/>
      <c r="LH388" s="2"/>
      <c r="LI388" s="2"/>
    </row>
    <row r="389" spans="3:321" x14ac:dyDescent="0.3">
      <c r="C389" s="2"/>
      <c r="D389" s="2"/>
      <c r="E389" s="2"/>
      <c r="F389" s="2"/>
      <c r="G389" s="2"/>
      <c r="H389" s="2"/>
      <c r="I389" s="2"/>
      <c r="J389" s="2"/>
      <c r="K389" s="2"/>
      <c r="P389" s="2"/>
      <c r="U389" s="2"/>
      <c r="V389" s="2"/>
      <c r="W389" s="2"/>
      <c r="X389" s="2"/>
      <c r="Y389" s="2"/>
      <c r="Z389" s="2"/>
      <c r="AA389" s="2"/>
      <c r="AB389" s="2"/>
      <c r="AC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c r="IW389" s="2"/>
      <c r="IX389" s="2"/>
      <c r="IY389" s="2"/>
      <c r="IZ389" s="2"/>
      <c r="JA389" s="2"/>
      <c r="JB389" s="2"/>
      <c r="JC389" s="2"/>
      <c r="JD389" s="2"/>
      <c r="JE389" s="2"/>
      <c r="JF389" s="2"/>
      <c r="JG389" s="2"/>
      <c r="JH389" s="2"/>
      <c r="JI389" s="2"/>
      <c r="JJ389" s="2"/>
      <c r="JK389" s="2"/>
      <c r="JL389" s="2"/>
      <c r="JM389" s="2"/>
      <c r="JN389" s="2"/>
      <c r="JO389" s="2"/>
      <c r="JP389" s="2"/>
      <c r="JQ389" s="2"/>
      <c r="JR389" s="2"/>
      <c r="JS389" s="2"/>
      <c r="JT389" s="2"/>
      <c r="JU389" s="2"/>
      <c r="JV389" s="2"/>
      <c r="JW389" s="2"/>
      <c r="JX389" s="2"/>
      <c r="JY389" s="2"/>
      <c r="JZ389" s="2"/>
      <c r="KA389" s="2"/>
      <c r="KB389" s="2"/>
      <c r="KC389" s="2"/>
      <c r="KD389" s="2"/>
      <c r="KE389" s="2"/>
      <c r="KF389" s="2"/>
      <c r="KG389" s="2"/>
      <c r="KH389" s="2"/>
      <c r="KI389" s="2"/>
      <c r="KJ389" s="2"/>
      <c r="KK389" s="2"/>
      <c r="KL389" s="2"/>
      <c r="KM389" s="2"/>
      <c r="KN389" s="2"/>
      <c r="KO389" s="2"/>
      <c r="KP389" s="2"/>
      <c r="KQ389" s="2"/>
      <c r="KR389" s="2"/>
      <c r="KS389" s="2"/>
      <c r="KT389" s="2"/>
      <c r="KU389" s="2"/>
      <c r="KV389" s="2"/>
      <c r="KW389" s="2"/>
      <c r="KX389" s="2"/>
      <c r="KY389" s="2"/>
      <c r="KZ389" s="2"/>
      <c r="LA389" s="2"/>
      <c r="LB389" s="2"/>
      <c r="LC389" s="2"/>
      <c r="LD389" s="2"/>
      <c r="LE389" s="2"/>
      <c r="LF389" s="2"/>
      <c r="LG389" s="2"/>
      <c r="LH389" s="2"/>
      <c r="LI389" s="2"/>
    </row>
    <row r="390" spans="3:321" x14ac:dyDescent="0.3">
      <c r="C390" s="2"/>
      <c r="D390" s="2"/>
      <c r="E390" s="2"/>
      <c r="F390" s="2"/>
      <c r="G390" s="2"/>
      <c r="H390" s="2"/>
      <c r="I390" s="2"/>
      <c r="J390" s="2"/>
      <c r="K390" s="2"/>
      <c r="P390" s="2"/>
      <c r="U390" s="2"/>
      <c r="V390" s="2"/>
      <c r="W390" s="2"/>
      <c r="X390" s="2"/>
      <c r="Y390" s="2"/>
      <c r="Z390" s="2"/>
      <c r="AA390" s="2"/>
      <c r="AB390" s="2"/>
      <c r="AC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c r="IU390" s="2"/>
      <c r="IV390" s="2"/>
      <c r="IW390" s="2"/>
      <c r="IX390" s="2"/>
      <c r="IY390" s="2"/>
      <c r="IZ390" s="2"/>
      <c r="JA390" s="2"/>
      <c r="JB390" s="2"/>
      <c r="JC390" s="2"/>
      <c r="JD390" s="2"/>
      <c r="JE390" s="2"/>
      <c r="JF390" s="2"/>
      <c r="JG390" s="2"/>
      <c r="JH390" s="2"/>
      <c r="JI390" s="2"/>
      <c r="JJ390" s="2"/>
      <c r="JK390" s="2"/>
      <c r="JL390" s="2"/>
      <c r="JM390" s="2"/>
      <c r="JN390" s="2"/>
      <c r="JO390" s="2"/>
      <c r="JP390" s="2"/>
      <c r="JQ390" s="2"/>
      <c r="JR390" s="2"/>
      <c r="JS390" s="2"/>
      <c r="JT390" s="2"/>
      <c r="JU390" s="2"/>
      <c r="JV390" s="2"/>
      <c r="JW390" s="2"/>
      <c r="JX390" s="2"/>
      <c r="JY390" s="2"/>
      <c r="JZ390" s="2"/>
      <c r="KA390" s="2"/>
      <c r="KB390" s="2"/>
      <c r="KC390" s="2"/>
      <c r="KD390" s="2"/>
      <c r="KE390" s="2"/>
      <c r="KF390" s="2"/>
      <c r="KG390" s="2"/>
      <c r="KH390" s="2"/>
      <c r="KI390" s="2"/>
      <c r="KJ390" s="2"/>
      <c r="KK390" s="2"/>
      <c r="KL390" s="2"/>
      <c r="KM390" s="2"/>
      <c r="KN390" s="2"/>
      <c r="KO390" s="2"/>
      <c r="KP390" s="2"/>
      <c r="KQ390" s="2"/>
      <c r="KR390" s="2"/>
      <c r="KS390" s="2"/>
      <c r="KT390" s="2"/>
      <c r="KU390" s="2"/>
      <c r="KV390" s="2"/>
      <c r="KW390" s="2"/>
      <c r="KX390" s="2"/>
      <c r="KY390" s="2"/>
      <c r="KZ390" s="2"/>
      <c r="LA390" s="2"/>
      <c r="LB390" s="2"/>
      <c r="LC390" s="2"/>
      <c r="LD390" s="2"/>
      <c r="LE390" s="2"/>
      <c r="LF390" s="2"/>
      <c r="LG390" s="2"/>
      <c r="LH390" s="2"/>
      <c r="LI390" s="2"/>
    </row>
    <row r="391" spans="3:321" x14ac:dyDescent="0.3">
      <c r="C391" s="2"/>
      <c r="D391" s="2"/>
      <c r="E391" s="2"/>
      <c r="F391" s="2"/>
      <c r="G391" s="2"/>
      <c r="H391" s="2"/>
      <c r="I391" s="2"/>
      <c r="J391" s="2"/>
      <c r="K391" s="2"/>
      <c r="P391" s="2"/>
      <c r="U391" s="2"/>
      <c r="V391" s="2"/>
      <c r="W391" s="2"/>
      <c r="X391" s="2"/>
      <c r="Y391" s="2"/>
      <c r="Z391" s="2"/>
      <c r="AA391" s="2"/>
      <c r="AB391" s="2"/>
      <c r="AC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c r="IW391" s="2"/>
      <c r="IX391" s="2"/>
      <c r="IY391" s="2"/>
      <c r="IZ391" s="2"/>
      <c r="JA391" s="2"/>
      <c r="JB391" s="2"/>
      <c r="JC391" s="2"/>
      <c r="JD391" s="2"/>
      <c r="JE391" s="2"/>
      <c r="JF391" s="2"/>
      <c r="JG391" s="2"/>
      <c r="JH391" s="2"/>
      <c r="JI391" s="2"/>
      <c r="JJ391" s="2"/>
      <c r="JK391" s="2"/>
      <c r="JL391" s="2"/>
      <c r="JM391" s="2"/>
      <c r="JN391" s="2"/>
      <c r="JO391" s="2"/>
      <c r="JP391" s="2"/>
      <c r="JQ391" s="2"/>
      <c r="JR391" s="2"/>
      <c r="JS391" s="2"/>
      <c r="JT391" s="2"/>
      <c r="JU391" s="2"/>
      <c r="JV391" s="2"/>
      <c r="JW391" s="2"/>
      <c r="JX391" s="2"/>
      <c r="JY391" s="2"/>
      <c r="JZ391" s="2"/>
      <c r="KA391" s="2"/>
      <c r="KB391" s="2"/>
      <c r="KC391" s="2"/>
      <c r="KD391" s="2"/>
      <c r="KE391" s="2"/>
      <c r="KF391" s="2"/>
      <c r="KG391" s="2"/>
      <c r="KH391" s="2"/>
      <c r="KI391" s="2"/>
      <c r="KJ391" s="2"/>
      <c r="KK391" s="2"/>
      <c r="KL391" s="2"/>
      <c r="KM391" s="2"/>
      <c r="KN391" s="2"/>
      <c r="KO391" s="2"/>
      <c r="KP391" s="2"/>
      <c r="KQ391" s="2"/>
      <c r="KR391" s="2"/>
      <c r="KS391" s="2"/>
      <c r="KT391" s="2"/>
      <c r="KU391" s="2"/>
      <c r="KV391" s="2"/>
      <c r="KW391" s="2"/>
      <c r="KX391" s="2"/>
      <c r="KY391" s="2"/>
      <c r="KZ391" s="2"/>
      <c r="LA391" s="2"/>
      <c r="LB391" s="2"/>
      <c r="LC391" s="2"/>
      <c r="LD391" s="2"/>
      <c r="LE391" s="2"/>
      <c r="LF391" s="2"/>
      <c r="LG391" s="2"/>
      <c r="LH391" s="2"/>
      <c r="LI391" s="2"/>
    </row>
    <row r="392" spans="3:321" x14ac:dyDescent="0.3">
      <c r="C392" s="2"/>
      <c r="D392" s="2"/>
      <c r="E392" s="2"/>
      <c r="F392" s="2"/>
      <c r="G392" s="2"/>
      <c r="H392" s="2"/>
      <c r="I392" s="2"/>
      <c r="J392" s="2"/>
      <c r="K392" s="2"/>
      <c r="P392" s="2"/>
      <c r="U392" s="2"/>
      <c r="V392" s="2"/>
      <c r="W392" s="2"/>
      <c r="X392" s="2"/>
      <c r="Y392" s="2"/>
      <c r="Z392" s="2"/>
      <c r="AA392" s="2"/>
      <c r="AB392" s="2"/>
      <c r="AC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c r="IU392" s="2"/>
      <c r="IV392" s="2"/>
      <c r="IW392" s="2"/>
      <c r="IX392" s="2"/>
      <c r="IY392" s="2"/>
      <c r="IZ392" s="2"/>
      <c r="JA392" s="2"/>
      <c r="JB392" s="2"/>
      <c r="JC392" s="2"/>
      <c r="JD392" s="2"/>
      <c r="JE392" s="2"/>
      <c r="JF392" s="2"/>
      <c r="JG392" s="2"/>
      <c r="JH392" s="2"/>
      <c r="JI392" s="2"/>
      <c r="JJ392" s="2"/>
      <c r="JK392" s="2"/>
      <c r="JL392" s="2"/>
      <c r="JM392" s="2"/>
      <c r="JN392" s="2"/>
      <c r="JO392" s="2"/>
      <c r="JP392" s="2"/>
      <c r="JQ392" s="2"/>
      <c r="JR392" s="2"/>
      <c r="JS392" s="2"/>
      <c r="JT392" s="2"/>
      <c r="JU392" s="2"/>
      <c r="JV392" s="2"/>
      <c r="JW392" s="2"/>
      <c r="JX392" s="2"/>
      <c r="JY392" s="2"/>
      <c r="JZ392" s="2"/>
      <c r="KA392" s="2"/>
      <c r="KB392" s="2"/>
      <c r="KC392" s="2"/>
      <c r="KD392" s="2"/>
      <c r="KE392" s="2"/>
      <c r="KF392" s="2"/>
      <c r="KG392" s="2"/>
      <c r="KH392" s="2"/>
      <c r="KI392" s="2"/>
      <c r="KJ392" s="2"/>
      <c r="KK392" s="2"/>
      <c r="KL392" s="2"/>
      <c r="KM392" s="2"/>
      <c r="KN392" s="2"/>
      <c r="KO392" s="2"/>
      <c r="KP392" s="2"/>
      <c r="KQ392" s="2"/>
      <c r="KR392" s="2"/>
      <c r="KS392" s="2"/>
      <c r="KT392" s="2"/>
      <c r="KU392" s="2"/>
      <c r="KV392" s="2"/>
      <c r="KW392" s="2"/>
      <c r="KX392" s="2"/>
      <c r="KY392" s="2"/>
      <c r="KZ392" s="2"/>
      <c r="LA392" s="2"/>
      <c r="LB392" s="2"/>
      <c r="LC392" s="2"/>
      <c r="LD392" s="2"/>
      <c r="LE392" s="2"/>
      <c r="LF392" s="2"/>
      <c r="LG392" s="2"/>
      <c r="LH392" s="2"/>
      <c r="LI392" s="2"/>
    </row>
    <row r="393" spans="3:321" x14ac:dyDescent="0.3">
      <c r="C393" s="2"/>
      <c r="D393" s="2"/>
      <c r="E393" s="2"/>
      <c r="F393" s="2"/>
      <c r="G393" s="2"/>
      <c r="H393" s="2"/>
      <c r="I393" s="2"/>
      <c r="J393" s="2"/>
      <c r="K393" s="2"/>
      <c r="P393" s="2"/>
      <c r="U393" s="2"/>
      <c r="V393" s="2"/>
      <c r="W393" s="2"/>
      <c r="X393" s="2"/>
      <c r="Y393" s="2"/>
      <c r="Z393" s="2"/>
      <c r="AA393" s="2"/>
      <c r="AB393" s="2"/>
      <c r="AC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c r="IU393" s="2"/>
      <c r="IV393" s="2"/>
      <c r="IW393" s="2"/>
      <c r="IX393" s="2"/>
      <c r="IY393" s="2"/>
      <c r="IZ393" s="2"/>
      <c r="JA393" s="2"/>
      <c r="JB393" s="2"/>
      <c r="JC393" s="2"/>
      <c r="JD393" s="2"/>
      <c r="JE393" s="2"/>
      <c r="JF393" s="2"/>
      <c r="JG393" s="2"/>
      <c r="JH393" s="2"/>
      <c r="JI393" s="2"/>
      <c r="JJ393" s="2"/>
      <c r="JK393" s="2"/>
      <c r="JL393" s="2"/>
      <c r="JM393" s="2"/>
      <c r="JN393" s="2"/>
      <c r="JO393" s="2"/>
      <c r="JP393" s="2"/>
      <c r="JQ393" s="2"/>
      <c r="JR393" s="2"/>
      <c r="JS393" s="2"/>
      <c r="JT393" s="2"/>
      <c r="JU393" s="2"/>
      <c r="JV393" s="2"/>
      <c r="JW393" s="2"/>
      <c r="JX393" s="2"/>
      <c r="JY393" s="2"/>
      <c r="JZ393" s="2"/>
      <c r="KA393" s="2"/>
      <c r="KB393" s="2"/>
      <c r="KC393" s="2"/>
      <c r="KD393" s="2"/>
      <c r="KE393" s="2"/>
      <c r="KF393" s="2"/>
      <c r="KG393" s="2"/>
      <c r="KH393" s="2"/>
      <c r="KI393" s="2"/>
      <c r="KJ393" s="2"/>
      <c r="KK393" s="2"/>
      <c r="KL393" s="2"/>
      <c r="KM393" s="2"/>
      <c r="KN393" s="2"/>
      <c r="KO393" s="2"/>
      <c r="KP393" s="2"/>
      <c r="KQ393" s="2"/>
      <c r="KR393" s="2"/>
      <c r="KS393" s="2"/>
      <c r="KT393" s="2"/>
      <c r="KU393" s="2"/>
      <c r="KV393" s="2"/>
      <c r="KW393" s="2"/>
      <c r="KX393" s="2"/>
      <c r="KY393" s="2"/>
      <c r="KZ393" s="2"/>
      <c r="LA393" s="2"/>
      <c r="LB393" s="2"/>
      <c r="LC393" s="2"/>
      <c r="LD393" s="2"/>
      <c r="LE393" s="2"/>
      <c r="LF393" s="2"/>
      <c r="LG393" s="2"/>
      <c r="LH393" s="2"/>
      <c r="LI393" s="2"/>
    </row>
    <row r="394" spans="3:321" x14ac:dyDescent="0.3">
      <c r="C394" s="2"/>
      <c r="D394" s="2"/>
      <c r="E394" s="2"/>
      <c r="F394" s="2"/>
      <c r="G394" s="2"/>
      <c r="H394" s="2"/>
      <c r="I394" s="2"/>
      <c r="J394" s="2"/>
      <c r="K394" s="2"/>
      <c r="P394" s="2"/>
      <c r="U394" s="2"/>
      <c r="V394" s="2"/>
      <c r="W394" s="2"/>
      <c r="X394" s="2"/>
      <c r="Y394" s="2"/>
      <c r="Z394" s="2"/>
      <c r="AA394" s="2"/>
      <c r="AB394" s="2"/>
      <c r="AC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c r="IW394" s="2"/>
      <c r="IX394" s="2"/>
      <c r="IY394" s="2"/>
      <c r="IZ394" s="2"/>
      <c r="JA394" s="2"/>
      <c r="JB394" s="2"/>
      <c r="JC394" s="2"/>
      <c r="JD394" s="2"/>
      <c r="JE394" s="2"/>
      <c r="JF394" s="2"/>
      <c r="JG394" s="2"/>
      <c r="JH394" s="2"/>
      <c r="JI394" s="2"/>
      <c r="JJ394" s="2"/>
      <c r="JK394" s="2"/>
      <c r="JL394" s="2"/>
      <c r="JM394" s="2"/>
      <c r="JN394" s="2"/>
      <c r="JO394" s="2"/>
      <c r="JP394" s="2"/>
      <c r="JQ394" s="2"/>
      <c r="JR394" s="2"/>
      <c r="JS394" s="2"/>
      <c r="JT394" s="2"/>
      <c r="JU394" s="2"/>
      <c r="JV394" s="2"/>
      <c r="JW394" s="2"/>
      <c r="JX394" s="2"/>
      <c r="JY394" s="2"/>
      <c r="JZ394" s="2"/>
      <c r="KA394" s="2"/>
      <c r="KB394" s="2"/>
      <c r="KC394" s="2"/>
      <c r="KD394" s="2"/>
      <c r="KE394" s="2"/>
      <c r="KF394" s="2"/>
      <c r="KG394" s="2"/>
      <c r="KH394" s="2"/>
      <c r="KI394" s="2"/>
      <c r="KJ394" s="2"/>
      <c r="KK394" s="2"/>
      <c r="KL394" s="2"/>
      <c r="KM394" s="2"/>
      <c r="KN394" s="2"/>
      <c r="KO394" s="2"/>
      <c r="KP394" s="2"/>
      <c r="KQ394" s="2"/>
      <c r="KR394" s="2"/>
      <c r="KS394" s="2"/>
      <c r="KT394" s="2"/>
      <c r="KU394" s="2"/>
      <c r="KV394" s="2"/>
      <c r="KW394" s="2"/>
      <c r="KX394" s="2"/>
      <c r="KY394" s="2"/>
      <c r="KZ394" s="2"/>
      <c r="LA394" s="2"/>
      <c r="LB394" s="2"/>
      <c r="LC394" s="2"/>
      <c r="LD394" s="2"/>
      <c r="LE394" s="2"/>
      <c r="LF394" s="2"/>
      <c r="LG394" s="2"/>
      <c r="LH394" s="2"/>
      <c r="LI394" s="2"/>
    </row>
    <row r="395" spans="3:321" x14ac:dyDescent="0.3">
      <c r="C395" s="2"/>
      <c r="D395" s="2"/>
      <c r="E395" s="2"/>
      <c r="F395" s="2"/>
      <c r="G395" s="2"/>
      <c r="H395" s="2"/>
      <c r="I395" s="2"/>
      <c r="J395" s="2"/>
      <c r="K395" s="2"/>
      <c r="P395" s="2"/>
      <c r="U395" s="2"/>
      <c r="V395" s="2"/>
      <c r="W395" s="2"/>
      <c r="X395" s="2"/>
      <c r="Y395" s="2"/>
      <c r="Z395" s="2"/>
      <c r="AA395" s="2"/>
      <c r="AB395" s="2"/>
      <c r="AC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c r="IU395" s="2"/>
      <c r="IV395" s="2"/>
      <c r="IW395" s="2"/>
      <c r="IX395" s="2"/>
      <c r="IY395" s="2"/>
      <c r="IZ395" s="2"/>
      <c r="JA395" s="2"/>
      <c r="JB395" s="2"/>
      <c r="JC395" s="2"/>
      <c r="JD395" s="2"/>
      <c r="JE395" s="2"/>
      <c r="JF395" s="2"/>
      <c r="JG395" s="2"/>
      <c r="JH395" s="2"/>
      <c r="JI395" s="2"/>
      <c r="JJ395" s="2"/>
      <c r="JK395" s="2"/>
      <c r="JL395" s="2"/>
      <c r="JM395" s="2"/>
      <c r="JN395" s="2"/>
      <c r="JO395" s="2"/>
      <c r="JP395" s="2"/>
      <c r="JQ395" s="2"/>
      <c r="JR395" s="2"/>
      <c r="JS395" s="2"/>
      <c r="JT395" s="2"/>
      <c r="JU395" s="2"/>
      <c r="JV395" s="2"/>
      <c r="JW395" s="2"/>
      <c r="JX395" s="2"/>
      <c r="JY395" s="2"/>
      <c r="JZ395" s="2"/>
      <c r="KA395" s="2"/>
      <c r="KB395" s="2"/>
      <c r="KC395" s="2"/>
      <c r="KD395" s="2"/>
      <c r="KE395" s="2"/>
      <c r="KF395" s="2"/>
      <c r="KG395" s="2"/>
      <c r="KH395" s="2"/>
      <c r="KI395" s="2"/>
      <c r="KJ395" s="2"/>
      <c r="KK395" s="2"/>
      <c r="KL395" s="2"/>
      <c r="KM395" s="2"/>
      <c r="KN395" s="2"/>
      <c r="KO395" s="2"/>
      <c r="KP395" s="2"/>
      <c r="KQ395" s="2"/>
      <c r="KR395" s="2"/>
      <c r="KS395" s="2"/>
      <c r="KT395" s="2"/>
      <c r="KU395" s="2"/>
      <c r="KV395" s="2"/>
      <c r="KW395" s="2"/>
      <c r="KX395" s="2"/>
      <c r="KY395" s="2"/>
      <c r="KZ395" s="2"/>
      <c r="LA395" s="2"/>
      <c r="LB395" s="2"/>
      <c r="LC395" s="2"/>
      <c r="LD395" s="2"/>
      <c r="LE395" s="2"/>
      <c r="LF395" s="2"/>
      <c r="LG395" s="2"/>
      <c r="LH395" s="2"/>
      <c r="LI395" s="2"/>
    </row>
    <row r="396" spans="3:321" x14ac:dyDescent="0.3">
      <c r="C396" s="2"/>
      <c r="D396" s="2"/>
      <c r="E396" s="2"/>
      <c r="F396" s="2"/>
      <c r="G396" s="2"/>
      <c r="H396" s="2"/>
      <c r="I396" s="2"/>
      <c r="J396" s="2"/>
      <c r="K396" s="2"/>
      <c r="P396" s="2"/>
      <c r="U396" s="2"/>
      <c r="V396" s="2"/>
      <c r="W396" s="2"/>
      <c r="X396" s="2"/>
      <c r="Y396" s="2"/>
      <c r="Z396" s="2"/>
      <c r="AA396" s="2"/>
      <c r="AB396" s="2"/>
      <c r="AC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c r="IW396" s="2"/>
      <c r="IX396" s="2"/>
      <c r="IY396" s="2"/>
      <c r="IZ396" s="2"/>
      <c r="JA396" s="2"/>
      <c r="JB396" s="2"/>
      <c r="JC396" s="2"/>
      <c r="JD396" s="2"/>
      <c r="JE396" s="2"/>
      <c r="JF396" s="2"/>
      <c r="JG396" s="2"/>
      <c r="JH396" s="2"/>
      <c r="JI396" s="2"/>
      <c r="JJ396" s="2"/>
      <c r="JK396" s="2"/>
      <c r="JL396" s="2"/>
      <c r="JM396" s="2"/>
      <c r="JN396" s="2"/>
      <c r="JO396" s="2"/>
      <c r="JP396" s="2"/>
      <c r="JQ396" s="2"/>
      <c r="JR396" s="2"/>
      <c r="JS396" s="2"/>
      <c r="JT396" s="2"/>
      <c r="JU396" s="2"/>
      <c r="JV396" s="2"/>
      <c r="JW396" s="2"/>
      <c r="JX396" s="2"/>
      <c r="JY396" s="2"/>
      <c r="JZ396" s="2"/>
      <c r="KA396" s="2"/>
      <c r="KB396" s="2"/>
      <c r="KC396" s="2"/>
      <c r="KD396" s="2"/>
      <c r="KE396" s="2"/>
      <c r="KF396" s="2"/>
      <c r="KG396" s="2"/>
      <c r="KH396" s="2"/>
      <c r="KI396" s="2"/>
      <c r="KJ396" s="2"/>
      <c r="KK396" s="2"/>
      <c r="KL396" s="2"/>
      <c r="KM396" s="2"/>
      <c r="KN396" s="2"/>
      <c r="KO396" s="2"/>
      <c r="KP396" s="2"/>
      <c r="KQ396" s="2"/>
      <c r="KR396" s="2"/>
      <c r="KS396" s="2"/>
      <c r="KT396" s="2"/>
      <c r="KU396" s="2"/>
      <c r="KV396" s="2"/>
      <c r="KW396" s="2"/>
      <c r="KX396" s="2"/>
      <c r="KY396" s="2"/>
      <c r="KZ396" s="2"/>
      <c r="LA396" s="2"/>
      <c r="LB396" s="2"/>
      <c r="LC396" s="2"/>
      <c r="LD396" s="2"/>
      <c r="LE396" s="2"/>
      <c r="LF396" s="2"/>
      <c r="LG396" s="2"/>
      <c r="LH396" s="2"/>
      <c r="LI396" s="2"/>
    </row>
    <row r="397" spans="3:321" x14ac:dyDescent="0.3">
      <c r="C397" s="2"/>
      <c r="D397" s="2"/>
      <c r="E397" s="2"/>
      <c r="F397" s="2"/>
      <c r="G397" s="2"/>
      <c r="H397" s="2"/>
      <c r="I397" s="2"/>
      <c r="J397" s="2"/>
      <c r="K397" s="2"/>
      <c r="P397" s="2"/>
      <c r="U397" s="2"/>
      <c r="V397" s="2"/>
      <c r="W397" s="2"/>
      <c r="X397" s="2"/>
      <c r="Y397" s="2"/>
      <c r="Z397" s="2"/>
      <c r="AA397" s="2"/>
      <c r="AB397" s="2"/>
      <c r="AC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c r="IU397" s="2"/>
      <c r="IV397" s="2"/>
      <c r="IW397" s="2"/>
      <c r="IX397" s="2"/>
      <c r="IY397" s="2"/>
      <c r="IZ397" s="2"/>
      <c r="JA397" s="2"/>
      <c r="JB397" s="2"/>
      <c r="JC397" s="2"/>
      <c r="JD397" s="2"/>
      <c r="JE397" s="2"/>
      <c r="JF397" s="2"/>
      <c r="JG397" s="2"/>
      <c r="JH397" s="2"/>
      <c r="JI397" s="2"/>
      <c r="JJ397" s="2"/>
      <c r="JK397" s="2"/>
      <c r="JL397" s="2"/>
      <c r="JM397" s="2"/>
      <c r="JN397" s="2"/>
      <c r="JO397" s="2"/>
      <c r="JP397" s="2"/>
      <c r="JQ397" s="2"/>
      <c r="JR397" s="2"/>
      <c r="JS397" s="2"/>
      <c r="JT397" s="2"/>
      <c r="JU397" s="2"/>
      <c r="JV397" s="2"/>
      <c r="JW397" s="2"/>
      <c r="JX397" s="2"/>
      <c r="JY397" s="2"/>
      <c r="JZ397" s="2"/>
      <c r="KA397" s="2"/>
      <c r="KB397" s="2"/>
      <c r="KC397" s="2"/>
      <c r="KD397" s="2"/>
      <c r="KE397" s="2"/>
      <c r="KF397" s="2"/>
      <c r="KG397" s="2"/>
      <c r="KH397" s="2"/>
      <c r="KI397" s="2"/>
      <c r="KJ397" s="2"/>
      <c r="KK397" s="2"/>
      <c r="KL397" s="2"/>
      <c r="KM397" s="2"/>
      <c r="KN397" s="2"/>
      <c r="KO397" s="2"/>
      <c r="KP397" s="2"/>
      <c r="KQ397" s="2"/>
      <c r="KR397" s="2"/>
      <c r="KS397" s="2"/>
      <c r="KT397" s="2"/>
      <c r="KU397" s="2"/>
      <c r="KV397" s="2"/>
      <c r="KW397" s="2"/>
      <c r="KX397" s="2"/>
      <c r="KY397" s="2"/>
      <c r="KZ397" s="2"/>
      <c r="LA397" s="2"/>
      <c r="LB397" s="2"/>
      <c r="LC397" s="2"/>
      <c r="LD397" s="2"/>
      <c r="LE397" s="2"/>
      <c r="LF397" s="2"/>
      <c r="LG397" s="2"/>
      <c r="LH397" s="2"/>
      <c r="LI397" s="2"/>
    </row>
    <row r="398" spans="3:321" x14ac:dyDescent="0.3">
      <c r="C398" s="2"/>
      <c r="D398" s="2"/>
      <c r="E398" s="2"/>
      <c r="F398" s="2"/>
      <c r="G398" s="2"/>
      <c r="H398" s="2"/>
      <c r="I398" s="2"/>
      <c r="J398" s="2"/>
      <c r="K398" s="2"/>
      <c r="P398" s="2"/>
      <c r="U398" s="2"/>
      <c r="V398" s="2"/>
      <c r="W398" s="2"/>
      <c r="X398" s="2"/>
      <c r="Y398" s="2"/>
      <c r="Z398" s="2"/>
      <c r="AA398" s="2"/>
      <c r="AB398" s="2"/>
      <c r="AC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c r="IV398" s="2"/>
      <c r="IW398" s="2"/>
      <c r="IX398" s="2"/>
      <c r="IY398" s="2"/>
      <c r="IZ398" s="2"/>
      <c r="JA398" s="2"/>
      <c r="JB398" s="2"/>
      <c r="JC398" s="2"/>
      <c r="JD398" s="2"/>
      <c r="JE398" s="2"/>
      <c r="JF398" s="2"/>
      <c r="JG398" s="2"/>
      <c r="JH398" s="2"/>
      <c r="JI398" s="2"/>
      <c r="JJ398" s="2"/>
      <c r="JK398" s="2"/>
      <c r="JL398" s="2"/>
      <c r="JM398" s="2"/>
      <c r="JN398" s="2"/>
      <c r="JO398" s="2"/>
      <c r="JP398" s="2"/>
      <c r="JQ398" s="2"/>
      <c r="JR398" s="2"/>
      <c r="JS398" s="2"/>
      <c r="JT398" s="2"/>
      <c r="JU398" s="2"/>
      <c r="JV398" s="2"/>
      <c r="JW398" s="2"/>
      <c r="JX398" s="2"/>
      <c r="JY398" s="2"/>
      <c r="JZ398" s="2"/>
      <c r="KA398" s="2"/>
      <c r="KB398" s="2"/>
      <c r="KC398" s="2"/>
      <c r="KD398" s="2"/>
      <c r="KE398" s="2"/>
      <c r="KF398" s="2"/>
      <c r="KG398" s="2"/>
      <c r="KH398" s="2"/>
      <c r="KI398" s="2"/>
      <c r="KJ398" s="2"/>
      <c r="KK398" s="2"/>
      <c r="KL398" s="2"/>
      <c r="KM398" s="2"/>
      <c r="KN398" s="2"/>
      <c r="KO398" s="2"/>
      <c r="KP398" s="2"/>
      <c r="KQ398" s="2"/>
      <c r="KR398" s="2"/>
      <c r="KS398" s="2"/>
      <c r="KT398" s="2"/>
      <c r="KU398" s="2"/>
      <c r="KV398" s="2"/>
      <c r="KW398" s="2"/>
      <c r="KX398" s="2"/>
      <c r="KY398" s="2"/>
      <c r="KZ398" s="2"/>
      <c r="LA398" s="2"/>
      <c r="LB398" s="2"/>
      <c r="LC398" s="2"/>
      <c r="LD398" s="2"/>
      <c r="LE398" s="2"/>
      <c r="LF398" s="2"/>
      <c r="LG398" s="2"/>
      <c r="LH398" s="2"/>
      <c r="LI398" s="2"/>
    </row>
    <row r="399" spans="3:321" x14ac:dyDescent="0.3">
      <c r="C399" s="2"/>
      <c r="D399" s="2"/>
      <c r="E399" s="2"/>
      <c r="F399" s="2"/>
      <c r="G399" s="2"/>
      <c r="H399" s="2"/>
      <c r="I399" s="2"/>
      <c r="J399" s="2"/>
      <c r="K399" s="2"/>
      <c r="P399" s="2"/>
      <c r="U399" s="2"/>
      <c r="V399" s="2"/>
      <c r="W399" s="2"/>
      <c r="X399" s="2"/>
      <c r="Y399" s="2"/>
      <c r="Z399" s="2"/>
      <c r="AA399" s="2"/>
      <c r="AB399" s="2"/>
      <c r="AC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c r="IW399" s="2"/>
      <c r="IX399" s="2"/>
      <c r="IY399" s="2"/>
      <c r="IZ399" s="2"/>
      <c r="JA399" s="2"/>
      <c r="JB399" s="2"/>
      <c r="JC399" s="2"/>
      <c r="JD399" s="2"/>
      <c r="JE399" s="2"/>
      <c r="JF399" s="2"/>
      <c r="JG399" s="2"/>
      <c r="JH399" s="2"/>
      <c r="JI399" s="2"/>
      <c r="JJ399" s="2"/>
      <c r="JK399" s="2"/>
      <c r="JL399" s="2"/>
      <c r="JM399" s="2"/>
      <c r="JN399" s="2"/>
      <c r="JO399" s="2"/>
      <c r="JP399" s="2"/>
      <c r="JQ399" s="2"/>
      <c r="JR399" s="2"/>
      <c r="JS399" s="2"/>
      <c r="JT399" s="2"/>
      <c r="JU399" s="2"/>
      <c r="JV399" s="2"/>
      <c r="JW399" s="2"/>
      <c r="JX399" s="2"/>
      <c r="JY399" s="2"/>
      <c r="JZ399" s="2"/>
      <c r="KA399" s="2"/>
      <c r="KB399" s="2"/>
      <c r="KC399" s="2"/>
      <c r="KD399" s="2"/>
      <c r="KE399" s="2"/>
      <c r="KF399" s="2"/>
      <c r="KG399" s="2"/>
      <c r="KH399" s="2"/>
      <c r="KI399" s="2"/>
      <c r="KJ399" s="2"/>
      <c r="KK399" s="2"/>
      <c r="KL399" s="2"/>
      <c r="KM399" s="2"/>
      <c r="KN399" s="2"/>
      <c r="KO399" s="2"/>
      <c r="KP399" s="2"/>
      <c r="KQ399" s="2"/>
      <c r="KR399" s="2"/>
      <c r="KS399" s="2"/>
      <c r="KT399" s="2"/>
      <c r="KU399" s="2"/>
      <c r="KV399" s="2"/>
      <c r="KW399" s="2"/>
      <c r="KX399" s="2"/>
      <c r="KY399" s="2"/>
      <c r="KZ399" s="2"/>
      <c r="LA399" s="2"/>
      <c r="LB399" s="2"/>
      <c r="LC399" s="2"/>
      <c r="LD399" s="2"/>
      <c r="LE399" s="2"/>
      <c r="LF399" s="2"/>
      <c r="LG399" s="2"/>
      <c r="LH399" s="2"/>
      <c r="LI399" s="2"/>
    </row>
    <row r="400" spans="3:321" x14ac:dyDescent="0.3">
      <c r="C400" s="2"/>
      <c r="D400" s="2"/>
      <c r="E400" s="2"/>
      <c r="F400" s="2"/>
      <c r="G400" s="2"/>
      <c r="H400" s="2"/>
      <c r="I400" s="2"/>
      <c r="J400" s="2"/>
      <c r="K400" s="2"/>
      <c r="P400" s="2"/>
      <c r="U400" s="2"/>
      <c r="V400" s="2"/>
      <c r="W400" s="2"/>
      <c r="X400" s="2"/>
      <c r="Y400" s="2"/>
      <c r="Z400" s="2"/>
      <c r="AA400" s="2"/>
      <c r="AB400" s="2"/>
      <c r="AC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c r="IU400" s="2"/>
      <c r="IV400" s="2"/>
      <c r="IW400" s="2"/>
      <c r="IX400" s="2"/>
      <c r="IY400" s="2"/>
      <c r="IZ400" s="2"/>
      <c r="JA400" s="2"/>
      <c r="JB400" s="2"/>
      <c r="JC400" s="2"/>
      <c r="JD400" s="2"/>
      <c r="JE400" s="2"/>
      <c r="JF400" s="2"/>
      <c r="JG400" s="2"/>
      <c r="JH400" s="2"/>
      <c r="JI400" s="2"/>
      <c r="JJ400" s="2"/>
      <c r="JK400" s="2"/>
      <c r="JL400" s="2"/>
      <c r="JM400" s="2"/>
      <c r="JN400" s="2"/>
      <c r="JO400" s="2"/>
      <c r="JP400" s="2"/>
      <c r="JQ400" s="2"/>
      <c r="JR400" s="2"/>
      <c r="JS400" s="2"/>
      <c r="JT400" s="2"/>
      <c r="JU400" s="2"/>
      <c r="JV400" s="2"/>
      <c r="JW400" s="2"/>
      <c r="JX400" s="2"/>
      <c r="JY400" s="2"/>
      <c r="JZ400" s="2"/>
      <c r="KA400" s="2"/>
      <c r="KB400" s="2"/>
      <c r="KC400" s="2"/>
      <c r="KD400" s="2"/>
      <c r="KE400" s="2"/>
      <c r="KF400" s="2"/>
      <c r="KG400" s="2"/>
      <c r="KH400" s="2"/>
      <c r="KI400" s="2"/>
      <c r="KJ400" s="2"/>
      <c r="KK400" s="2"/>
      <c r="KL400" s="2"/>
      <c r="KM400" s="2"/>
      <c r="KN400" s="2"/>
      <c r="KO400" s="2"/>
      <c r="KP400" s="2"/>
      <c r="KQ400" s="2"/>
      <c r="KR400" s="2"/>
      <c r="KS400" s="2"/>
      <c r="KT400" s="2"/>
      <c r="KU400" s="2"/>
      <c r="KV400" s="2"/>
      <c r="KW400" s="2"/>
      <c r="KX400" s="2"/>
      <c r="KY400" s="2"/>
      <c r="KZ400" s="2"/>
      <c r="LA400" s="2"/>
      <c r="LB400" s="2"/>
      <c r="LC400" s="2"/>
      <c r="LD400" s="2"/>
      <c r="LE400" s="2"/>
      <c r="LF400" s="2"/>
      <c r="LG400" s="2"/>
      <c r="LH400" s="2"/>
      <c r="LI400" s="2"/>
    </row>
    <row r="401" spans="3:321" x14ac:dyDescent="0.3">
      <c r="C401" s="2"/>
      <c r="D401" s="2"/>
      <c r="E401" s="2"/>
      <c r="F401" s="2"/>
      <c r="G401" s="2"/>
      <c r="H401" s="2"/>
      <c r="I401" s="2"/>
      <c r="J401" s="2"/>
      <c r="K401" s="2"/>
      <c r="P401" s="2"/>
      <c r="U401" s="2"/>
      <c r="V401" s="2"/>
      <c r="W401" s="2"/>
      <c r="X401" s="2"/>
      <c r="Y401" s="2"/>
      <c r="Z401" s="2"/>
      <c r="AA401" s="2"/>
      <c r="AB401" s="2"/>
      <c r="AC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c r="IW401" s="2"/>
      <c r="IX401" s="2"/>
      <c r="IY401" s="2"/>
      <c r="IZ401" s="2"/>
      <c r="JA401" s="2"/>
      <c r="JB401" s="2"/>
      <c r="JC401" s="2"/>
      <c r="JD401" s="2"/>
      <c r="JE401" s="2"/>
      <c r="JF401" s="2"/>
      <c r="JG401" s="2"/>
      <c r="JH401" s="2"/>
      <c r="JI401" s="2"/>
      <c r="JJ401" s="2"/>
      <c r="JK401" s="2"/>
      <c r="JL401" s="2"/>
      <c r="JM401" s="2"/>
      <c r="JN401" s="2"/>
      <c r="JO401" s="2"/>
      <c r="JP401" s="2"/>
      <c r="JQ401" s="2"/>
      <c r="JR401" s="2"/>
      <c r="JS401" s="2"/>
      <c r="JT401" s="2"/>
      <c r="JU401" s="2"/>
      <c r="JV401" s="2"/>
      <c r="JW401" s="2"/>
      <c r="JX401" s="2"/>
      <c r="JY401" s="2"/>
      <c r="JZ401" s="2"/>
      <c r="KA401" s="2"/>
      <c r="KB401" s="2"/>
      <c r="KC401" s="2"/>
      <c r="KD401" s="2"/>
      <c r="KE401" s="2"/>
      <c r="KF401" s="2"/>
      <c r="KG401" s="2"/>
      <c r="KH401" s="2"/>
      <c r="KI401" s="2"/>
      <c r="KJ401" s="2"/>
      <c r="KK401" s="2"/>
      <c r="KL401" s="2"/>
      <c r="KM401" s="2"/>
      <c r="KN401" s="2"/>
      <c r="KO401" s="2"/>
      <c r="KP401" s="2"/>
      <c r="KQ401" s="2"/>
      <c r="KR401" s="2"/>
      <c r="KS401" s="2"/>
      <c r="KT401" s="2"/>
      <c r="KU401" s="2"/>
      <c r="KV401" s="2"/>
      <c r="KW401" s="2"/>
      <c r="KX401" s="2"/>
      <c r="KY401" s="2"/>
      <c r="KZ401" s="2"/>
      <c r="LA401" s="2"/>
      <c r="LB401" s="2"/>
      <c r="LC401" s="2"/>
      <c r="LD401" s="2"/>
      <c r="LE401" s="2"/>
      <c r="LF401" s="2"/>
      <c r="LG401" s="2"/>
      <c r="LH401" s="2"/>
      <c r="LI401" s="2"/>
    </row>
    <row r="402" spans="3:321" x14ac:dyDescent="0.3">
      <c r="C402" s="2"/>
      <c r="D402" s="2"/>
      <c r="E402" s="2"/>
      <c r="F402" s="2"/>
      <c r="G402" s="2"/>
      <c r="H402" s="2"/>
      <c r="I402" s="2"/>
      <c r="J402" s="2"/>
      <c r="K402" s="2"/>
      <c r="P402" s="2"/>
      <c r="U402" s="2"/>
      <c r="V402" s="2"/>
      <c r="W402" s="2"/>
      <c r="X402" s="2"/>
      <c r="Y402" s="2"/>
      <c r="Z402" s="2"/>
      <c r="AA402" s="2"/>
      <c r="AB402" s="2"/>
      <c r="AC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c r="IU402" s="2"/>
      <c r="IV402" s="2"/>
      <c r="IW402" s="2"/>
      <c r="IX402" s="2"/>
      <c r="IY402" s="2"/>
      <c r="IZ402" s="2"/>
      <c r="JA402" s="2"/>
      <c r="JB402" s="2"/>
      <c r="JC402" s="2"/>
      <c r="JD402" s="2"/>
      <c r="JE402" s="2"/>
      <c r="JF402" s="2"/>
      <c r="JG402" s="2"/>
      <c r="JH402" s="2"/>
      <c r="JI402" s="2"/>
      <c r="JJ402" s="2"/>
      <c r="JK402" s="2"/>
      <c r="JL402" s="2"/>
      <c r="JM402" s="2"/>
      <c r="JN402" s="2"/>
      <c r="JO402" s="2"/>
      <c r="JP402" s="2"/>
      <c r="JQ402" s="2"/>
      <c r="JR402" s="2"/>
      <c r="JS402" s="2"/>
      <c r="JT402" s="2"/>
      <c r="JU402" s="2"/>
      <c r="JV402" s="2"/>
      <c r="JW402" s="2"/>
      <c r="JX402" s="2"/>
      <c r="JY402" s="2"/>
      <c r="JZ402" s="2"/>
      <c r="KA402" s="2"/>
      <c r="KB402" s="2"/>
      <c r="KC402" s="2"/>
      <c r="KD402" s="2"/>
      <c r="KE402" s="2"/>
      <c r="KF402" s="2"/>
      <c r="KG402" s="2"/>
      <c r="KH402" s="2"/>
      <c r="KI402" s="2"/>
      <c r="KJ402" s="2"/>
      <c r="KK402" s="2"/>
      <c r="KL402" s="2"/>
      <c r="KM402" s="2"/>
      <c r="KN402" s="2"/>
      <c r="KO402" s="2"/>
      <c r="KP402" s="2"/>
      <c r="KQ402" s="2"/>
      <c r="KR402" s="2"/>
      <c r="KS402" s="2"/>
      <c r="KT402" s="2"/>
      <c r="KU402" s="2"/>
      <c r="KV402" s="2"/>
      <c r="KW402" s="2"/>
      <c r="KX402" s="2"/>
      <c r="KY402" s="2"/>
      <c r="KZ402" s="2"/>
      <c r="LA402" s="2"/>
      <c r="LB402" s="2"/>
      <c r="LC402" s="2"/>
      <c r="LD402" s="2"/>
      <c r="LE402" s="2"/>
      <c r="LF402" s="2"/>
      <c r="LG402" s="2"/>
      <c r="LH402" s="2"/>
      <c r="LI402" s="2"/>
    </row>
    <row r="403" spans="3:321" x14ac:dyDescent="0.3">
      <c r="C403" s="2"/>
      <c r="D403" s="2"/>
      <c r="E403" s="2"/>
      <c r="F403" s="2"/>
      <c r="G403" s="2"/>
      <c r="H403" s="2"/>
      <c r="I403" s="2"/>
      <c r="J403" s="2"/>
      <c r="K403" s="2"/>
      <c r="P403" s="2"/>
      <c r="U403" s="2"/>
      <c r="V403" s="2"/>
      <c r="W403" s="2"/>
      <c r="X403" s="2"/>
      <c r="Y403" s="2"/>
      <c r="Z403" s="2"/>
      <c r="AA403" s="2"/>
      <c r="AB403" s="2"/>
      <c r="AC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c r="IU403" s="2"/>
      <c r="IV403" s="2"/>
      <c r="IW403" s="2"/>
      <c r="IX403" s="2"/>
      <c r="IY403" s="2"/>
      <c r="IZ403" s="2"/>
      <c r="JA403" s="2"/>
      <c r="JB403" s="2"/>
      <c r="JC403" s="2"/>
      <c r="JD403" s="2"/>
      <c r="JE403" s="2"/>
      <c r="JF403" s="2"/>
      <c r="JG403" s="2"/>
      <c r="JH403" s="2"/>
      <c r="JI403" s="2"/>
      <c r="JJ403" s="2"/>
      <c r="JK403" s="2"/>
      <c r="JL403" s="2"/>
      <c r="JM403" s="2"/>
      <c r="JN403" s="2"/>
      <c r="JO403" s="2"/>
      <c r="JP403" s="2"/>
      <c r="JQ403" s="2"/>
      <c r="JR403" s="2"/>
      <c r="JS403" s="2"/>
      <c r="JT403" s="2"/>
      <c r="JU403" s="2"/>
      <c r="JV403" s="2"/>
      <c r="JW403" s="2"/>
      <c r="JX403" s="2"/>
      <c r="JY403" s="2"/>
      <c r="JZ403" s="2"/>
      <c r="KA403" s="2"/>
      <c r="KB403" s="2"/>
      <c r="KC403" s="2"/>
      <c r="KD403" s="2"/>
      <c r="KE403" s="2"/>
      <c r="KF403" s="2"/>
      <c r="KG403" s="2"/>
      <c r="KH403" s="2"/>
      <c r="KI403" s="2"/>
      <c r="KJ403" s="2"/>
      <c r="KK403" s="2"/>
      <c r="KL403" s="2"/>
      <c r="KM403" s="2"/>
      <c r="KN403" s="2"/>
      <c r="KO403" s="2"/>
      <c r="KP403" s="2"/>
      <c r="KQ403" s="2"/>
      <c r="KR403" s="2"/>
      <c r="KS403" s="2"/>
      <c r="KT403" s="2"/>
      <c r="KU403" s="2"/>
      <c r="KV403" s="2"/>
      <c r="KW403" s="2"/>
      <c r="KX403" s="2"/>
      <c r="KY403" s="2"/>
      <c r="KZ403" s="2"/>
      <c r="LA403" s="2"/>
      <c r="LB403" s="2"/>
      <c r="LC403" s="2"/>
      <c r="LD403" s="2"/>
      <c r="LE403" s="2"/>
      <c r="LF403" s="2"/>
      <c r="LG403" s="2"/>
      <c r="LH403" s="2"/>
      <c r="LI403" s="2"/>
    </row>
    <row r="404" spans="3:321" x14ac:dyDescent="0.3">
      <c r="C404" s="2"/>
      <c r="D404" s="2"/>
      <c r="E404" s="2"/>
      <c r="F404" s="2"/>
      <c r="G404" s="2"/>
      <c r="H404" s="2"/>
      <c r="I404" s="2"/>
      <c r="J404" s="2"/>
      <c r="K404" s="2"/>
      <c r="P404" s="2"/>
      <c r="U404" s="2"/>
      <c r="V404" s="2"/>
      <c r="W404" s="2"/>
      <c r="X404" s="2"/>
      <c r="Y404" s="2"/>
      <c r="Z404" s="2"/>
      <c r="AA404" s="2"/>
      <c r="AB404" s="2"/>
      <c r="AC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c r="IU404" s="2"/>
      <c r="IV404" s="2"/>
      <c r="IW404" s="2"/>
      <c r="IX404" s="2"/>
      <c r="IY404" s="2"/>
      <c r="IZ404" s="2"/>
      <c r="JA404" s="2"/>
      <c r="JB404" s="2"/>
      <c r="JC404" s="2"/>
      <c r="JD404" s="2"/>
      <c r="JE404" s="2"/>
      <c r="JF404" s="2"/>
      <c r="JG404" s="2"/>
      <c r="JH404" s="2"/>
      <c r="JI404" s="2"/>
      <c r="JJ404" s="2"/>
      <c r="JK404" s="2"/>
      <c r="JL404" s="2"/>
      <c r="JM404" s="2"/>
      <c r="JN404" s="2"/>
      <c r="JO404" s="2"/>
      <c r="JP404" s="2"/>
      <c r="JQ404" s="2"/>
      <c r="JR404" s="2"/>
      <c r="JS404" s="2"/>
      <c r="JT404" s="2"/>
      <c r="JU404" s="2"/>
      <c r="JV404" s="2"/>
      <c r="JW404" s="2"/>
      <c r="JX404" s="2"/>
      <c r="JY404" s="2"/>
      <c r="JZ404" s="2"/>
      <c r="KA404" s="2"/>
      <c r="KB404" s="2"/>
      <c r="KC404" s="2"/>
      <c r="KD404" s="2"/>
      <c r="KE404" s="2"/>
      <c r="KF404" s="2"/>
      <c r="KG404" s="2"/>
      <c r="KH404" s="2"/>
      <c r="KI404" s="2"/>
      <c r="KJ404" s="2"/>
      <c r="KK404" s="2"/>
      <c r="KL404" s="2"/>
      <c r="KM404" s="2"/>
      <c r="KN404" s="2"/>
      <c r="KO404" s="2"/>
      <c r="KP404" s="2"/>
      <c r="KQ404" s="2"/>
      <c r="KR404" s="2"/>
      <c r="KS404" s="2"/>
      <c r="KT404" s="2"/>
      <c r="KU404" s="2"/>
      <c r="KV404" s="2"/>
      <c r="KW404" s="2"/>
      <c r="KX404" s="2"/>
      <c r="KY404" s="2"/>
      <c r="KZ404" s="2"/>
      <c r="LA404" s="2"/>
      <c r="LB404" s="2"/>
      <c r="LC404" s="2"/>
      <c r="LD404" s="2"/>
      <c r="LE404" s="2"/>
      <c r="LF404" s="2"/>
      <c r="LG404" s="2"/>
      <c r="LH404" s="2"/>
      <c r="LI404" s="2"/>
    </row>
    <row r="405" spans="3:321" x14ac:dyDescent="0.3">
      <c r="C405" s="2"/>
      <c r="D405" s="2"/>
      <c r="E405" s="2"/>
      <c r="F405" s="2"/>
      <c r="G405" s="2"/>
      <c r="H405" s="2"/>
      <c r="I405" s="2"/>
      <c r="J405" s="2"/>
      <c r="K405" s="2"/>
      <c r="P405" s="2"/>
      <c r="U405" s="2"/>
      <c r="V405" s="2"/>
      <c r="W405" s="2"/>
      <c r="X405" s="2"/>
      <c r="Y405" s="2"/>
      <c r="Z405" s="2"/>
      <c r="AA405" s="2"/>
      <c r="AB405" s="2"/>
      <c r="AC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c r="IU405" s="2"/>
      <c r="IV405" s="2"/>
      <c r="IW405" s="2"/>
      <c r="IX405" s="2"/>
      <c r="IY405" s="2"/>
      <c r="IZ405" s="2"/>
      <c r="JA405" s="2"/>
      <c r="JB405" s="2"/>
      <c r="JC405" s="2"/>
      <c r="JD405" s="2"/>
      <c r="JE405" s="2"/>
      <c r="JF405" s="2"/>
      <c r="JG405" s="2"/>
      <c r="JH405" s="2"/>
      <c r="JI405" s="2"/>
      <c r="JJ405" s="2"/>
      <c r="JK405" s="2"/>
      <c r="JL405" s="2"/>
      <c r="JM405" s="2"/>
      <c r="JN405" s="2"/>
      <c r="JO405" s="2"/>
      <c r="JP405" s="2"/>
      <c r="JQ405" s="2"/>
      <c r="JR405" s="2"/>
      <c r="JS405" s="2"/>
      <c r="JT405" s="2"/>
      <c r="JU405" s="2"/>
      <c r="JV405" s="2"/>
      <c r="JW405" s="2"/>
      <c r="JX405" s="2"/>
      <c r="JY405" s="2"/>
      <c r="JZ405" s="2"/>
      <c r="KA405" s="2"/>
      <c r="KB405" s="2"/>
      <c r="KC405" s="2"/>
      <c r="KD405" s="2"/>
      <c r="KE405" s="2"/>
      <c r="KF405" s="2"/>
      <c r="KG405" s="2"/>
      <c r="KH405" s="2"/>
      <c r="KI405" s="2"/>
      <c r="KJ405" s="2"/>
      <c r="KK405" s="2"/>
      <c r="KL405" s="2"/>
      <c r="KM405" s="2"/>
      <c r="KN405" s="2"/>
      <c r="KO405" s="2"/>
      <c r="KP405" s="2"/>
      <c r="KQ405" s="2"/>
      <c r="KR405" s="2"/>
      <c r="KS405" s="2"/>
      <c r="KT405" s="2"/>
      <c r="KU405" s="2"/>
      <c r="KV405" s="2"/>
      <c r="KW405" s="2"/>
      <c r="KX405" s="2"/>
      <c r="KY405" s="2"/>
      <c r="KZ405" s="2"/>
      <c r="LA405" s="2"/>
      <c r="LB405" s="2"/>
      <c r="LC405" s="2"/>
      <c r="LD405" s="2"/>
      <c r="LE405" s="2"/>
      <c r="LF405" s="2"/>
      <c r="LG405" s="2"/>
      <c r="LH405" s="2"/>
      <c r="LI405" s="2"/>
    </row>
    <row r="406" spans="3:321" x14ac:dyDescent="0.3">
      <c r="C406" s="2"/>
      <c r="D406" s="2"/>
      <c r="E406" s="2"/>
      <c r="F406" s="2"/>
      <c r="G406" s="2"/>
      <c r="H406" s="2"/>
      <c r="I406" s="2"/>
      <c r="J406" s="2"/>
      <c r="K406" s="2"/>
      <c r="P406" s="2"/>
      <c r="U406" s="2"/>
      <c r="V406" s="2"/>
      <c r="W406" s="2"/>
      <c r="X406" s="2"/>
      <c r="Y406" s="2"/>
      <c r="Z406" s="2"/>
      <c r="AA406" s="2"/>
      <c r="AB406" s="2"/>
      <c r="AC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c r="IV406" s="2"/>
      <c r="IW406" s="2"/>
      <c r="IX406" s="2"/>
      <c r="IY406" s="2"/>
      <c r="IZ406" s="2"/>
      <c r="JA406" s="2"/>
      <c r="JB406" s="2"/>
      <c r="JC406" s="2"/>
      <c r="JD406" s="2"/>
      <c r="JE406" s="2"/>
      <c r="JF406" s="2"/>
      <c r="JG406" s="2"/>
      <c r="JH406" s="2"/>
      <c r="JI406" s="2"/>
      <c r="JJ406" s="2"/>
      <c r="JK406" s="2"/>
      <c r="JL406" s="2"/>
      <c r="JM406" s="2"/>
      <c r="JN406" s="2"/>
      <c r="JO406" s="2"/>
      <c r="JP406" s="2"/>
      <c r="JQ406" s="2"/>
      <c r="JR406" s="2"/>
      <c r="JS406" s="2"/>
      <c r="JT406" s="2"/>
      <c r="JU406" s="2"/>
      <c r="JV406" s="2"/>
      <c r="JW406" s="2"/>
      <c r="JX406" s="2"/>
      <c r="JY406" s="2"/>
      <c r="JZ406" s="2"/>
      <c r="KA406" s="2"/>
      <c r="KB406" s="2"/>
      <c r="KC406" s="2"/>
      <c r="KD406" s="2"/>
      <c r="KE406" s="2"/>
      <c r="KF406" s="2"/>
      <c r="KG406" s="2"/>
      <c r="KH406" s="2"/>
      <c r="KI406" s="2"/>
      <c r="KJ406" s="2"/>
      <c r="KK406" s="2"/>
      <c r="KL406" s="2"/>
      <c r="KM406" s="2"/>
      <c r="KN406" s="2"/>
      <c r="KO406" s="2"/>
      <c r="KP406" s="2"/>
      <c r="KQ406" s="2"/>
      <c r="KR406" s="2"/>
      <c r="KS406" s="2"/>
      <c r="KT406" s="2"/>
      <c r="KU406" s="2"/>
      <c r="KV406" s="2"/>
      <c r="KW406" s="2"/>
      <c r="KX406" s="2"/>
      <c r="KY406" s="2"/>
      <c r="KZ406" s="2"/>
      <c r="LA406" s="2"/>
      <c r="LB406" s="2"/>
      <c r="LC406" s="2"/>
      <c r="LD406" s="2"/>
      <c r="LE406" s="2"/>
      <c r="LF406" s="2"/>
      <c r="LG406" s="2"/>
      <c r="LH406" s="2"/>
      <c r="LI406" s="2"/>
    </row>
    <row r="407" spans="3:321" x14ac:dyDescent="0.3">
      <c r="C407" s="2"/>
      <c r="D407" s="2"/>
      <c r="E407" s="2"/>
      <c r="F407" s="2"/>
      <c r="G407" s="2"/>
      <c r="H407" s="2"/>
      <c r="I407" s="2"/>
      <c r="J407" s="2"/>
      <c r="K407" s="2"/>
      <c r="P407" s="2"/>
      <c r="U407" s="2"/>
      <c r="V407" s="2"/>
      <c r="W407" s="2"/>
      <c r="X407" s="2"/>
      <c r="Y407" s="2"/>
      <c r="Z407" s="2"/>
      <c r="AA407" s="2"/>
      <c r="AB407" s="2"/>
      <c r="AC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c r="IV407" s="2"/>
      <c r="IW407" s="2"/>
      <c r="IX407" s="2"/>
      <c r="IY407" s="2"/>
      <c r="IZ407" s="2"/>
      <c r="JA407" s="2"/>
      <c r="JB407" s="2"/>
      <c r="JC407" s="2"/>
      <c r="JD407" s="2"/>
      <c r="JE407" s="2"/>
      <c r="JF407" s="2"/>
      <c r="JG407" s="2"/>
      <c r="JH407" s="2"/>
      <c r="JI407" s="2"/>
      <c r="JJ407" s="2"/>
      <c r="JK407" s="2"/>
      <c r="JL407" s="2"/>
      <c r="JM407" s="2"/>
      <c r="JN407" s="2"/>
      <c r="JO407" s="2"/>
      <c r="JP407" s="2"/>
      <c r="JQ407" s="2"/>
      <c r="JR407" s="2"/>
      <c r="JS407" s="2"/>
      <c r="JT407" s="2"/>
      <c r="JU407" s="2"/>
      <c r="JV407" s="2"/>
      <c r="JW407" s="2"/>
      <c r="JX407" s="2"/>
      <c r="JY407" s="2"/>
      <c r="JZ407" s="2"/>
      <c r="KA407" s="2"/>
      <c r="KB407" s="2"/>
      <c r="KC407" s="2"/>
      <c r="KD407" s="2"/>
      <c r="KE407" s="2"/>
      <c r="KF407" s="2"/>
      <c r="KG407" s="2"/>
      <c r="KH407" s="2"/>
      <c r="KI407" s="2"/>
      <c r="KJ407" s="2"/>
      <c r="KK407" s="2"/>
      <c r="KL407" s="2"/>
      <c r="KM407" s="2"/>
      <c r="KN407" s="2"/>
      <c r="KO407" s="2"/>
      <c r="KP407" s="2"/>
      <c r="KQ407" s="2"/>
      <c r="KR407" s="2"/>
      <c r="KS407" s="2"/>
      <c r="KT407" s="2"/>
      <c r="KU407" s="2"/>
      <c r="KV407" s="2"/>
      <c r="KW407" s="2"/>
      <c r="KX407" s="2"/>
      <c r="KY407" s="2"/>
      <c r="KZ407" s="2"/>
      <c r="LA407" s="2"/>
      <c r="LB407" s="2"/>
      <c r="LC407" s="2"/>
      <c r="LD407" s="2"/>
      <c r="LE407" s="2"/>
      <c r="LF407" s="2"/>
      <c r="LG407" s="2"/>
      <c r="LH407" s="2"/>
      <c r="LI407" s="2"/>
    </row>
    <row r="408" spans="3:321" x14ac:dyDescent="0.3">
      <c r="C408" s="2"/>
      <c r="D408" s="2"/>
      <c r="E408" s="2"/>
      <c r="F408" s="2"/>
      <c r="G408" s="2"/>
      <c r="H408" s="2"/>
      <c r="I408" s="2"/>
      <c r="J408" s="2"/>
      <c r="K408" s="2"/>
      <c r="P408" s="2"/>
      <c r="U408" s="2"/>
      <c r="V408" s="2"/>
      <c r="W408" s="2"/>
      <c r="X408" s="2"/>
      <c r="Y408" s="2"/>
      <c r="Z408" s="2"/>
      <c r="AA408" s="2"/>
      <c r="AB408" s="2"/>
      <c r="AC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c r="IV408" s="2"/>
      <c r="IW408" s="2"/>
      <c r="IX408" s="2"/>
      <c r="IY408" s="2"/>
      <c r="IZ408" s="2"/>
      <c r="JA408" s="2"/>
      <c r="JB408" s="2"/>
      <c r="JC408" s="2"/>
      <c r="JD408" s="2"/>
      <c r="JE408" s="2"/>
      <c r="JF408" s="2"/>
      <c r="JG408" s="2"/>
      <c r="JH408" s="2"/>
      <c r="JI408" s="2"/>
      <c r="JJ408" s="2"/>
      <c r="JK408" s="2"/>
      <c r="JL408" s="2"/>
      <c r="JM408" s="2"/>
      <c r="JN408" s="2"/>
      <c r="JO408" s="2"/>
      <c r="JP408" s="2"/>
      <c r="JQ408" s="2"/>
      <c r="JR408" s="2"/>
      <c r="JS408" s="2"/>
      <c r="JT408" s="2"/>
      <c r="JU408" s="2"/>
      <c r="JV408" s="2"/>
      <c r="JW408" s="2"/>
      <c r="JX408" s="2"/>
      <c r="JY408" s="2"/>
      <c r="JZ408" s="2"/>
      <c r="KA408" s="2"/>
      <c r="KB408" s="2"/>
      <c r="KC408" s="2"/>
      <c r="KD408" s="2"/>
      <c r="KE408" s="2"/>
      <c r="KF408" s="2"/>
      <c r="KG408" s="2"/>
      <c r="KH408" s="2"/>
      <c r="KI408" s="2"/>
      <c r="KJ408" s="2"/>
      <c r="KK408" s="2"/>
      <c r="KL408" s="2"/>
      <c r="KM408" s="2"/>
      <c r="KN408" s="2"/>
      <c r="KO408" s="2"/>
      <c r="KP408" s="2"/>
      <c r="KQ408" s="2"/>
      <c r="KR408" s="2"/>
      <c r="KS408" s="2"/>
      <c r="KT408" s="2"/>
      <c r="KU408" s="2"/>
      <c r="KV408" s="2"/>
      <c r="KW408" s="2"/>
      <c r="KX408" s="2"/>
      <c r="KY408" s="2"/>
      <c r="KZ408" s="2"/>
      <c r="LA408" s="2"/>
      <c r="LB408" s="2"/>
      <c r="LC408" s="2"/>
      <c r="LD408" s="2"/>
      <c r="LE408" s="2"/>
      <c r="LF408" s="2"/>
      <c r="LG408" s="2"/>
      <c r="LH408" s="2"/>
      <c r="LI408" s="2"/>
    </row>
    <row r="409" spans="3:321" x14ac:dyDescent="0.3">
      <c r="C409" s="2"/>
      <c r="D409" s="2"/>
      <c r="E409" s="2"/>
      <c r="F409" s="2"/>
      <c r="G409" s="2"/>
      <c r="H409" s="2"/>
      <c r="I409" s="2"/>
      <c r="J409" s="2"/>
      <c r="K409" s="2"/>
      <c r="P409" s="2"/>
      <c r="U409" s="2"/>
      <c r="V409" s="2"/>
      <c r="W409" s="2"/>
      <c r="X409" s="2"/>
      <c r="Y409" s="2"/>
      <c r="Z409" s="2"/>
      <c r="AA409" s="2"/>
      <c r="AB409" s="2"/>
      <c r="AC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c r="IW409" s="2"/>
      <c r="IX409" s="2"/>
      <c r="IY409" s="2"/>
      <c r="IZ409" s="2"/>
      <c r="JA409" s="2"/>
      <c r="JB409" s="2"/>
      <c r="JC409" s="2"/>
      <c r="JD409" s="2"/>
      <c r="JE409" s="2"/>
      <c r="JF409" s="2"/>
      <c r="JG409" s="2"/>
      <c r="JH409" s="2"/>
      <c r="JI409" s="2"/>
      <c r="JJ409" s="2"/>
      <c r="JK409" s="2"/>
      <c r="JL409" s="2"/>
      <c r="JM409" s="2"/>
      <c r="JN409" s="2"/>
      <c r="JO409" s="2"/>
      <c r="JP409" s="2"/>
      <c r="JQ409" s="2"/>
      <c r="JR409" s="2"/>
      <c r="JS409" s="2"/>
      <c r="JT409" s="2"/>
      <c r="JU409" s="2"/>
      <c r="JV409" s="2"/>
      <c r="JW409" s="2"/>
      <c r="JX409" s="2"/>
      <c r="JY409" s="2"/>
      <c r="JZ409" s="2"/>
      <c r="KA409" s="2"/>
      <c r="KB409" s="2"/>
      <c r="KC409" s="2"/>
      <c r="KD409" s="2"/>
      <c r="KE409" s="2"/>
      <c r="KF409" s="2"/>
      <c r="KG409" s="2"/>
      <c r="KH409" s="2"/>
      <c r="KI409" s="2"/>
      <c r="KJ409" s="2"/>
      <c r="KK409" s="2"/>
      <c r="KL409" s="2"/>
      <c r="KM409" s="2"/>
      <c r="KN409" s="2"/>
      <c r="KO409" s="2"/>
      <c r="KP409" s="2"/>
      <c r="KQ409" s="2"/>
      <c r="KR409" s="2"/>
      <c r="KS409" s="2"/>
      <c r="KT409" s="2"/>
      <c r="KU409" s="2"/>
      <c r="KV409" s="2"/>
      <c r="KW409" s="2"/>
      <c r="KX409" s="2"/>
      <c r="KY409" s="2"/>
      <c r="KZ409" s="2"/>
      <c r="LA409" s="2"/>
      <c r="LB409" s="2"/>
      <c r="LC409" s="2"/>
      <c r="LD409" s="2"/>
      <c r="LE409" s="2"/>
      <c r="LF409" s="2"/>
      <c r="LG409" s="2"/>
      <c r="LH409" s="2"/>
      <c r="LI409" s="2"/>
    </row>
    <row r="410" spans="3:321" x14ac:dyDescent="0.3">
      <c r="C410" s="2"/>
      <c r="D410" s="2"/>
      <c r="E410" s="2"/>
      <c r="F410" s="2"/>
      <c r="G410" s="2"/>
      <c r="H410" s="2"/>
      <c r="I410" s="2"/>
      <c r="J410" s="2"/>
      <c r="K410" s="2"/>
      <c r="P410" s="2"/>
      <c r="U410" s="2"/>
      <c r="V410" s="2"/>
      <c r="W410" s="2"/>
      <c r="X410" s="2"/>
      <c r="Y410" s="2"/>
      <c r="Z410" s="2"/>
      <c r="AA410" s="2"/>
      <c r="AB410" s="2"/>
      <c r="AC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c r="IX410" s="2"/>
      <c r="IY410" s="2"/>
      <c r="IZ410" s="2"/>
      <c r="JA410" s="2"/>
      <c r="JB410" s="2"/>
      <c r="JC410" s="2"/>
      <c r="JD410" s="2"/>
      <c r="JE410" s="2"/>
      <c r="JF410" s="2"/>
      <c r="JG410" s="2"/>
      <c r="JH410" s="2"/>
      <c r="JI410" s="2"/>
      <c r="JJ410" s="2"/>
      <c r="JK410" s="2"/>
      <c r="JL410" s="2"/>
      <c r="JM410" s="2"/>
      <c r="JN410" s="2"/>
      <c r="JO410" s="2"/>
      <c r="JP410" s="2"/>
      <c r="JQ410" s="2"/>
      <c r="JR410" s="2"/>
      <c r="JS410" s="2"/>
      <c r="JT410" s="2"/>
      <c r="JU410" s="2"/>
      <c r="JV410" s="2"/>
      <c r="JW410" s="2"/>
      <c r="JX410" s="2"/>
      <c r="JY410" s="2"/>
      <c r="JZ410" s="2"/>
      <c r="KA410" s="2"/>
      <c r="KB410" s="2"/>
      <c r="KC410" s="2"/>
      <c r="KD410" s="2"/>
      <c r="KE410" s="2"/>
      <c r="KF410" s="2"/>
      <c r="KG410" s="2"/>
      <c r="KH410" s="2"/>
      <c r="KI410" s="2"/>
      <c r="KJ410" s="2"/>
      <c r="KK410" s="2"/>
      <c r="KL410" s="2"/>
      <c r="KM410" s="2"/>
      <c r="KN410" s="2"/>
      <c r="KO410" s="2"/>
      <c r="KP410" s="2"/>
      <c r="KQ410" s="2"/>
      <c r="KR410" s="2"/>
      <c r="KS410" s="2"/>
      <c r="KT410" s="2"/>
      <c r="KU410" s="2"/>
      <c r="KV410" s="2"/>
      <c r="KW410" s="2"/>
      <c r="KX410" s="2"/>
      <c r="KY410" s="2"/>
      <c r="KZ410" s="2"/>
      <c r="LA410" s="2"/>
      <c r="LB410" s="2"/>
      <c r="LC410" s="2"/>
      <c r="LD410" s="2"/>
      <c r="LE410" s="2"/>
      <c r="LF410" s="2"/>
      <c r="LG410" s="2"/>
      <c r="LH410" s="2"/>
      <c r="LI410" s="2"/>
    </row>
    <row r="411" spans="3:321" x14ac:dyDescent="0.3">
      <c r="C411" s="2"/>
      <c r="D411" s="2"/>
      <c r="E411" s="2"/>
      <c r="F411" s="2"/>
      <c r="G411" s="2"/>
      <c r="H411" s="2"/>
      <c r="I411" s="2"/>
      <c r="J411" s="2"/>
      <c r="K411" s="2"/>
      <c r="P411" s="2"/>
      <c r="U411" s="2"/>
      <c r="V411" s="2"/>
      <c r="W411" s="2"/>
      <c r="X411" s="2"/>
      <c r="Y411" s="2"/>
      <c r="Z411" s="2"/>
      <c r="AA411" s="2"/>
      <c r="AB411" s="2"/>
      <c r="AC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c r="IV411" s="2"/>
      <c r="IW411" s="2"/>
      <c r="IX411" s="2"/>
      <c r="IY411" s="2"/>
      <c r="IZ411" s="2"/>
      <c r="JA411" s="2"/>
      <c r="JB411" s="2"/>
      <c r="JC411" s="2"/>
      <c r="JD411" s="2"/>
      <c r="JE411" s="2"/>
      <c r="JF411" s="2"/>
      <c r="JG411" s="2"/>
      <c r="JH411" s="2"/>
      <c r="JI411" s="2"/>
      <c r="JJ411" s="2"/>
      <c r="JK411" s="2"/>
      <c r="JL411" s="2"/>
      <c r="JM411" s="2"/>
      <c r="JN411" s="2"/>
      <c r="JO411" s="2"/>
      <c r="JP411" s="2"/>
      <c r="JQ411" s="2"/>
      <c r="JR411" s="2"/>
      <c r="JS411" s="2"/>
      <c r="JT411" s="2"/>
      <c r="JU411" s="2"/>
      <c r="JV411" s="2"/>
      <c r="JW411" s="2"/>
      <c r="JX411" s="2"/>
      <c r="JY411" s="2"/>
      <c r="JZ411" s="2"/>
      <c r="KA411" s="2"/>
      <c r="KB411" s="2"/>
      <c r="KC411" s="2"/>
      <c r="KD411" s="2"/>
      <c r="KE411" s="2"/>
      <c r="KF411" s="2"/>
      <c r="KG411" s="2"/>
      <c r="KH411" s="2"/>
      <c r="KI411" s="2"/>
      <c r="KJ411" s="2"/>
      <c r="KK411" s="2"/>
      <c r="KL411" s="2"/>
      <c r="KM411" s="2"/>
      <c r="KN411" s="2"/>
      <c r="KO411" s="2"/>
      <c r="KP411" s="2"/>
      <c r="KQ411" s="2"/>
      <c r="KR411" s="2"/>
      <c r="KS411" s="2"/>
      <c r="KT411" s="2"/>
      <c r="KU411" s="2"/>
      <c r="KV411" s="2"/>
      <c r="KW411" s="2"/>
      <c r="KX411" s="2"/>
      <c r="KY411" s="2"/>
      <c r="KZ411" s="2"/>
      <c r="LA411" s="2"/>
      <c r="LB411" s="2"/>
      <c r="LC411" s="2"/>
      <c r="LD411" s="2"/>
      <c r="LE411" s="2"/>
      <c r="LF411" s="2"/>
      <c r="LG411" s="2"/>
      <c r="LH411" s="2"/>
      <c r="LI411" s="2"/>
    </row>
    <row r="412" spans="3:321" x14ac:dyDescent="0.3">
      <c r="C412" s="2"/>
      <c r="D412" s="2"/>
      <c r="E412" s="2"/>
      <c r="F412" s="2"/>
      <c r="G412" s="2"/>
      <c r="H412" s="2"/>
      <c r="I412" s="2"/>
      <c r="J412" s="2"/>
      <c r="K412" s="2"/>
      <c r="P412" s="2"/>
      <c r="U412" s="2"/>
      <c r="V412" s="2"/>
      <c r="W412" s="2"/>
      <c r="X412" s="2"/>
      <c r="Y412" s="2"/>
      <c r="Z412" s="2"/>
      <c r="AA412" s="2"/>
      <c r="AB412" s="2"/>
      <c r="AC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c r="IR412" s="2"/>
      <c r="IS412" s="2"/>
      <c r="IT412" s="2"/>
      <c r="IU412" s="2"/>
      <c r="IV412" s="2"/>
      <c r="IW412" s="2"/>
      <c r="IX412" s="2"/>
      <c r="IY412" s="2"/>
      <c r="IZ412" s="2"/>
      <c r="JA412" s="2"/>
      <c r="JB412" s="2"/>
      <c r="JC412" s="2"/>
      <c r="JD412" s="2"/>
      <c r="JE412" s="2"/>
      <c r="JF412" s="2"/>
      <c r="JG412" s="2"/>
      <c r="JH412" s="2"/>
      <c r="JI412" s="2"/>
      <c r="JJ412" s="2"/>
      <c r="JK412" s="2"/>
      <c r="JL412" s="2"/>
      <c r="JM412" s="2"/>
      <c r="JN412" s="2"/>
      <c r="JO412" s="2"/>
      <c r="JP412" s="2"/>
      <c r="JQ412" s="2"/>
      <c r="JR412" s="2"/>
      <c r="JS412" s="2"/>
      <c r="JT412" s="2"/>
      <c r="JU412" s="2"/>
      <c r="JV412" s="2"/>
      <c r="JW412" s="2"/>
      <c r="JX412" s="2"/>
      <c r="JY412" s="2"/>
      <c r="JZ412" s="2"/>
      <c r="KA412" s="2"/>
      <c r="KB412" s="2"/>
      <c r="KC412" s="2"/>
      <c r="KD412" s="2"/>
      <c r="KE412" s="2"/>
      <c r="KF412" s="2"/>
      <c r="KG412" s="2"/>
      <c r="KH412" s="2"/>
      <c r="KI412" s="2"/>
      <c r="KJ412" s="2"/>
      <c r="KK412" s="2"/>
      <c r="KL412" s="2"/>
      <c r="KM412" s="2"/>
      <c r="KN412" s="2"/>
      <c r="KO412" s="2"/>
      <c r="KP412" s="2"/>
      <c r="KQ412" s="2"/>
      <c r="KR412" s="2"/>
      <c r="KS412" s="2"/>
      <c r="KT412" s="2"/>
      <c r="KU412" s="2"/>
      <c r="KV412" s="2"/>
      <c r="KW412" s="2"/>
      <c r="KX412" s="2"/>
      <c r="KY412" s="2"/>
      <c r="KZ412" s="2"/>
      <c r="LA412" s="2"/>
      <c r="LB412" s="2"/>
      <c r="LC412" s="2"/>
      <c r="LD412" s="2"/>
      <c r="LE412" s="2"/>
      <c r="LF412" s="2"/>
      <c r="LG412" s="2"/>
      <c r="LH412" s="2"/>
      <c r="LI412" s="2"/>
    </row>
    <row r="413" spans="3:321" x14ac:dyDescent="0.3">
      <c r="C413" s="2"/>
      <c r="D413" s="2"/>
      <c r="E413" s="2"/>
      <c r="F413" s="2"/>
      <c r="G413" s="2"/>
      <c r="H413" s="2"/>
      <c r="I413" s="2"/>
      <c r="J413" s="2"/>
      <c r="K413" s="2"/>
      <c r="P413" s="2"/>
      <c r="U413" s="2"/>
      <c r="V413" s="2"/>
      <c r="W413" s="2"/>
      <c r="X413" s="2"/>
      <c r="Y413" s="2"/>
      <c r="Z413" s="2"/>
      <c r="AA413" s="2"/>
      <c r="AB413" s="2"/>
      <c r="AC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c r="IR413" s="2"/>
      <c r="IS413" s="2"/>
      <c r="IT413" s="2"/>
      <c r="IU413" s="2"/>
      <c r="IV413" s="2"/>
      <c r="IW413" s="2"/>
      <c r="IX413" s="2"/>
      <c r="IY413" s="2"/>
      <c r="IZ413" s="2"/>
      <c r="JA413" s="2"/>
      <c r="JB413" s="2"/>
      <c r="JC413" s="2"/>
      <c r="JD413" s="2"/>
      <c r="JE413" s="2"/>
      <c r="JF413" s="2"/>
      <c r="JG413" s="2"/>
      <c r="JH413" s="2"/>
      <c r="JI413" s="2"/>
      <c r="JJ413" s="2"/>
      <c r="JK413" s="2"/>
      <c r="JL413" s="2"/>
      <c r="JM413" s="2"/>
      <c r="JN413" s="2"/>
      <c r="JO413" s="2"/>
      <c r="JP413" s="2"/>
      <c r="JQ413" s="2"/>
      <c r="JR413" s="2"/>
      <c r="JS413" s="2"/>
      <c r="JT413" s="2"/>
      <c r="JU413" s="2"/>
      <c r="JV413" s="2"/>
      <c r="JW413" s="2"/>
      <c r="JX413" s="2"/>
      <c r="JY413" s="2"/>
      <c r="JZ413" s="2"/>
      <c r="KA413" s="2"/>
      <c r="KB413" s="2"/>
      <c r="KC413" s="2"/>
      <c r="KD413" s="2"/>
      <c r="KE413" s="2"/>
      <c r="KF413" s="2"/>
      <c r="KG413" s="2"/>
      <c r="KH413" s="2"/>
      <c r="KI413" s="2"/>
      <c r="KJ413" s="2"/>
      <c r="KK413" s="2"/>
      <c r="KL413" s="2"/>
      <c r="KM413" s="2"/>
      <c r="KN413" s="2"/>
      <c r="KO413" s="2"/>
      <c r="KP413" s="2"/>
      <c r="KQ413" s="2"/>
      <c r="KR413" s="2"/>
      <c r="KS413" s="2"/>
      <c r="KT413" s="2"/>
      <c r="KU413" s="2"/>
      <c r="KV413" s="2"/>
      <c r="KW413" s="2"/>
      <c r="KX413" s="2"/>
      <c r="KY413" s="2"/>
      <c r="KZ413" s="2"/>
      <c r="LA413" s="2"/>
      <c r="LB413" s="2"/>
      <c r="LC413" s="2"/>
      <c r="LD413" s="2"/>
      <c r="LE413" s="2"/>
      <c r="LF413" s="2"/>
      <c r="LG413" s="2"/>
      <c r="LH413" s="2"/>
      <c r="LI413" s="2"/>
    </row>
    <row r="414" spans="3:321" x14ac:dyDescent="0.3">
      <c r="C414" s="2"/>
      <c r="D414" s="2"/>
      <c r="E414" s="2"/>
      <c r="F414" s="2"/>
      <c r="G414" s="2"/>
      <c r="H414" s="2"/>
      <c r="I414" s="2"/>
      <c r="J414" s="2"/>
      <c r="K414" s="2"/>
      <c r="P414" s="2"/>
      <c r="U414" s="2"/>
      <c r="V414" s="2"/>
      <c r="W414" s="2"/>
      <c r="X414" s="2"/>
      <c r="Y414" s="2"/>
      <c r="Z414" s="2"/>
      <c r="AA414" s="2"/>
      <c r="AB414" s="2"/>
      <c r="AC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c r="IV414" s="2"/>
      <c r="IW414" s="2"/>
      <c r="IX414" s="2"/>
      <c r="IY414" s="2"/>
      <c r="IZ414" s="2"/>
      <c r="JA414" s="2"/>
      <c r="JB414" s="2"/>
      <c r="JC414" s="2"/>
      <c r="JD414" s="2"/>
      <c r="JE414" s="2"/>
      <c r="JF414" s="2"/>
      <c r="JG414" s="2"/>
      <c r="JH414" s="2"/>
      <c r="JI414" s="2"/>
      <c r="JJ414" s="2"/>
      <c r="JK414" s="2"/>
      <c r="JL414" s="2"/>
      <c r="JM414" s="2"/>
      <c r="JN414" s="2"/>
      <c r="JO414" s="2"/>
      <c r="JP414" s="2"/>
      <c r="JQ414" s="2"/>
      <c r="JR414" s="2"/>
      <c r="JS414" s="2"/>
      <c r="JT414" s="2"/>
      <c r="JU414" s="2"/>
      <c r="JV414" s="2"/>
      <c r="JW414" s="2"/>
      <c r="JX414" s="2"/>
      <c r="JY414" s="2"/>
      <c r="JZ414" s="2"/>
      <c r="KA414" s="2"/>
      <c r="KB414" s="2"/>
      <c r="KC414" s="2"/>
      <c r="KD414" s="2"/>
      <c r="KE414" s="2"/>
      <c r="KF414" s="2"/>
      <c r="KG414" s="2"/>
      <c r="KH414" s="2"/>
      <c r="KI414" s="2"/>
      <c r="KJ414" s="2"/>
      <c r="KK414" s="2"/>
      <c r="KL414" s="2"/>
      <c r="KM414" s="2"/>
      <c r="KN414" s="2"/>
      <c r="KO414" s="2"/>
      <c r="KP414" s="2"/>
      <c r="KQ414" s="2"/>
      <c r="KR414" s="2"/>
      <c r="KS414" s="2"/>
      <c r="KT414" s="2"/>
      <c r="KU414" s="2"/>
      <c r="KV414" s="2"/>
      <c r="KW414" s="2"/>
      <c r="KX414" s="2"/>
      <c r="KY414" s="2"/>
      <c r="KZ414" s="2"/>
      <c r="LA414" s="2"/>
      <c r="LB414" s="2"/>
      <c r="LC414" s="2"/>
      <c r="LD414" s="2"/>
      <c r="LE414" s="2"/>
      <c r="LF414" s="2"/>
      <c r="LG414" s="2"/>
      <c r="LH414" s="2"/>
      <c r="LI414" s="2"/>
    </row>
    <row r="415" spans="3:321" x14ac:dyDescent="0.3">
      <c r="C415" s="2"/>
      <c r="D415" s="2"/>
      <c r="E415" s="2"/>
      <c r="F415" s="2"/>
      <c r="G415" s="2"/>
      <c r="H415" s="2"/>
      <c r="I415" s="2"/>
      <c r="J415" s="2"/>
      <c r="K415" s="2"/>
      <c r="P415" s="2"/>
      <c r="U415" s="2"/>
      <c r="V415" s="2"/>
      <c r="W415" s="2"/>
      <c r="X415" s="2"/>
      <c r="Y415" s="2"/>
      <c r="Z415" s="2"/>
      <c r="AA415" s="2"/>
      <c r="AB415" s="2"/>
      <c r="AC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c r="IR415" s="2"/>
      <c r="IS415" s="2"/>
      <c r="IT415" s="2"/>
      <c r="IU415" s="2"/>
      <c r="IV415" s="2"/>
      <c r="IW415" s="2"/>
      <c r="IX415" s="2"/>
      <c r="IY415" s="2"/>
      <c r="IZ415" s="2"/>
      <c r="JA415" s="2"/>
      <c r="JB415" s="2"/>
      <c r="JC415" s="2"/>
      <c r="JD415" s="2"/>
      <c r="JE415" s="2"/>
      <c r="JF415" s="2"/>
      <c r="JG415" s="2"/>
      <c r="JH415" s="2"/>
      <c r="JI415" s="2"/>
      <c r="JJ415" s="2"/>
      <c r="JK415" s="2"/>
      <c r="JL415" s="2"/>
      <c r="JM415" s="2"/>
      <c r="JN415" s="2"/>
      <c r="JO415" s="2"/>
      <c r="JP415" s="2"/>
      <c r="JQ415" s="2"/>
      <c r="JR415" s="2"/>
      <c r="JS415" s="2"/>
      <c r="JT415" s="2"/>
      <c r="JU415" s="2"/>
      <c r="JV415" s="2"/>
      <c r="JW415" s="2"/>
      <c r="JX415" s="2"/>
      <c r="JY415" s="2"/>
      <c r="JZ415" s="2"/>
      <c r="KA415" s="2"/>
      <c r="KB415" s="2"/>
      <c r="KC415" s="2"/>
      <c r="KD415" s="2"/>
      <c r="KE415" s="2"/>
      <c r="KF415" s="2"/>
      <c r="KG415" s="2"/>
      <c r="KH415" s="2"/>
      <c r="KI415" s="2"/>
      <c r="KJ415" s="2"/>
      <c r="KK415" s="2"/>
      <c r="KL415" s="2"/>
      <c r="KM415" s="2"/>
      <c r="KN415" s="2"/>
      <c r="KO415" s="2"/>
      <c r="KP415" s="2"/>
      <c r="KQ415" s="2"/>
      <c r="KR415" s="2"/>
      <c r="KS415" s="2"/>
      <c r="KT415" s="2"/>
      <c r="KU415" s="2"/>
      <c r="KV415" s="2"/>
      <c r="KW415" s="2"/>
      <c r="KX415" s="2"/>
      <c r="KY415" s="2"/>
      <c r="KZ415" s="2"/>
      <c r="LA415" s="2"/>
      <c r="LB415" s="2"/>
      <c r="LC415" s="2"/>
      <c r="LD415" s="2"/>
      <c r="LE415" s="2"/>
      <c r="LF415" s="2"/>
      <c r="LG415" s="2"/>
      <c r="LH415" s="2"/>
      <c r="LI415" s="2"/>
    </row>
    <row r="416" spans="3:321" x14ac:dyDescent="0.3">
      <c r="C416" s="2"/>
      <c r="D416" s="2"/>
      <c r="E416" s="2"/>
      <c r="F416" s="2"/>
      <c r="G416" s="2"/>
      <c r="H416" s="2"/>
      <c r="I416" s="2"/>
      <c r="J416" s="2"/>
      <c r="K416" s="2"/>
      <c r="P416" s="2"/>
      <c r="U416" s="2"/>
      <c r="V416" s="2"/>
      <c r="W416" s="2"/>
      <c r="X416" s="2"/>
      <c r="Y416" s="2"/>
      <c r="Z416" s="2"/>
      <c r="AA416" s="2"/>
      <c r="AB416" s="2"/>
      <c r="AC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c r="IR416" s="2"/>
      <c r="IS416" s="2"/>
      <c r="IT416" s="2"/>
      <c r="IU416" s="2"/>
      <c r="IV416" s="2"/>
      <c r="IW416" s="2"/>
      <c r="IX416" s="2"/>
      <c r="IY416" s="2"/>
      <c r="IZ416" s="2"/>
      <c r="JA416" s="2"/>
      <c r="JB416" s="2"/>
      <c r="JC416" s="2"/>
      <c r="JD416" s="2"/>
      <c r="JE416" s="2"/>
      <c r="JF416" s="2"/>
      <c r="JG416" s="2"/>
      <c r="JH416" s="2"/>
      <c r="JI416" s="2"/>
      <c r="JJ416" s="2"/>
      <c r="JK416" s="2"/>
      <c r="JL416" s="2"/>
      <c r="JM416" s="2"/>
      <c r="JN416" s="2"/>
      <c r="JO416" s="2"/>
      <c r="JP416" s="2"/>
      <c r="JQ416" s="2"/>
      <c r="JR416" s="2"/>
      <c r="JS416" s="2"/>
      <c r="JT416" s="2"/>
      <c r="JU416" s="2"/>
      <c r="JV416" s="2"/>
      <c r="JW416" s="2"/>
      <c r="JX416" s="2"/>
      <c r="JY416" s="2"/>
      <c r="JZ416" s="2"/>
      <c r="KA416" s="2"/>
      <c r="KB416" s="2"/>
      <c r="KC416" s="2"/>
      <c r="KD416" s="2"/>
      <c r="KE416" s="2"/>
      <c r="KF416" s="2"/>
      <c r="KG416" s="2"/>
      <c r="KH416" s="2"/>
      <c r="KI416" s="2"/>
      <c r="KJ416" s="2"/>
      <c r="KK416" s="2"/>
      <c r="KL416" s="2"/>
      <c r="KM416" s="2"/>
      <c r="KN416" s="2"/>
      <c r="KO416" s="2"/>
      <c r="KP416" s="2"/>
      <c r="KQ416" s="2"/>
      <c r="KR416" s="2"/>
      <c r="KS416" s="2"/>
      <c r="KT416" s="2"/>
      <c r="KU416" s="2"/>
      <c r="KV416" s="2"/>
      <c r="KW416" s="2"/>
      <c r="KX416" s="2"/>
      <c r="KY416" s="2"/>
      <c r="KZ416" s="2"/>
      <c r="LA416" s="2"/>
      <c r="LB416" s="2"/>
      <c r="LC416" s="2"/>
      <c r="LD416" s="2"/>
      <c r="LE416" s="2"/>
      <c r="LF416" s="2"/>
      <c r="LG416" s="2"/>
      <c r="LH416" s="2"/>
      <c r="LI416" s="2"/>
    </row>
    <row r="417" spans="3:321" x14ac:dyDescent="0.3">
      <c r="C417" s="2"/>
      <c r="D417" s="2"/>
      <c r="E417" s="2"/>
      <c r="F417" s="2"/>
      <c r="G417" s="2"/>
      <c r="H417" s="2"/>
      <c r="I417" s="2"/>
      <c r="J417" s="2"/>
      <c r="K417" s="2"/>
      <c r="P417" s="2"/>
      <c r="U417" s="2"/>
      <c r="V417" s="2"/>
      <c r="W417" s="2"/>
      <c r="X417" s="2"/>
      <c r="Y417" s="2"/>
      <c r="Z417" s="2"/>
      <c r="AA417" s="2"/>
      <c r="AB417" s="2"/>
      <c r="AC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c r="IV417" s="2"/>
      <c r="IW417" s="2"/>
      <c r="IX417" s="2"/>
      <c r="IY417" s="2"/>
      <c r="IZ417" s="2"/>
      <c r="JA417" s="2"/>
      <c r="JB417" s="2"/>
      <c r="JC417" s="2"/>
      <c r="JD417" s="2"/>
      <c r="JE417" s="2"/>
      <c r="JF417" s="2"/>
      <c r="JG417" s="2"/>
      <c r="JH417" s="2"/>
      <c r="JI417" s="2"/>
      <c r="JJ417" s="2"/>
      <c r="JK417" s="2"/>
      <c r="JL417" s="2"/>
      <c r="JM417" s="2"/>
      <c r="JN417" s="2"/>
      <c r="JO417" s="2"/>
      <c r="JP417" s="2"/>
      <c r="JQ417" s="2"/>
      <c r="JR417" s="2"/>
      <c r="JS417" s="2"/>
      <c r="JT417" s="2"/>
      <c r="JU417" s="2"/>
      <c r="JV417" s="2"/>
      <c r="JW417" s="2"/>
      <c r="JX417" s="2"/>
      <c r="JY417" s="2"/>
      <c r="JZ417" s="2"/>
      <c r="KA417" s="2"/>
      <c r="KB417" s="2"/>
      <c r="KC417" s="2"/>
      <c r="KD417" s="2"/>
      <c r="KE417" s="2"/>
      <c r="KF417" s="2"/>
      <c r="KG417" s="2"/>
      <c r="KH417" s="2"/>
      <c r="KI417" s="2"/>
      <c r="KJ417" s="2"/>
      <c r="KK417" s="2"/>
      <c r="KL417" s="2"/>
      <c r="KM417" s="2"/>
      <c r="KN417" s="2"/>
      <c r="KO417" s="2"/>
      <c r="KP417" s="2"/>
      <c r="KQ417" s="2"/>
      <c r="KR417" s="2"/>
      <c r="KS417" s="2"/>
      <c r="KT417" s="2"/>
      <c r="KU417" s="2"/>
      <c r="KV417" s="2"/>
      <c r="KW417" s="2"/>
      <c r="KX417" s="2"/>
      <c r="KY417" s="2"/>
      <c r="KZ417" s="2"/>
      <c r="LA417" s="2"/>
      <c r="LB417" s="2"/>
      <c r="LC417" s="2"/>
      <c r="LD417" s="2"/>
      <c r="LE417" s="2"/>
      <c r="LF417" s="2"/>
      <c r="LG417" s="2"/>
      <c r="LH417" s="2"/>
      <c r="LI417" s="2"/>
    </row>
    <row r="418" spans="3:321" x14ac:dyDescent="0.3">
      <c r="C418" s="2"/>
      <c r="D418" s="2"/>
      <c r="E418" s="2"/>
      <c r="F418" s="2"/>
      <c r="G418" s="2"/>
      <c r="H418" s="2"/>
      <c r="I418" s="2"/>
      <c r="J418" s="2"/>
      <c r="K418" s="2"/>
      <c r="P418" s="2"/>
      <c r="U418" s="2"/>
      <c r="V418" s="2"/>
      <c r="W418" s="2"/>
      <c r="X418" s="2"/>
      <c r="Y418" s="2"/>
      <c r="Z418" s="2"/>
      <c r="AA418" s="2"/>
      <c r="AB418" s="2"/>
      <c r="AC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c r="IR418" s="2"/>
      <c r="IS418" s="2"/>
      <c r="IT418" s="2"/>
      <c r="IU418" s="2"/>
      <c r="IV418" s="2"/>
      <c r="IW418" s="2"/>
      <c r="IX418" s="2"/>
      <c r="IY418" s="2"/>
      <c r="IZ418" s="2"/>
      <c r="JA418" s="2"/>
      <c r="JB418" s="2"/>
      <c r="JC418" s="2"/>
      <c r="JD418" s="2"/>
      <c r="JE418" s="2"/>
      <c r="JF418" s="2"/>
      <c r="JG418" s="2"/>
      <c r="JH418" s="2"/>
      <c r="JI418" s="2"/>
      <c r="JJ418" s="2"/>
      <c r="JK418" s="2"/>
      <c r="JL418" s="2"/>
      <c r="JM418" s="2"/>
      <c r="JN418" s="2"/>
      <c r="JO418" s="2"/>
      <c r="JP418" s="2"/>
      <c r="JQ418" s="2"/>
      <c r="JR418" s="2"/>
      <c r="JS418" s="2"/>
      <c r="JT418" s="2"/>
      <c r="JU418" s="2"/>
      <c r="JV418" s="2"/>
      <c r="JW418" s="2"/>
      <c r="JX418" s="2"/>
      <c r="JY418" s="2"/>
      <c r="JZ418" s="2"/>
      <c r="KA418" s="2"/>
      <c r="KB418" s="2"/>
      <c r="KC418" s="2"/>
      <c r="KD418" s="2"/>
      <c r="KE418" s="2"/>
      <c r="KF418" s="2"/>
      <c r="KG418" s="2"/>
      <c r="KH418" s="2"/>
      <c r="KI418" s="2"/>
      <c r="KJ418" s="2"/>
      <c r="KK418" s="2"/>
      <c r="KL418" s="2"/>
      <c r="KM418" s="2"/>
      <c r="KN418" s="2"/>
      <c r="KO418" s="2"/>
      <c r="KP418" s="2"/>
      <c r="KQ418" s="2"/>
      <c r="KR418" s="2"/>
      <c r="KS418" s="2"/>
      <c r="KT418" s="2"/>
      <c r="KU418" s="2"/>
      <c r="KV418" s="2"/>
      <c r="KW418" s="2"/>
      <c r="KX418" s="2"/>
      <c r="KY418" s="2"/>
      <c r="KZ418" s="2"/>
      <c r="LA418" s="2"/>
      <c r="LB418" s="2"/>
      <c r="LC418" s="2"/>
      <c r="LD418" s="2"/>
      <c r="LE418" s="2"/>
      <c r="LF418" s="2"/>
      <c r="LG418" s="2"/>
      <c r="LH418" s="2"/>
      <c r="LI418" s="2"/>
    </row>
    <row r="419" spans="3:321" x14ac:dyDescent="0.3">
      <c r="C419" s="2"/>
      <c r="D419" s="2"/>
      <c r="E419" s="2"/>
      <c r="F419" s="2"/>
      <c r="G419" s="2"/>
      <c r="H419" s="2"/>
      <c r="I419" s="2"/>
      <c r="J419" s="2"/>
      <c r="K419" s="2"/>
      <c r="P419" s="2"/>
      <c r="U419" s="2"/>
      <c r="V419" s="2"/>
      <c r="W419" s="2"/>
      <c r="X419" s="2"/>
      <c r="Y419" s="2"/>
      <c r="Z419" s="2"/>
      <c r="AA419" s="2"/>
      <c r="AB419" s="2"/>
      <c r="AC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c r="IR419" s="2"/>
      <c r="IS419" s="2"/>
      <c r="IT419" s="2"/>
      <c r="IU419" s="2"/>
      <c r="IV419" s="2"/>
      <c r="IW419" s="2"/>
      <c r="IX419" s="2"/>
      <c r="IY419" s="2"/>
      <c r="IZ419" s="2"/>
      <c r="JA419" s="2"/>
      <c r="JB419" s="2"/>
      <c r="JC419" s="2"/>
      <c r="JD419" s="2"/>
      <c r="JE419" s="2"/>
      <c r="JF419" s="2"/>
      <c r="JG419" s="2"/>
      <c r="JH419" s="2"/>
      <c r="JI419" s="2"/>
      <c r="JJ419" s="2"/>
      <c r="JK419" s="2"/>
      <c r="JL419" s="2"/>
      <c r="JM419" s="2"/>
      <c r="JN419" s="2"/>
      <c r="JO419" s="2"/>
      <c r="JP419" s="2"/>
      <c r="JQ419" s="2"/>
      <c r="JR419" s="2"/>
      <c r="JS419" s="2"/>
      <c r="JT419" s="2"/>
      <c r="JU419" s="2"/>
      <c r="JV419" s="2"/>
      <c r="JW419" s="2"/>
      <c r="JX419" s="2"/>
      <c r="JY419" s="2"/>
      <c r="JZ419" s="2"/>
      <c r="KA419" s="2"/>
      <c r="KB419" s="2"/>
      <c r="KC419" s="2"/>
      <c r="KD419" s="2"/>
      <c r="KE419" s="2"/>
      <c r="KF419" s="2"/>
      <c r="KG419" s="2"/>
      <c r="KH419" s="2"/>
      <c r="KI419" s="2"/>
      <c r="KJ419" s="2"/>
      <c r="KK419" s="2"/>
      <c r="KL419" s="2"/>
      <c r="KM419" s="2"/>
      <c r="KN419" s="2"/>
      <c r="KO419" s="2"/>
      <c r="KP419" s="2"/>
      <c r="KQ419" s="2"/>
      <c r="KR419" s="2"/>
      <c r="KS419" s="2"/>
      <c r="KT419" s="2"/>
      <c r="KU419" s="2"/>
      <c r="KV419" s="2"/>
      <c r="KW419" s="2"/>
      <c r="KX419" s="2"/>
      <c r="KY419" s="2"/>
      <c r="KZ419" s="2"/>
      <c r="LA419" s="2"/>
      <c r="LB419" s="2"/>
      <c r="LC419" s="2"/>
      <c r="LD419" s="2"/>
      <c r="LE419" s="2"/>
      <c r="LF419" s="2"/>
      <c r="LG419" s="2"/>
      <c r="LH419" s="2"/>
      <c r="LI419" s="2"/>
    </row>
    <row r="420" spans="3:321" x14ac:dyDescent="0.3">
      <c r="C420" s="2"/>
      <c r="D420" s="2"/>
      <c r="E420" s="2"/>
      <c r="F420" s="2"/>
      <c r="G420" s="2"/>
      <c r="H420" s="2"/>
      <c r="I420" s="2"/>
      <c r="J420" s="2"/>
      <c r="K420" s="2"/>
      <c r="P420" s="2"/>
      <c r="U420" s="2"/>
      <c r="V420" s="2"/>
      <c r="W420" s="2"/>
      <c r="X420" s="2"/>
      <c r="Y420" s="2"/>
      <c r="Z420" s="2"/>
      <c r="AA420" s="2"/>
      <c r="AB420" s="2"/>
      <c r="AC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c r="IR420" s="2"/>
      <c r="IS420" s="2"/>
      <c r="IT420" s="2"/>
      <c r="IU420" s="2"/>
      <c r="IV420" s="2"/>
      <c r="IW420" s="2"/>
      <c r="IX420" s="2"/>
      <c r="IY420" s="2"/>
      <c r="IZ420" s="2"/>
      <c r="JA420" s="2"/>
      <c r="JB420" s="2"/>
      <c r="JC420" s="2"/>
      <c r="JD420" s="2"/>
      <c r="JE420" s="2"/>
      <c r="JF420" s="2"/>
      <c r="JG420" s="2"/>
      <c r="JH420" s="2"/>
      <c r="JI420" s="2"/>
      <c r="JJ420" s="2"/>
      <c r="JK420" s="2"/>
      <c r="JL420" s="2"/>
      <c r="JM420" s="2"/>
      <c r="JN420" s="2"/>
      <c r="JO420" s="2"/>
      <c r="JP420" s="2"/>
      <c r="JQ420" s="2"/>
      <c r="JR420" s="2"/>
      <c r="JS420" s="2"/>
      <c r="JT420" s="2"/>
      <c r="JU420" s="2"/>
      <c r="JV420" s="2"/>
      <c r="JW420" s="2"/>
      <c r="JX420" s="2"/>
      <c r="JY420" s="2"/>
      <c r="JZ420" s="2"/>
      <c r="KA420" s="2"/>
      <c r="KB420" s="2"/>
      <c r="KC420" s="2"/>
      <c r="KD420" s="2"/>
      <c r="KE420" s="2"/>
      <c r="KF420" s="2"/>
      <c r="KG420" s="2"/>
      <c r="KH420" s="2"/>
      <c r="KI420" s="2"/>
      <c r="KJ420" s="2"/>
      <c r="KK420" s="2"/>
      <c r="KL420" s="2"/>
      <c r="KM420" s="2"/>
      <c r="KN420" s="2"/>
      <c r="KO420" s="2"/>
      <c r="KP420" s="2"/>
      <c r="KQ420" s="2"/>
      <c r="KR420" s="2"/>
      <c r="KS420" s="2"/>
      <c r="KT420" s="2"/>
      <c r="KU420" s="2"/>
      <c r="KV420" s="2"/>
      <c r="KW420" s="2"/>
      <c r="KX420" s="2"/>
      <c r="KY420" s="2"/>
      <c r="KZ420" s="2"/>
      <c r="LA420" s="2"/>
      <c r="LB420" s="2"/>
      <c r="LC420" s="2"/>
      <c r="LD420" s="2"/>
      <c r="LE420" s="2"/>
      <c r="LF420" s="2"/>
      <c r="LG420" s="2"/>
      <c r="LH420" s="2"/>
      <c r="LI420" s="2"/>
    </row>
    <row r="421" spans="3:321" x14ac:dyDescent="0.3">
      <c r="C421" s="2"/>
      <c r="D421" s="2"/>
      <c r="E421" s="2"/>
      <c r="F421" s="2"/>
      <c r="G421" s="2"/>
      <c r="H421" s="2"/>
      <c r="I421" s="2"/>
      <c r="J421" s="2"/>
      <c r="K421" s="2"/>
      <c r="P421" s="2"/>
      <c r="U421" s="2"/>
      <c r="V421" s="2"/>
      <c r="W421" s="2"/>
      <c r="X421" s="2"/>
      <c r="Y421" s="2"/>
      <c r="Z421" s="2"/>
      <c r="AA421" s="2"/>
      <c r="AB421" s="2"/>
      <c r="AC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c r="IR421" s="2"/>
      <c r="IS421" s="2"/>
      <c r="IT421" s="2"/>
      <c r="IU421" s="2"/>
      <c r="IV421" s="2"/>
      <c r="IW421" s="2"/>
      <c r="IX421" s="2"/>
      <c r="IY421" s="2"/>
      <c r="IZ421" s="2"/>
      <c r="JA421" s="2"/>
      <c r="JB421" s="2"/>
      <c r="JC421" s="2"/>
      <c r="JD421" s="2"/>
      <c r="JE421" s="2"/>
      <c r="JF421" s="2"/>
      <c r="JG421" s="2"/>
      <c r="JH421" s="2"/>
      <c r="JI421" s="2"/>
      <c r="JJ421" s="2"/>
      <c r="JK421" s="2"/>
      <c r="JL421" s="2"/>
      <c r="JM421" s="2"/>
      <c r="JN421" s="2"/>
      <c r="JO421" s="2"/>
      <c r="JP421" s="2"/>
      <c r="JQ421" s="2"/>
      <c r="JR421" s="2"/>
      <c r="JS421" s="2"/>
      <c r="JT421" s="2"/>
      <c r="JU421" s="2"/>
      <c r="JV421" s="2"/>
      <c r="JW421" s="2"/>
      <c r="JX421" s="2"/>
      <c r="JY421" s="2"/>
      <c r="JZ421" s="2"/>
      <c r="KA421" s="2"/>
      <c r="KB421" s="2"/>
      <c r="KC421" s="2"/>
      <c r="KD421" s="2"/>
      <c r="KE421" s="2"/>
      <c r="KF421" s="2"/>
      <c r="KG421" s="2"/>
      <c r="KH421" s="2"/>
      <c r="KI421" s="2"/>
      <c r="KJ421" s="2"/>
      <c r="KK421" s="2"/>
      <c r="KL421" s="2"/>
      <c r="KM421" s="2"/>
      <c r="KN421" s="2"/>
      <c r="KO421" s="2"/>
      <c r="KP421" s="2"/>
      <c r="KQ421" s="2"/>
      <c r="KR421" s="2"/>
      <c r="KS421" s="2"/>
      <c r="KT421" s="2"/>
      <c r="KU421" s="2"/>
      <c r="KV421" s="2"/>
      <c r="KW421" s="2"/>
      <c r="KX421" s="2"/>
      <c r="KY421" s="2"/>
      <c r="KZ421" s="2"/>
      <c r="LA421" s="2"/>
      <c r="LB421" s="2"/>
      <c r="LC421" s="2"/>
      <c r="LD421" s="2"/>
      <c r="LE421" s="2"/>
      <c r="LF421" s="2"/>
      <c r="LG421" s="2"/>
      <c r="LH421" s="2"/>
      <c r="LI421" s="2"/>
    </row>
    <row r="422" spans="3:321" x14ac:dyDescent="0.3">
      <c r="C422" s="2"/>
      <c r="D422" s="2"/>
      <c r="E422" s="2"/>
      <c r="F422" s="2"/>
      <c r="G422" s="2"/>
      <c r="H422" s="2"/>
      <c r="I422" s="2"/>
      <c r="J422" s="2"/>
      <c r="K422" s="2"/>
      <c r="P422" s="2"/>
      <c r="U422" s="2"/>
      <c r="V422" s="2"/>
      <c r="W422" s="2"/>
      <c r="X422" s="2"/>
      <c r="Y422" s="2"/>
      <c r="Z422" s="2"/>
      <c r="AA422" s="2"/>
      <c r="AB422" s="2"/>
      <c r="AC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c r="IR422" s="2"/>
      <c r="IS422" s="2"/>
      <c r="IT422" s="2"/>
      <c r="IU422" s="2"/>
      <c r="IV422" s="2"/>
      <c r="IW422" s="2"/>
      <c r="IX422" s="2"/>
      <c r="IY422" s="2"/>
      <c r="IZ422" s="2"/>
      <c r="JA422" s="2"/>
      <c r="JB422" s="2"/>
      <c r="JC422" s="2"/>
      <c r="JD422" s="2"/>
      <c r="JE422" s="2"/>
      <c r="JF422" s="2"/>
      <c r="JG422" s="2"/>
      <c r="JH422" s="2"/>
      <c r="JI422" s="2"/>
      <c r="JJ422" s="2"/>
      <c r="JK422" s="2"/>
      <c r="JL422" s="2"/>
      <c r="JM422" s="2"/>
      <c r="JN422" s="2"/>
      <c r="JO422" s="2"/>
      <c r="JP422" s="2"/>
      <c r="JQ422" s="2"/>
      <c r="JR422" s="2"/>
      <c r="JS422" s="2"/>
      <c r="JT422" s="2"/>
      <c r="JU422" s="2"/>
      <c r="JV422" s="2"/>
      <c r="JW422" s="2"/>
      <c r="JX422" s="2"/>
      <c r="JY422" s="2"/>
      <c r="JZ422" s="2"/>
      <c r="KA422" s="2"/>
      <c r="KB422" s="2"/>
      <c r="KC422" s="2"/>
      <c r="KD422" s="2"/>
      <c r="KE422" s="2"/>
      <c r="KF422" s="2"/>
      <c r="KG422" s="2"/>
      <c r="KH422" s="2"/>
      <c r="KI422" s="2"/>
      <c r="KJ422" s="2"/>
      <c r="KK422" s="2"/>
      <c r="KL422" s="2"/>
      <c r="KM422" s="2"/>
      <c r="KN422" s="2"/>
      <c r="KO422" s="2"/>
      <c r="KP422" s="2"/>
      <c r="KQ422" s="2"/>
      <c r="KR422" s="2"/>
      <c r="KS422" s="2"/>
      <c r="KT422" s="2"/>
      <c r="KU422" s="2"/>
      <c r="KV422" s="2"/>
      <c r="KW422" s="2"/>
      <c r="KX422" s="2"/>
      <c r="KY422" s="2"/>
      <c r="KZ422" s="2"/>
      <c r="LA422" s="2"/>
      <c r="LB422" s="2"/>
      <c r="LC422" s="2"/>
      <c r="LD422" s="2"/>
      <c r="LE422" s="2"/>
      <c r="LF422" s="2"/>
      <c r="LG422" s="2"/>
      <c r="LH422" s="2"/>
      <c r="LI422" s="2"/>
    </row>
    <row r="423" spans="3:321" x14ac:dyDescent="0.3">
      <c r="C423" s="2"/>
      <c r="D423" s="2"/>
      <c r="E423" s="2"/>
      <c r="F423" s="2"/>
      <c r="G423" s="2"/>
      <c r="H423" s="2"/>
      <c r="I423" s="2"/>
      <c r="J423" s="2"/>
      <c r="K423" s="2"/>
      <c r="P423" s="2"/>
      <c r="U423" s="2"/>
      <c r="V423" s="2"/>
      <c r="W423" s="2"/>
      <c r="X423" s="2"/>
      <c r="Y423" s="2"/>
      <c r="Z423" s="2"/>
      <c r="AA423" s="2"/>
      <c r="AB423" s="2"/>
      <c r="AC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c r="IR423" s="2"/>
      <c r="IS423" s="2"/>
      <c r="IT423" s="2"/>
      <c r="IU423" s="2"/>
      <c r="IV423" s="2"/>
      <c r="IW423" s="2"/>
      <c r="IX423" s="2"/>
      <c r="IY423" s="2"/>
      <c r="IZ423" s="2"/>
      <c r="JA423" s="2"/>
      <c r="JB423" s="2"/>
      <c r="JC423" s="2"/>
      <c r="JD423" s="2"/>
      <c r="JE423" s="2"/>
      <c r="JF423" s="2"/>
      <c r="JG423" s="2"/>
      <c r="JH423" s="2"/>
      <c r="JI423" s="2"/>
      <c r="JJ423" s="2"/>
      <c r="JK423" s="2"/>
      <c r="JL423" s="2"/>
      <c r="JM423" s="2"/>
      <c r="JN423" s="2"/>
      <c r="JO423" s="2"/>
      <c r="JP423" s="2"/>
      <c r="JQ423" s="2"/>
      <c r="JR423" s="2"/>
      <c r="JS423" s="2"/>
      <c r="JT423" s="2"/>
      <c r="JU423" s="2"/>
      <c r="JV423" s="2"/>
      <c r="JW423" s="2"/>
      <c r="JX423" s="2"/>
      <c r="JY423" s="2"/>
      <c r="JZ423" s="2"/>
      <c r="KA423" s="2"/>
      <c r="KB423" s="2"/>
      <c r="KC423" s="2"/>
      <c r="KD423" s="2"/>
      <c r="KE423" s="2"/>
      <c r="KF423" s="2"/>
      <c r="KG423" s="2"/>
      <c r="KH423" s="2"/>
      <c r="KI423" s="2"/>
      <c r="KJ423" s="2"/>
      <c r="KK423" s="2"/>
      <c r="KL423" s="2"/>
      <c r="KM423" s="2"/>
      <c r="KN423" s="2"/>
      <c r="KO423" s="2"/>
      <c r="KP423" s="2"/>
      <c r="KQ423" s="2"/>
      <c r="KR423" s="2"/>
      <c r="KS423" s="2"/>
      <c r="KT423" s="2"/>
      <c r="KU423" s="2"/>
      <c r="KV423" s="2"/>
      <c r="KW423" s="2"/>
      <c r="KX423" s="2"/>
      <c r="KY423" s="2"/>
      <c r="KZ423" s="2"/>
      <c r="LA423" s="2"/>
      <c r="LB423" s="2"/>
      <c r="LC423" s="2"/>
      <c r="LD423" s="2"/>
      <c r="LE423" s="2"/>
      <c r="LF423" s="2"/>
      <c r="LG423" s="2"/>
      <c r="LH423" s="2"/>
      <c r="LI423" s="2"/>
    </row>
    <row r="424" spans="3:321" x14ac:dyDescent="0.3">
      <c r="C424" s="2"/>
      <c r="D424" s="2"/>
      <c r="E424" s="2"/>
      <c r="F424" s="2"/>
      <c r="G424" s="2"/>
      <c r="H424" s="2"/>
      <c r="I424" s="2"/>
      <c r="J424" s="2"/>
      <c r="K424" s="2"/>
      <c r="P424" s="2"/>
      <c r="U424" s="2"/>
      <c r="V424" s="2"/>
      <c r="W424" s="2"/>
      <c r="X424" s="2"/>
      <c r="Y424" s="2"/>
      <c r="Z424" s="2"/>
      <c r="AA424" s="2"/>
      <c r="AB424" s="2"/>
      <c r="AC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c r="IR424" s="2"/>
      <c r="IS424" s="2"/>
      <c r="IT424" s="2"/>
      <c r="IU424" s="2"/>
      <c r="IV424" s="2"/>
      <c r="IW424" s="2"/>
      <c r="IX424" s="2"/>
      <c r="IY424" s="2"/>
      <c r="IZ424" s="2"/>
      <c r="JA424" s="2"/>
      <c r="JB424" s="2"/>
      <c r="JC424" s="2"/>
      <c r="JD424" s="2"/>
      <c r="JE424" s="2"/>
      <c r="JF424" s="2"/>
      <c r="JG424" s="2"/>
      <c r="JH424" s="2"/>
      <c r="JI424" s="2"/>
      <c r="JJ424" s="2"/>
      <c r="JK424" s="2"/>
      <c r="JL424" s="2"/>
      <c r="JM424" s="2"/>
      <c r="JN424" s="2"/>
      <c r="JO424" s="2"/>
      <c r="JP424" s="2"/>
      <c r="JQ424" s="2"/>
      <c r="JR424" s="2"/>
      <c r="JS424" s="2"/>
      <c r="JT424" s="2"/>
      <c r="JU424" s="2"/>
      <c r="JV424" s="2"/>
      <c r="JW424" s="2"/>
      <c r="JX424" s="2"/>
      <c r="JY424" s="2"/>
      <c r="JZ424" s="2"/>
      <c r="KA424" s="2"/>
      <c r="KB424" s="2"/>
      <c r="KC424" s="2"/>
      <c r="KD424" s="2"/>
      <c r="KE424" s="2"/>
      <c r="KF424" s="2"/>
      <c r="KG424" s="2"/>
      <c r="KH424" s="2"/>
      <c r="KI424" s="2"/>
      <c r="KJ424" s="2"/>
      <c r="KK424" s="2"/>
      <c r="KL424" s="2"/>
      <c r="KM424" s="2"/>
      <c r="KN424" s="2"/>
      <c r="KO424" s="2"/>
      <c r="KP424" s="2"/>
      <c r="KQ424" s="2"/>
      <c r="KR424" s="2"/>
      <c r="KS424" s="2"/>
      <c r="KT424" s="2"/>
      <c r="KU424" s="2"/>
      <c r="KV424" s="2"/>
      <c r="KW424" s="2"/>
      <c r="KX424" s="2"/>
      <c r="KY424" s="2"/>
      <c r="KZ424" s="2"/>
      <c r="LA424" s="2"/>
      <c r="LB424" s="2"/>
      <c r="LC424" s="2"/>
      <c r="LD424" s="2"/>
      <c r="LE424" s="2"/>
      <c r="LF424" s="2"/>
      <c r="LG424" s="2"/>
      <c r="LH424" s="2"/>
      <c r="LI424" s="2"/>
    </row>
    <row r="425" spans="3:321" x14ac:dyDescent="0.3">
      <c r="C425" s="2"/>
      <c r="D425" s="2"/>
      <c r="E425" s="2"/>
      <c r="F425" s="2"/>
      <c r="G425" s="2"/>
      <c r="H425" s="2"/>
      <c r="I425" s="2"/>
      <c r="J425" s="2"/>
      <c r="K425" s="2"/>
      <c r="P425" s="2"/>
      <c r="U425" s="2"/>
      <c r="V425" s="2"/>
      <c r="W425" s="2"/>
      <c r="X425" s="2"/>
      <c r="Y425" s="2"/>
      <c r="Z425" s="2"/>
      <c r="AA425" s="2"/>
      <c r="AB425" s="2"/>
      <c r="AC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c r="IR425" s="2"/>
      <c r="IS425" s="2"/>
      <c r="IT425" s="2"/>
      <c r="IU425" s="2"/>
      <c r="IV425" s="2"/>
      <c r="IW425" s="2"/>
      <c r="IX425" s="2"/>
      <c r="IY425" s="2"/>
      <c r="IZ425" s="2"/>
      <c r="JA425" s="2"/>
      <c r="JB425" s="2"/>
      <c r="JC425" s="2"/>
      <c r="JD425" s="2"/>
      <c r="JE425" s="2"/>
      <c r="JF425" s="2"/>
      <c r="JG425" s="2"/>
      <c r="JH425" s="2"/>
      <c r="JI425" s="2"/>
      <c r="JJ425" s="2"/>
      <c r="JK425" s="2"/>
      <c r="JL425" s="2"/>
      <c r="JM425" s="2"/>
      <c r="JN425" s="2"/>
      <c r="JO425" s="2"/>
      <c r="JP425" s="2"/>
      <c r="JQ425" s="2"/>
      <c r="JR425" s="2"/>
      <c r="JS425" s="2"/>
      <c r="JT425" s="2"/>
      <c r="JU425" s="2"/>
      <c r="JV425" s="2"/>
      <c r="JW425" s="2"/>
      <c r="JX425" s="2"/>
      <c r="JY425" s="2"/>
      <c r="JZ425" s="2"/>
      <c r="KA425" s="2"/>
      <c r="KB425" s="2"/>
      <c r="KC425" s="2"/>
      <c r="KD425" s="2"/>
      <c r="KE425" s="2"/>
      <c r="KF425" s="2"/>
      <c r="KG425" s="2"/>
      <c r="KH425" s="2"/>
      <c r="KI425" s="2"/>
      <c r="KJ425" s="2"/>
      <c r="KK425" s="2"/>
      <c r="KL425" s="2"/>
      <c r="KM425" s="2"/>
      <c r="KN425" s="2"/>
      <c r="KO425" s="2"/>
      <c r="KP425" s="2"/>
      <c r="KQ425" s="2"/>
      <c r="KR425" s="2"/>
      <c r="KS425" s="2"/>
      <c r="KT425" s="2"/>
      <c r="KU425" s="2"/>
      <c r="KV425" s="2"/>
      <c r="KW425" s="2"/>
      <c r="KX425" s="2"/>
      <c r="KY425" s="2"/>
      <c r="KZ425" s="2"/>
      <c r="LA425" s="2"/>
      <c r="LB425" s="2"/>
      <c r="LC425" s="2"/>
      <c r="LD425" s="2"/>
      <c r="LE425" s="2"/>
      <c r="LF425" s="2"/>
      <c r="LG425" s="2"/>
      <c r="LH425" s="2"/>
      <c r="LI425" s="2"/>
    </row>
    <row r="426" spans="3:321" x14ac:dyDescent="0.3">
      <c r="C426" s="2"/>
      <c r="D426" s="2"/>
      <c r="E426" s="2"/>
      <c r="F426" s="2"/>
      <c r="G426" s="2"/>
      <c r="H426" s="2"/>
      <c r="I426" s="2"/>
      <c r="J426" s="2"/>
      <c r="K426" s="2"/>
      <c r="P426" s="2"/>
      <c r="U426" s="2"/>
      <c r="V426" s="2"/>
      <c r="W426" s="2"/>
      <c r="X426" s="2"/>
      <c r="Y426" s="2"/>
      <c r="Z426" s="2"/>
      <c r="AA426" s="2"/>
      <c r="AB426" s="2"/>
      <c r="AC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c r="IU426" s="2"/>
      <c r="IV426" s="2"/>
      <c r="IW426" s="2"/>
      <c r="IX426" s="2"/>
      <c r="IY426" s="2"/>
      <c r="IZ426" s="2"/>
      <c r="JA426" s="2"/>
      <c r="JB426" s="2"/>
      <c r="JC426" s="2"/>
      <c r="JD426" s="2"/>
      <c r="JE426" s="2"/>
      <c r="JF426" s="2"/>
      <c r="JG426" s="2"/>
      <c r="JH426" s="2"/>
      <c r="JI426" s="2"/>
      <c r="JJ426" s="2"/>
      <c r="JK426" s="2"/>
      <c r="JL426" s="2"/>
      <c r="JM426" s="2"/>
      <c r="JN426" s="2"/>
      <c r="JO426" s="2"/>
      <c r="JP426" s="2"/>
      <c r="JQ426" s="2"/>
      <c r="JR426" s="2"/>
      <c r="JS426" s="2"/>
      <c r="JT426" s="2"/>
      <c r="JU426" s="2"/>
      <c r="JV426" s="2"/>
      <c r="JW426" s="2"/>
      <c r="JX426" s="2"/>
      <c r="JY426" s="2"/>
      <c r="JZ426" s="2"/>
      <c r="KA426" s="2"/>
      <c r="KB426" s="2"/>
      <c r="KC426" s="2"/>
      <c r="KD426" s="2"/>
      <c r="KE426" s="2"/>
      <c r="KF426" s="2"/>
      <c r="KG426" s="2"/>
      <c r="KH426" s="2"/>
      <c r="KI426" s="2"/>
      <c r="KJ426" s="2"/>
      <c r="KK426" s="2"/>
      <c r="KL426" s="2"/>
      <c r="KM426" s="2"/>
      <c r="KN426" s="2"/>
      <c r="KO426" s="2"/>
      <c r="KP426" s="2"/>
      <c r="KQ426" s="2"/>
      <c r="KR426" s="2"/>
      <c r="KS426" s="2"/>
      <c r="KT426" s="2"/>
      <c r="KU426" s="2"/>
      <c r="KV426" s="2"/>
      <c r="KW426" s="2"/>
      <c r="KX426" s="2"/>
      <c r="KY426" s="2"/>
      <c r="KZ426" s="2"/>
      <c r="LA426" s="2"/>
      <c r="LB426" s="2"/>
      <c r="LC426" s="2"/>
      <c r="LD426" s="2"/>
      <c r="LE426" s="2"/>
      <c r="LF426" s="2"/>
      <c r="LG426" s="2"/>
      <c r="LH426" s="2"/>
      <c r="LI426" s="2"/>
    </row>
    <row r="427" spans="3:321" x14ac:dyDescent="0.3">
      <c r="C427" s="2"/>
      <c r="D427" s="2"/>
      <c r="E427" s="2"/>
      <c r="F427" s="2"/>
      <c r="G427" s="2"/>
      <c r="H427" s="2"/>
      <c r="I427" s="2"/>
      <c r="J427" s="2"/>
      <c r="K427" s="2"/>
      <c r="P427" s="2"/>
      <c r="U427" s="2"/>
      <c r="V427" s="2"/>
      <c r="W427" s="2"/>
      <c r="X427" s="2"/>
      <c r="Y427" s="2"/>
      <c r="Z427" s="2"/>
      <c r="AA427" s="2"/>
      <c r="AB427" s="2"/>
      <c r="AC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c r="IR427" s="2"/>
      <c r="IS427" s="2"/>
      <c r="IT427" s="2"/>
      <c r="IU427" s="2"/>
      <c r="IV427" s="2"/>
      <c r="IW427" s="2"/>
      <c r="IX427" s="2"/>
      <c r="IY427" s="2"/>
      <c r="IZ427" s="2"/>
      <c r="JA427" s="2"/>
      <c r="JB427" s="2"/>
      <c r="JC427" s="2"/>
      <c r="JD427" s="2"/>
      <c r="JE427" s="2"/>
      <c r="JF427" s="2"/>
      <c r="JG427" s="2"/>
      <c r="JH427" s="2"/>
      <c r="JI427" s="2"/>
      <c r="JJ427" s="2"/>
      <c r="JK427" s="2"/>
      <c r="JL427" s="2"/>
      <c r="JM427" s="2"/>
      <c r="JN427" s="2"/>
      <c r="JO427" s="2"/>
      <c r="JP427" s="2"/>
      <c r="JQ427" s="2"/>
      <c r="JR427" s="2"/>
      <c r="JS427" s="2"/>
      <c r="JT427" s="2"/>
      <c r="JU427" s="2"/>
      <c r="JV427" s="2"/>
      <c r="JW427" s="2"/>
      <c r="JX427" s="2"/>
      <c r="JY427" s="2"/>
      <c r="JZ427" s="2"/>
      <c r="KA427" s="2"/>
      <c r="KB427" s="2"/>
      <c r="KC427" s="2"/>
      <c r="KD427" s="2"/>
      <c r="KE427" s="2"/>
      <c r="KF427" s="2"/>
      <c r="KG427" s="2"/>
      <c r="KH427" s="2"/>
      <c r="KI427" s="2"/>
      <c r="KJ427" s="2"/>
      <c r="KK427" s="2"/>
      <c r="KL427" s="2"/>
      <c r="KM427" s="2"/>
      <c r="KN427" s="2"/>
      <c r="KO427" s="2"/>
      <c r="KP427" s="2"/>
      <c r="KQ427" s="2"/>
      <c r="KR427" s="2"/>
      <c r="KS427" s="2"/>
      <c r="KT427" s="2"/>
      <c r="KU427" s="2"/>
      <c r="KV427" s="2"/>
      <c r="KW427" s="2"/>
      <c r="KX427" s="2"/>
      <c r="KY427" s="2"/>
      <c r="KZ427" s="2"/>
      <c r="LA427" s="2"/>
      <c r="LB427" s="2"/>
      <c r="LC427" s="2"/>
      <c r="LD427" s="2"/>
      <c r="LE427" s="2"/>
      <c r="LF427" s="2"/>
      <c r="LG427" s="2"/>
      <c r="LH427" s="2"/>
      <c r="LI427" s="2"/>
    </row>
    <row r="428" spans="3:321" x14ac:dyDescent="0.3">
      <c r="C428" s="2"/>
      <c r="D428" s="2"/>
      <c r="E428" s="2"/>
      <c r="F428" s="2"/>
      <c r="G428" s="2"/>
      <c r="H428" s="2"/>
      <c r="I428" s="2"/>
      <c r="J428" s="2"/>
      <c r="K428" s="2"/>
      <c r="P428" s="2"/>
      <c r="U428" s="2"/>
      <c r="V428" s="2"/>
      <c r="W428" s="2"/>
      <c r="X428" s="2"/>
      <c r="Y428" s="2"/>
      <c r="Z428" s="2"/>
      <c r="AA428" s="2"/>
      <c r="AB428" s="2"/>
      <c r="AC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c r="IR428" s="2"/>
      <c r="IS428" s="2"/>
      <c r="IT428" s="2"/>
      <c r="IU428" s="2"/>
      <c r="IV428" s="2"/>
      <c r="IW428" s="2"/>
      <c r="IX428" s="2"/>
      <c r="IY428" s="2"/>
      <c r="IZ428" s="2"/>
      <c r="JA428" s="2"/>
      <c r="JB428" s="2"/>
      <c r="JC428" s="2"/>
      <c r="JD428" s="2"/>
      <c r="JE428" s="2"/>
      <c r="JF428" s="2"/>
      <c r="JG428" s="2"/>
      <c r="JH428" s="2"/>
      <c r="JI428" s="2"/>
      <c r="JJ428" s="2"/>
      <c r="JK428" s="2"/>
      <c r="JL428" s="2"/>
      <c r="JM428" s="2"/>
      <c r="JN428" s="2"/>
      <c r="JO428" s="2"/>
      <c r="JP428" s="2"/>
      <c r="JQ428" s="2"/>
      <c r="JR428" s="2"/>
      <c r="JS428" s="2"/>
      <c r="JT428" s="2"/>
      <c r="JU428" s="2"/>
      <c r="JV428" s="2"/>
      <c r="JW428" s="2"/>
      <c r="JX428" s="2"/>
      <c r="JY428" s="2"/>
      <c r="JZ428" s="2"/>
      <c r="KA428" s="2"/>
      <c r="KB428" s="2"/>
      <c r="KC428" s="2"/>
      <c r="KD428" s="2"/>
      <c r="KE428" s="2"/>
      <c r="KF428" s="2"/>
      <c r="KG428" s="2"/>
      <c r="KH428" s="2"/>
      <c r="KI428" s="2"/>
      <c r="KJ428" s="2"/>
      <c r="KK428" s="2"/>
      <c r="KL428" s="2"/>
      <c r="KM428" s="2"/>
      <c r="KN428" s="2"/>
      <c r="KO428" s="2"/>
      <c r="KP428" s="2"/>
      <c r="KQ428" s="2"/>
      <c r="KR428" s="2"/>
      <c r="KS428" s="2"/>
      <c r="KT428" s="2"/>
      <c r="KU428" s="2"/>
      <c r="KV428" s="2"/>
      <c r="KW428" s="2"/>
      <c r="KX428" s="2"/>
      <c r="KY428" s="2"/>
      <c r="KZ428" s="2"/>
      <c r="LA428" s="2"/>
      <c r="LB428" s="2"/>
      <c r="LC428" s="2"/>
      <c r="LD428" s="2"/>
      <c r="LE428" s="2"/>
      <c r="LF428" s="2"/>
      <c r="LG428" s="2"/>
      <c r="LH428" s="2"/>
      <c r="LI428" s="2"/>
    </row>
    <row r="429" spans="3:321" x14ac:dyDescent="0.3">
      <c r="C429" s="2"/>
      <c r="D429" s="2"/>
      <c r="E429" s="2"/>
      <c r="F429" s="2"/>
      <c r="G429" s="2"/>
      <c r="H429" s="2"/>
      <c r="I429" s="2"/>
      <c r="J429" s="2"/>
      <c r="K429" s="2"/>
      <c r="P429" s="2"/>
      <c r="U429" s="2"/>
      <c r="V429" s="2"/>
      <c r="W429" s="2"/>
      <c r="X429" s="2"/>
      <c r="Y429" s="2"/>
      <c r="Z429" s="2"/>
      <c r="AA429" s="2"/>
      <c r="AB429" s="2"/>
      <c r="AC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c r="IR429" s="2"/>
      <c r="IS429" s="2"/>
      <c r="IT429" s="2"/>
      <c r="IU429" s="2"/>
      <c r="IV429" s="2"/>
      <c r="IW429" s="2"/>
      <c r="IX429" s="2"/>
      <c r="IY429" s="2"/>
      <c r="IZ429" s="2"/>
      <c r="JA429" s="2"/>
      <c r="JB429" s="2"/>
      <c r="JC429" s="2"/>
      <c r="JD429" s="2"/>
      <c r="JE429" s="2"/>
      <c r="JF429" s="2"/>
      <c r="JG429" s="2"/>
      <c r="JH429" s="2"/>
      <c r="JI429" s="2"/>
      <c r="JJ429" s="2"/>
      <c r="JK429" s="2"/>
      <c r="JL429" s="2"/>
      <c r="JM429" s="2"/>
      <c r="JN429" s="2"/>
      <c r="JO429" s="2"/>
      <c r="JP429" s="2"/>
      <c r="JQ429" s="2"/>
      <c r="JR429" s="2"/>
      <c r="JS429" s="2"/>
      <c r="JT429" s="2"/>
      <c r="JU429" s="2"/>
      <c r="JV429" s="2"/>
      <c r="JW429" s="2"/>
      <c r="JX429" s="2"/>
      <c r="JY429" s="2"/>
      <c r="JZ429" s="2"/>
      <c r="KA429" s="2"/>
      <c r="KB429" s="2"/>
      <c r="KC429" s="2"/>
      <c r="KD429" s="2"/>
      <c r="KE429" s="2"/>
      <c r="KF429" s="2"/>
      <c r="KG429" s="2"/>
      <c r="KH429" s="2"/>
      <c r="KI429" s="2"/>
      <c r="KJ429" s="2"/>
      <c r="KK429" s="2"/>
      <c r="KL429" s="2"/>
      <c r="KM429" s="2"/>
      <c r="KN429" s="2"/>
      <c r="KO429" s="2"/>
      <c r="KP429" s="2"/>
      <c r="KQ429" s="2"/>
      <c r="KR429" s="2"/>
      <c r="KS429" s="2"/>
      <c r="KT429" s="2"/>
      <c r="KU429" s="2"/>
      <c r="KV429" s="2"/>
      <c r="KW429" s="2"/>
      <c r="KX429" s="2"/>
      <c r="KY429" s="2"/>
      <c r="KZ429" s="2"/>
      <c r="LA429" s="2"/>
      <c r="LB429" s="2"/>
      <c r="LC429" s="2"/>
      <c r="LD429" s="2"/>
      <c r="LE429" s="2"/>
      <c r="LF429" s="2"/>
      <c r="LG429" s="2"/>
      <c r="LH429" s="2"/>
      <c r="LI429" s="2"/>
    </row>
    <row r="430" spans="3:321" x14ac:dyDescent="0.3">
      <c r="C430" s="2"/>
      <c r="D430" s="2"/>
      <c r="E430" s="2"/>
      <c r="F430" s="2"/>
      <c r="G430" s="2"/>
      <c r="H430" s="2"/>
      <c r="I430" s="2"/>
      <c r="J430" s="2"/>
      <c r="K430" s="2"/>
      <c r="P430" s="2"/>
      <c r="U430" s="2"/>
      <c r="V430" s="2"/>
      <c r="W430" s="2"/>
      <c r="X430" s="2"/>
      <c r="Y430" s="2"/>
      <c r="Z430" s="2"/>
      <c r="AA430" s="2"/>
      <c r="AB430" s="2"/>
      <c r="AC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c r="IR430" s="2"/>
      <c r="IS430" s="2"/>
      <c r="IT430" s="2"/>
      <c r="IU430" s="2"/>
      <c r="IV430" s="2"/>
      <c r="IW430" s="2"/>
      <c r="IX430" s="2"/>
      <c r="IY430" s="2"/>
      <c r="IZ430" s="2"/>
      <c r="JA430" s="2"/>
      <c r="JB430" s="2"/>
      <c r="JC430" s="2"/>
      <c r="JD430" s="2"/>
      <c r="JE430" s="2"/>
      <c r="JF430" s="2"/>
      <c r="JG430" s="2"/>
      <c r="JH430" s="2"/>
      <c r="JI430" s="2"/>
      <c r="JJ430" s="2"/>
      <c r="JK430" s="2"/>
      <c r="JL430" s="2"/>
      <c r="JM430" s="2"/>
      <c r="JN430" s="2"/>
      <c r="JO430" s="2"/>
      <c r="JP430" s="2"/>
      <c r="JQ430" s="2"/>
      <c r="JR430" s="2"/>
      <c r="JS430" s="2"/>
      <c r="JT430" s="2"/>
      <c r="JU430" s="2"/>
      <c r="JV430" s="2"/>
      <c r="JW430" s="2"/>
      <c r="JX430" s="2"/>
      <c r="JY430" s="2"/>
      <c r="JZ430" s="2"/>
      <c r="KA430" s="2"/>
      <c r="KB430" s="2"/>
      <c r="KC430" s="2"/>
      <c r="KD430" s="2"/>
      <c r="KE430" s="2"/>
      <c r="KF430" s="2"/>
      <c r="KG430" s="2"/>
      <c r="KH430" s="2"/>
      <c r="KI430" s="2"/>
      <c r="KJ430" s="2"/>
      <c r="KK430" s="2"/>
      <c r="KL430" s="2"/>
      <c r="KM430" s="2"/>
      <c r="KN430" s="2"/>
      <c r="KO430" s="2"/>
      <c r="KP430" s="2"/>
      <c r="KQ430" s="2"/>
      <c r="KR430" s="2"/>
      <c r="KS430" s="2"/>
      <c r="KT430" s="2"/>
      <c r="KU430" s="2"/>
      <c r="KV430" s="2"/>
      <c r="KW430" s="2"/>
      <c r="KX430" s="2"/>
      <c r="KY430" s="2"/>
      <c r="KZ430" s="2"/>
      <c r="LA430" s="2"/>
      <c r="LB430" s="2"/>
      <c r="LC430" s="2"/>
      <c r="LD430" s="2"/>
      <c r="LE430" s="2"/>
      <c r="LF430" s="2"/>
      <c r="LG430" s="2"/>
      <c r="LH430" s="2"/>
      <c r="LI430" s="2"/>
    </row>
    <row r="431" spans="3:321" x14ac:dyDescent="0.3">
      <c r="C431" s="2"/>
      <c r="D431" s="2"/>
      <c r="E431" s="2"/>
      <c r="F431" s="2"/>
      <c r="G431" s="2"/>
      <c r="H431" s="2"/>
      <c r="I431" s="2"/>
      <c r="J431" s="2"/>
      <c r="K431" s="2"/>
      <c r="P431" s="2"/>
      <c r="U431" s="2"/>
      <c r="V431" s="2"/>
      <c r="W431" s="2"/>
      <c r="X431" s="2"/>
      <c r="Y431" s="2"/>
      <c r="Z431" s="2"/>
      <c r="AA431" s="2"/>
      <c r="AB431" s="2"/>
      <c r="AC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c r="IR431" s="2"/>
      <c r="IS431" s="2"/>
      <c r="IT431" s="2"/>
      <c r="IU431" s="2"/>
      <c r="IV431" s="2"/>
      <c r="IW431" s="2"/>
      <c r="IX431" s="2"/>
      <c r="IY431" s="2"/>
      <c r="IZ431" s="2"/>
      <c r="JA431" s="2"/>
      <c r="JB431" s="2"/>
      <c r="JC431" s="2"/>
      <c r="JD431" s="2"/>
      <c r="JE431" s="2"/>
      <c r="JF431" s="2"/>
      <c r="JG431" s="2"/>
      <c r="JH431" s="2"/>
      <c r="JI431" s="2"/>
      <c r="JJ431" s="2"/>
      <c r="JK431" s="2"/>
      <c r="JL431" s="2"/>
      <c r="JM431" s="2"/>
      <c r="JN431" s="2"/>
      <c r="JO431" s="2"/>
      <c r="JP431" s="2"/>
      <c r="JQ431" s="2"/>
      <c r="JR431" s="2"/>
      <c r="JS431" s="2"/>
      <c r="JT431" s="2"/>
      <c r="JU431" s="2"/>
      <c r="JV431" s="2"/>
      <c r="JW431" s="2"/>
      <c r="JX431" s="2"/>
      <c r="JY431" s="2"/>
      <c r="JZ431" s="2"/>
      <c r="KA431" s="2"/>
      <c r="KB431" s="2"/>
      <c r="KC431" s="2"/>
      <c r="KD431" s="2"/>
      <c r="KE431" s="2"/>
      <c r="KF431" s="2"/>
      <c r="KG431" s="2"/>
      <c r="KH431" s="2"/>
      <c r="KI431" s="2"/>
      <c r="KJ431" s="2"/>
      <c r="KK431" s="2"/>
      <c r="KL431" s="2"/>
      <c r="KM431" s="2"/>
      <c r="KN431" s="2"/>
      <c r="KO431" s="2"/>
      <c r="KP431" s="2"/>
      <c r="KQ431" s="2"/>
      <c r="KR431" s="2"/>
      <c r="KS431" s="2"/>
      <c r="KT431" s="2"/>
      <c r="KU431" s="2"/>
      <c r="KV431" s="2"/>
      <c r="KW431" s="2"/>
      <c r="KX431" s="2"/>
      <c r="KY431" s="2"/>
      <c r="KZ431" s="2"/>
      <c r="LA431" s="2"/>
      <c r="LB431" s="2"/>
      <c r="LC431" s="2"/>
      <c r="LD431" s="2"/>
      <c r="LE431" s="2"/>
      <c r="LF431" s="2"/>
      <c r="LG431" s="2"/>
      <c r="LH431" s="2"/>
      <c r="LI431" s="2"/>
    </row>
    <row r="432" spans="3:321" x14ac:dyDescent="0.3">
      <c r="C432" s="2"/>
      <c r="D432" s="2"/>
      <c r="E432" s="2"/>
      <c r="F432" s="2"/>
      <c r="G432" s="2"/>
      <c r="H432" s="2"/>
      <c r="I432" s="2"/>
      <c r="J432" s="2"/>
      <c r="K432" s="2"/>
      <c r="P432" s="2"/>
      <c r="U432" s="2"/>
      <c r="V432" s="2"/>
      <c r="W432" s="2"/>
      <c r="X432" s="2"/>
      <c r="Y432" s="2"/>
      <c r="Z432" s="2"/>
      <c r="AA432" s="2"/>
      <c r="AB432" s="2"/>
      <c r="AC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c r="IX432" s="2"/>
      <c r="IY432" s="2"/>
      <c r="IZ432" s="2"/>
      <c r="JA432" s="2"/>
      <c r="JB432" s="2"/>
      <c r="JC432" s="2"/>
      <c r="JD432" s="2"/>
      <c r="JE432" s="2"/>
      <c r="JF432" s="2"/>
      <c r="JG432" s="2"/>
      <c r="JH432" s="2"/>
      <c r="JI432" s="2"/>
      <c r="JJ432" s="2"/>
      <c r="JK432" s="2"/>
      <c r="JL432" s="2"/>
      <c r="JM432" s="2"/>
      <c r="JN432" s="2"/>
      <c r="JO432" s="2"/>
      <c r="JP432" s="2"/>
      <c r="JQ432" s="2"/>
      <c r="JR432" s="2"/>
      <c r="JS432" s="2"/>
      <c r="JT432" s="2"/>
      <c r="JU432" s="2"/>
      <c r="JV432" s="2"/>
      <c r="JW432" s="2"/>
      <c r="JX432" s="2"/>
      <c r="JY432" s="2"/>
      <c r="JZ432" s="2"/>
      <c r="KA432" s="2"/>
      <c r="KB432" s="2"/>
      <c r="KC432" s="2"/>
      <c r="KD432" s="2"/>
      <c r="KE432" s="2"/>
      <c r="KF432" s="2"/>
      <c r="KG432" s="2"/>
      <c r="KH432" s="2"/>
      <c r="KI432" s="2"/>
      <c r="KJ432" s="2"/>
      <c r="KK432" s="2"/>
      <c r="KL432" s="2"/>
      <c r="KM432" s="2"/>
      <c r="KN432" s="2"/>
      <c r="KO432" s="2"/>
      <c r="KP432" s="2"/>
      <c r="KQ432" s="2"/>
      <c r="KR432" s="2"/>
      <c r="KS432" s="2"/>
      <c r="KT432" s="2"/>
      <c r="KU432" s="2"/>
      <c r="KV432" s="2"/>
      <c r="KW432" s="2"/>
      <c r="KX432" s="2"/>
      <c r="KY432" s="2"/>
      <c r="KZ432" s="2"/>
      <c r="LA432" s="2"/>
      <c r="LB432" s="2"/>
      <c r="LC432" s="2"/>
      <c r="LD432" s="2"/>
      <c r="LE432" s="2"/>
      <c r="LF432" s="2"/>
      <c r="LG432" s="2"/>
      <c r="LH432" s="2"/>
      <c r="LI432" s="2"/>
    </row>
    <row r="433" spans="3:321" x14ac:dyDescent="0.3">
      <c r="C433" s="2"/>
      <c r="D433" s="2"/>
      <c r="E433" s="2"/>
      <c r="F433" s="2"/>
      <c r="G433" s="2"/>
      <c r="H433" s="2"/>
      <c r="I433" s="2"/>
      <c r="J433" s="2"/>
      <c r="K433" s="2"/>
      <c r="P433" s="2"/>
      <c r="U433" s="2"/>
      <c r="V433" s="2"/>
      <c r="W433" s="2"/>
      <c r="X433" s="2"/>
      <c r="Y433" s="2"/>
      <c r="Z433" s="2"/>
      <c r="AA433" s="2"/>
      <c r="AB433" s="2"/>
      <c r="AC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c r="IX433" s="2"/>
      <c r="IY433" s="2"/>
      <c r="IZ433" s="2"/>
      <c r="JA433" s="2"/>
      <c r="JB433" s="2"/>
      <c r="JC433" s="2"/>
      <c r="JD433" s="2"/>
      <c r="JE433" s="2"/>
      <c r="JF433" s="2"/>
      <c r="JG433" s="2"/>
      <c r="JH433" s="2"/>
      <c r="JI433" s="2"/>
      <c r="JJ433" s="2"/>
      <c r="JK433" s="2"/>
      <c r="JL433" s="2"/>
      <c r="JM433" s="2"/>
      <c r="JN433" s="2"/>
      <c r="JO433" s="2"/>
      <c r="JP433" s="2"/>
      <c r="JQ433" s="2"/>
      <c r="JR433" s="2"/>
      <c r="JS433" s="2"/>
      <c r="JT433" s="2"/>
      <c r="JU433" s="2"/>
      <c r="JV433" s="2"/>
      <c r="JW433" s="2"/>
      <c r="JX433" s="2"/>
      <c r="JY433" s="2"/>
      <c r="JZ433" s="2"/>
      <c r="KA433" s="2"/>
      <c r="KB433" s="2"/>
      <c r="KC433" s="2"/>
      <c r="KD433" s="2"/>
      <c r="KE433" s="2"/>
      <c r="KF433" s="2"/>
      <c r="KG433" s="2"/>
      <c r="KH433" s="2"/>
      <c r="KI433" s="2"/>
      <c r="KJ433" s="2"/>
      <c r="KK433" s="2"/>
      <c r="KL433" s="2"/>
      <c r="KM433" s="2"/>
      <c r="KN433" s="2"/>
      <c r="KO433" s="2"/>
      <c r="KP433" s="2"/>
      <c r="KQ433" s="2"/>
      <c r="KR433" s="2"/>
      <c r="KS433" s="2"/>
      <c r="KT433" s="2"/>
      <c r="KU433" s="2"/>
      <c r="KV433" s="2"/>
      <c r="KW433" s="2"/>
      <c r="KX433" s="2"/>
      <c r="KY433" s="2"/>
      <c r="KZ433" s="2"/>
      <c r="LA433" s="2"/>
      <c r="LB433" s="2"/>
      <c r="LC433" s="2"/>
      <c r="LD433" s="2"/>
      <c r="LE433" s="2"/>
      <c r="LF433" s="2"/>
      <c r="LG433" s="2"/>
      <c r="LH433" s="2"/>
      <c r="LI433" s="2"/>
    </row>
    <row r="434" spans="3:321" x14ac:dyDescent="0.3">
      <c r="C434" s="2"/>
      <c r="D434" s="2"/>
      <c r="E434" s="2"/>
      <c r="F434" s="2"/>
      <c r="G434" s="2"/>
      <c r="H434" s="2"/>
      <c r="I434" s="2"/>
      <c r="J434" s="2"/>
      <c r="K434" s="2"/>
      <c r="P434" s="2"/>
      <c r="U434" s="2"/>
      <c r="V434" s="2"/>
      <c r="W434" s="2"/>
      <c r="X434" s="2"/>
      <c r="Y434" s="2"/>
      <c r="Z434" s="2"/>
      <c r="AA434" s="2"/>
      <c r="AB434" s="2"/>
      <c r="AC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c r="IX434" s="2"/>
      <c r="IY434" s="2"/>
      <c r="IZ434" s="2"/>
      <c r="JA434" s="2"/>
      <c r="JB434" s="2"/>
      <c r="JC434" s="2"/>
      <c r="JD434" s="2"/>
      <c r="JE434" s="2"/>
      <c r="JF434" s="2"/>
      <c r="JG434" s="2"/>
      <c r="JH434" s="2"/>
      <c r="JI434" s="2"/>
      <c r="JJ434" s="2"/>
      <c r="JK434" s="2"/>
      <c r="JL434" s="2"/>
      <c r="JM434" s="2"/>
      <c r="JN434" s="2"/>
      <c r="JO434" s="2"/>
      <c r="JP434" s="2"/>
      <c r="JQ434" s="2"/>
      <c r="JR434" s="2"/>
      <c r="JS434" s="2"/>
      <c r="JT434" s="2"/>
      <c r="JU434" s="2"/>
      <c r="JV434" s="2"/>
      <c r="JW434" s="2"/>
      <c r="JX434" s="2"/>
      <c r="JY434" s="2"/>
      <c r="JZ434" s="2"/>
      <c r="KA434" s="2"/>
      <c r="KB434" s="2"/>
      <c r="KC434" s="2"/>
      <c r="KD434" s="2"/>
      <c r="KE434" s="2"/>
      <c r="KF434" s="2"/>
      <c r="KG434" s="2"/>
      <c r="KH434" s="2"/>
      <c r="KI434" s="2"/>
      <c r="KJ434" s="2"/>
      <c r="KK434" s="2"/>
      <c r="KL434" s="2"/>
      <c r="KM434" s="2"/>
      <c r="KN434" s="2"/>
      <c r="KO434" s="2"/>
      <c r="KP434" s="2"/>
      <c r="KQ434" s="2"/>
      <c r="KR434" s="2"/>
      <c r="KS434" s="2"/>
      <c r="KT434" s="2"/>
      <c r="KU434" s="2"/>
      <c r="KV434" s="2"/>
      <c r="KW434" s="2"/>
      <c r="KX434" s="2"/>
      <c r="KY434" s="2"/>
      <c r="KZ434" s="2"/>
      <c r="LA434" s="2"/>
      <c r="LB434" s="2"/>
      <c r="LC434" s="2"/>
      <c r="LD434" s="2"/>
      <c r="LE434" s="2"/>
      <c r="LF434" s="2"/>
      <c r="LG434" s="2"/>
      <c r="LH434" s="2"/>
      <c r="LI434" s="2"/>
    </row>
    <row r="435" spans="3:321" x14ac:dyDescent="0.3">
      <c r="C435" s="2"/>
      <c r="D435" s="2"/>
      <c r="E435" s="2"/>
      <c r="F435" s="2"/>
      <c r="G435" s="2"/>
      <c r="H435" s="2"/>
      <c r="I435" s="2"/>
      <c r="J435" s="2"/>
      <c r="K435" s="2"/>
      <c r="P435" s="2"/>
      <c r="U435" s="2"/>
      <c r="V435" s="2"/>
      <c r="W435" s="2"/>
      <c r="X435" s="2"/>
      <c r="Y435" s="2"/>
      <c r="Z435" s="2"/>
      <c r="AA435" s="2"/>
      <c r="AB435" s="2"/>
      <c r="AC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c r="IX435" s="2"/>
      <c r="IY435" s="2"/>
      <c r="IZ435" s="2"/>
      <c r="JA435" s="2"/>
      <c r="JB435" s="2"/>
      <c r="JC435" s="2"/>
      <c r="JD435" s="2"/>
      <c r="JE435" s="2"/>
      <c r="JF435" s="2"/>
      <c r="JG435" s="2"/>
      <c r="JH435" s="2"/>
      <c r="JI435" s="2"/>
      <c r="JJ435" s="2"/>
      <c r="JK435" s="2"/>
      <c r="JL435" s="2"/>
      <c r="JM435" s="2"/>
      <c r="JN435" s="2"/>
      <c r="JO435" s="2"/>
      <c r="JP435" s="2"/>
      <c r="JQ435" s="2"/>
      <c r="JR435" s="2"/>
      <c r="JS435" s="2"/>
      <c r="JT435" s="2"/>
      <c r="JU435" s="2"/>
      <c r="JV435" s="2"/>
      <c r="JW435" s="2"/>
      <c r="JX435" s="2"/>
      <c r="JY435" s="2"/>
      <c r="JZ435" s="2"/>
      <c r="KA435" s="2"/>
      <c r="KB435" s="2"/>
      <c r="KC435" s="2"/>
      <c r="KD435" s="2"/>
      <c r="KE435" s="2"/>
      <c r="KF435" s="2"/>
      <c r="KG435" s="2"/>
      <c r="KH435" s="2"/>
      <c r="KI435" s="2"/>
      <c r="KJ435" s="2"/>
      <c r="KK435" s="2"/>
      <c r="KL435" s="2"/>
      <c r="KM435" s="2"/>
      <c r="KN435" s="2"/>
      <c r="KO435" s="2"/>
      <c r="KP435" s="2"/>
      <c r="KQ435" s="2"/>
      <c r="KR435" s="2"/>
      <c r="KS435" s="2"/>
      <c r="KT435" s="2"/>
      <c r="KU435" s="2"/>
      <c r="KV435" s="2"/>
      <c r="KW435" s="2"/>
      <c r="KX435" s="2"/>
      <c r="KY435" s="2"/>
      <c r="KZ435" s="2"/>
      <c r="LA435" s="2"/>
      <c r="LB435" s="2"/>
      <c r="LC435" s="2"/>
      <c r="LD435" s="2"/>
      <c r="LE435" s="2"/>
      <c r="LF435" s="2"/>
      <c r="LG435" s="2"/>
      <c r="LH435" s="2"/>
      <c r="LI435" s="2"/>
    </row>
    <row r="436" spans="3:321" x14ac:dyDescent="0.3">
      <c r="C436" s="2"/>
      <c r="D436" s="2"/>
      <c r="E436" s="2"/>
      <c r="F436" s="2"/>
      <c r="G436" s="2"/>
      <c r="H436" s="2"/>
      <c r="I436" s="2"/>
      <c r="J436" s="2"/>
      <c r="K436" s="2"/>
      <c r="P436" s="2"/>
      <c r="U436" s="2"/>
      <c r="V436" s="2"/>
      <c r="W436" s="2"/>
      <c r="X436" s="2"/>
      <c r="Y436" s="2"/>
      <c r="Z436" s="2"/>
      <c r="AA436" s="2"/>
      <c r="AB436" s="2"/>
      <c r="AC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c r="IX436" s="2"/>
      <c r="IY436" s="2"/>
      <c r="IZ436" s="2"/>
      <c r="JA436" s="2"/>
      <c r="JB436" s="2"/>
      <c r="JC436" s="2"/>
      <c r="JD436" s="2"/>
      <c r="JE436" s="2"/>
      <c r="JF436" s="2"/>
      <c r="JG436" s="2"/>
      <c r="JH436" s="2"/>
      <c r="JI436" s="2"/>
      <c r="JJ436" s="2"/>
      <c r="JK436" s="2"/>
      <c r="JL436" s="2"/>
      <c r="JM436" s="2"/>
      <c r="JN436" s="2"/>
      <c r="JO436" s="2"/>
      <c r="JP436" s="2"/>
      <c r="JQ436" s="2"/>
      <c r="JR436" s="2"/>
      <c r="JS436" s="2"/>
      <c r="JT436" s="2"/>
      <c r="JU436" s="2"/>
      <c r="JV436" s="2"/>
      <c r="JW436" s="2"/>
      <c r="JX436" s="2"/>
      <c r="JY436" s="2"/>
      <c r="JZ436" s="2"/>
      <c r="KA436" s="2"/>
      <c r="KB436" s="2"/>
      <c r="KC436" s="2"/>
      <c r="KD436" s="2"/>
      <c r="KE436" s="2"/>
      <c r="KF436" s="2"/>
      <c r="KG436" s="2"/>
      <c r="KH436" s="2"/>
      <c r="KI436" s="2"/>
      <c r="KJ436" s="2"/>
      <c r="KK436" s="2"/>
      <c r="KL436" s="2"/>
      <c r="KM436" s="2"/>
      <c r="KN436" s="2"/>
      <c r="KO436" s="2"/>
      <c r="KP436" s="2"/>
      <c r="KQ436" s="2"/>
      <c r="KR436" s="2"/>
      <c r="KS436" s="2"/>
      <c r="KT436" s="2"/>
      <c r="KU436" s="2"/>
      <c r="KV436" s="2"/>
      <c r="KW436" s="2"/>
      <c r="KX436" s="2"/>
      <c r="KY436" s="2"/>
      <c r="KZ436" s="2"/>
      <c r="LA436" s="2"/>
      <c r="LB436" s="2"/>
      <c r="LC436" s="2"/>
      <c r="LD436" s="2"/>
      <c r="LE436" s="2"/>
      <c r="LF436" s="2"/>
      <c r="LG436" s="2"/>
      <c r="LH436" s="2"/>
      <c r="LI436" s="2"/>
    </row>
    <row r="437" spans="3:321" x14ac:dyDescent="0.3">
      <c r="C437" s="2"/>
      <c r="D437" s="2"/>
      <c r="E437" s="2"/>
      <c r="F437" s="2"/>
      <c r="G437" s="2"/>
      <c r="H437" s="2"/>
      <c r="I437" s="2"/>
      <c r="J437" s="2"/>
      <c r="K437" s="2"/>
      <c r="P437" s="2"/>
      <c r="U437" s="2"/>
      <c r="V437" s="2"/>
      <c r="W437" s="2"/>
      <c r="X437" s="2"/>
      <c r="Y437" s="2"/>
      <c r="Z437" s="2"/>
      <c r="AA437" s="2"/>
      <c r="AB437" s="2"/>
      <c r="AC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c r="IR437" s="2"/>
      <c r="IS437" s="2"/>
      <c r="IT437" s="2"/>
      <c r="IU437" s="2"/>
      <c r="IV437" s="2"/>
      <c r="IW437" s="2"/>
      <c r="IX437" s="2"/>
      <c r="IY437" s="2"/>
      <c r="IZ437" s="2"/>
      <c r="JA437" s="2"/>
      <c r="JB437" s="2"/>
      <c r="JC437" s="2"/>
      <c r="JD437" s="2"/>
      <c r="JE437" s="2"/>
      <c r="JF437" s="2"/>
      <c r="JG437" s="2"/>
      <c r="JH437" s="2"/>
      <c r="JI437" s="2"/>
      <c r="JJ437" s="2"/>
      <c r="JK437" s="2"/>
      <c r="JL437" s="2"/>
      <c r="JM437" s="2"/>
      <c r="JN437" s="2"/>
      <c r="JO437" s="2"/>
      <c r="JP437" s="2"/>
      <c r="JQ437" s="2"/>
      <c r="JR437" s="2"/>
      <c r="JS437" s="2"/>
      <c r="JT437" s="2"/>
      <c r="JU437" s="2"/>
      <c r="JV437" s="2"/>
      <c r="JW437" s="2"/>
      <c r="JX437" s="2"/>
      <c r="JY437" s="2"/>
      <c r="JZ437" s="2"/>
      <c r="KA437" s="2"/>
      <c r="KB437" s="2"/>
      <c r="KC437" s="2"/>
      <c r="KD437" s="2"/>
      <c r="KE437" s="2"/>
      <c r="KF437" s="2"/>
      <c r="KG437" s="2"/>
      <c r="KH437" s="2"/>
      <c r="KI437" s="2"/>
      <c r="KJ437" s="2"/>
      <c r="KK437" s="2"/>
      <c r="KL437" s="2"/>
      <c r="KM437" s="2"/>
      <c r="KN437" s="2"/>
      <c r="KO437" s="2"/>
      <c r="KP437" s="2"/>
      <c r="KQ437" s="2"/>
      <c r="KR437" s="2"/>
      <c r="KS437" s="2"/>
      <c r="KT437" s="2"/>
      <c r="KU437" s="2"/>
      <c r="KV437" s="2"/>
      <c r="KW437" s="2"/>
      <c r="KX437" s="2"/>
      <c r="KY437" s="2"/>
      <c r="KZ437" s="2"/>
      <c r="LA437" s="2"/>
      <c r="LB437" s="2"/>
      <c r="LC437" s="2"/>
      <c r="LD437" s="2"/>
      <c r="LE437" s="2"/>
      <c r="LF437" s="2"/>
      <c r="LG437" s="2"/>
      <c r="LH437" s="2"/>
      <c r="LI437" s="2"/>
    </row>
    <row r="438" spans="3:321" x14ac:dyDescent="0.3">
      <c r="C438" s="2"/>
      <c r="D438" s="2"/>
      <c r="E438" s="2"/>
      <c r="F438" s="2"/>
      <c r="G438" s="2"/>
      <c r="H438" s="2"/>
      <c r="I438" s="2"/>
      <c r="J438" s="2"/>
      <c r="K438" s="2"/>
      <c r="P438" s="2"/>
      <c r="U438" s="2"/>
      <c r="V438" s="2"/>
      <c r="W438" s="2"/>
      <c r="X438" s="2"/>
      <c r="Y438" s="2"/>
      <c r="Z438" s="2"/>
      <c r="AA438" s="2"/>
      <c r="AB438" s="2"/>
      <c r="AC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c r="IR438" s="2"/>
      <c r="IS438" s="2"/>
      <c r="IT438" s="2"/>
      <c r="IU438" s="2"/>
      <c r="IV438" s="2"/>
      <c r="IW438" s="2"/>
      <c r="IX438" s="2"/>
      <c r="IY438" s="2"/>
      <c r="IZ438" s="2"/>
      <c r="JA438" s="2"/>
      <c r="JB438" s="2"/>
      <c r="JC438" s="2"/>
      <c r="JD438" s="2"/>
      <c r="JE438" s="2"/>
      <c r="JF438" s="2"/>
      <c r="JG438" s="2"/>
      <c r="JH438" s="2"/>
      <c r="JI438" s="2"/>
      <c r="JJ438" s="2"/>
      <c r="JK438" s="2"/>
      <c r="JL438" s="2"/>
      <c r="JM438" s="2"/>
      <c r="JN438" s="2"/>
      <c r="JO438" s="2"/>
      <c r="JP438" s="2"/>
      <c r="JQ438" s="2"/>
      <c r="JR438" s="2"/>
      <c r="JS438" s="2"/>
      <c r="JT438" s="2"/>
      <c r="JU438" s="2"/>
      <c r="JV438" s="2"/>
      <c r="JW438" s="2"/>
      <c r="JX438" s="2"/>
      <c r="JY438" s="2"/>
      <c r="JZ438" s="2"/>
      <c r="KA438" s="2"/>
      <c r="KB438" s="2"/>
      <c r="KC438" s="2"/>
      <c r="KD438" s="2"/>
      <c r="KE438" s="2"/>
      <c r="KF438" s="2"/>
      <c r="KG438" s="2"/>
      <c r="KH438" s="2"/>
      <c r="KI438" s="2"/>
      <c r="KJ438" s="2"/>
      <c r="KK438" s="2"/>
      <c r="KL438" s="2"/>
      <c r="KM438" s="2"/>
      <c r="KN438" s="2"/>
      <c r="KO438" s="2"/>
      <c r="KP438" s="2"/>
      <c r="KQ438" s="2"/>
      <c r="KR438" s="2"/>
      <c r="KS438" s="2"/>
      <c r="KT438" s="2"/>
      <c r="KU438" s="2"/>
      <c r="KV438" s="2"/>
      <c r="KW438" s="2"/>
      <c r="KX438" s="2"/>
      <c r="KY438" s="2"/>
      <c r="KZ438" s="2"/>
      <c r="LA438" s="2"/>
      <c r="LB438" s="2"/>
      <c r="LC438" s="2"/>
      <c r="LD438" s="2"/>
      <c r="LE438" s="2"/>
      <c r="LF438" s="2"/>
      <c r="LG438" s="2"/>
      <c r="LH438" s="2"/>
      <c r="LI438" s="2"/>
    </row>
    <row r="439" spans="3:321" x14ac:dyDescent="0.3">
      <c r="C439" s="2"/>
      <c r="D439" s="2"/>
      <c r="E439" s="2"/>
      <c r="F439" s="2"/>
      <c r="G439" s="2"/>
      <c r="H439" s="2"/>
      <c r="I439" s="2"/>
      <c r="J439" s="2"/>
      <c r="K439" s="2"/>
      <c r="P439" s="2"/>
      <c r="U439" s="2"/>
      <c r="V439" s="2"/>
      <c r="W439" s="2"/>
      <c r="X439" s="2"/>
      <c r="Y439" s="2"/>
      <c r="Z439" s="2"/>
      <c r="AA439" s="2"/>
      <c r="AB439" s="2"/>
      <c r="AC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c r="IR439" s="2"/>
      <c r="IS439" s="2"/>
      <c r="IT439" s="2"/>
      <c r="IU439" s="2"/>
      <c r="IV439" s="2"/>
      <c r="IW439" s="2"/>
      <c r="IX439" s="2"/>
      <c r="IY439" s="2"/>
      <c r="IZ439" s="2"/>
      <c r="JA439" s="2"/>
      <c r="JB439" s="2"/>
      <c r="JC439" s="2"/>
      <c r="JD439" s="2"/>
      <c r="JE439" s="2"/>
      <c r="JF439" s="2"/>
      <c r="JG439" s="2"/>
      <c r="JH439" s="2"/>
      <c r="JI439" s="2"/>
      <c r="JJ439" s="2"/>
      <c r="JK439" s="2"/>
      <c r="JL439" s="2"/>
      <c r="JM439" s="2"/>
      <c r="JN439" s="2"/>
      <c r="JO439" s="2"/>
      <c r="JP439" s="2"/>
      <c r="JQ439" s="2"/>
      <c r="JR439" s="2"/>
      <c r="JS439" s="2"/>
      <c r="JT439" s="2"/>
      <c r="JU439" s="2"/>
      <c r="JV439" s="2"/>
      <c r="JW439" s="2"/>
      <c r="JX439" s="2"/>
      <c r="JY439" s="2"/>
      <c r="JZ439" s="2"/>
      <c r="KA439" s="2"/>
      <c r="KB439" s="2"/>
      <c r="KC439" s="2"/>
      <c r="KD439" s="2"/>
      <c r="KE439" s="2"/>
      <c r="KF439" s="2"/>
      <c r="KG439" s="2"/>
      <c r="KH439" s="2"/>
      <c r="KI439" s="2"/>
      <c r="KJ439" s="2"/>
      <c r="KK439" s="2"/>
      <c r="KL439" s="2"/>
      <c r="KM439" s="2"/>
      <c r="KN439" s="2"/>
      <c r="KO439" s="2"/>
      <c r="KP439" s="2"/>
      <c r="KQ439" s="2"/>
      <c r="KR439" s="2"/>
      <c r="KS439" s="2"/>
      <c r="KT439" s="2"/>
      <c r="KU439" s="2"/>
      <c r="KV439" s="2"/>
      <c r="KW439" s="2"/>
      <c r="KX439" s="2"/>
      <c r="KY439" s="2"/>
      <c r="KZ439" s="2"/>
      <c r="LA439" s="2"/>
      <c r="LB439" s="2"/>
      <c r="LC439" s="2"/>
      <c r="LD439" s="2"/>
      <c r="LE439" s="2"/>
      <c r="LF439" s="2"/>
      <c r="LG439" s="2"/>
      <c r="LH439" s="2"/>
      <c r="LI439" s="2"/>
    </row>
    <row r="440" spans="3:321" x14ac:dyDescent="0.3">
      <c r="C440" s="2"/>
      <c r="D440" s="2"/>
      <c r="E440" s="2"/>
      <c r="F440" s="2"/>
      <c r="G440" s="2"/>
      <c r="H440" s="2"/>
      <c r="I440" s="2"/>
      <c r="J440" s="2"/>
      <c r="K440" s="2"/>
      <c r="P440" s="2"/>
      <c r="U440" s="2"/>
      <c r="V440" s="2"/>
      <c r="W440" s="2"/>
      <c r="X440" s="2"/>
      <c r="Y440" s="2"/>
      <c r="Z440" s="2"/>
      <c r="AA440" s="2"/>
      <c r="AB440" s="2"/>
      <c r="AC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c r="IX440" s="2"/>
      <c r="IY440" s="2"/>
      <c r="IZ440" s="2"/>
      <c r="JA440" s="2"/>
      <c r="JB440" s="2"/>
      <c r="JC440" s="2"/>
      <c r="JD440" s="2"/>
      <c r="JE440" s="2"/>
      <c r="JF440" s="2"/>
      <c r="JG440" s="2"/>
      <c r="JH440" s="2"/>
      <c r="JI440" s="2"/>
      <c r="JJ440" s="2"/>
      <c r="JK440" s="2"/>
      <c r="JL440" s="2"/>
      <c r="JM440" s="2"/>
      <c r="JN440" s="2"/>
      <c r="JO440" s="2"/>
      <c r="JP440" s="2"/>
      <c r="JQ440" s="2"/>
      <c r="JR440" s="2"/>
      <c r="JS440" s="2"/>
      <c r="JT440" s="2"/>
      <c r="JU440" s="2"/>
      <c r="JV440" s="2"/>
      <c r="JW440" s="2"/>
      <c r="JX440" s="2"/>
      <c r="JY440" s="2"/>
      <c r="JZ440" s="2"/>
      <c r="KA440" s="2"/>
      <c r="KB440" s="2"/>
      <c r="KC440" s="2"/>
      <c r="KD440" s="2"/>
      <c r="KE440" s="2"/>
      <c r="KF440" s="2"/>
      <c r="KG440" s="2"/>
      <c r="KH440" s="2"/>
      <c r="KI440" s="2"/>
      <c r="KJ440" s="2"/>
      <c r="KK440" s="2"/>
      <c r="KL440" s="2"/>
      <c r="KM440" s="2"/>
      <c r="KN440" s="2"/>
      <c r="KO440" s="2"/>
      <c r="KP440" s="2"/>
      <c r="KQ440" s="2"/>
      <c r="KR440" s="2"/>
      <c r="KS440" s="2"/>
      <c r="KT440" s="2"/>
      <c r="KU440" s="2"/>
      <c r="KV440" s="2"/>
      <c r="KW440" s="2"/>
      <c r="KX440" s="2"/>
      <c r="KY440" s="2"/>
      <c r="KZ440" s="2"/>
      <c r="LA440" s="2"/>
      <c r="LB440" s="2"/>
      <c r="LC440" s="2"/>
      <c r="LD440" s="2"/>
      <c r="LE440" s="2"/>
      <c r="LF440" s="2"/>
      <c r="LG440" s="2"/>
      <c r="LH440" s="2"/>
      <c r="LI440" s="2"/>
    </row>
    <row r="441" spans="3:321" x14ac:dyDescent="0.3">
      <c r="C441" s="2"/>
      <c r="D441" s="2"/>
      <c r="E441" s="2"/>
      <c r="F441" s="2"/>
      <c r="G441" s="2"/>
      <c r="H441" s="2"/>
      <c r="I441" s="2"/>
      <c r="J441" s="2"/>
      <c r="K441" s="2"/>
      <c r="P441" s="2"/>
      <c r="U441" s="2"/>
      <c r="V441" s="2"/>
      <c r="W441" s="2"/>
      <c r="X441" s="2"/>
      <c r="Y441" s="2"/>
      <c r="Z441" s="2"/>
      <c r="AA441" s="2"/>
      <c r="AB441" s="2"/>
      <c r="AC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c r="IW441" s="2"/>
      <c r="IX441" s="2"/>
      <c r="IY441" s="2"/>
      <c r="IZ441" s="2"/>
      <c r="JA441" s="2"/>
      <c r="JB441" s="2"/>
      <c r="JC441" s="2"/>
      <c r="JD441" s="2"/>
      <c r="JE441" s="2"/>
      <c r="JF441" s="2"/>
      <c r="JG441" s="2"/>
      <c r="JH441" s="2"/>
      <c r="JI441" s="2"/>
      <c r="JJ441" s="2"/>
      <c r="JK441" s="2"/>
      <c r="JL441" s="2"/>
      <c r="JM441" s="2"/>
      <c r="JN441" s="2"/>
      <c r="JO441" s="2"/>
      <c r="JP441" s="2"/>
      <c r="JQ441" s="2"/>
      <c r="JR441" s="2"/>
      <c r="JS441" s="2"/>
      <c r="JT441" s="2"/>
      <c r="JU441" s="2"/>
      <c r="JV441" s="2"/>
      <c r="JW441" s="2"/>
      <c r="JX441" s="2"/>
      <c r="JY441" s="2"/>
      <c r="JZ441" s="2"/>
      <c r="KA441" s="2"/>
      <c r="KB441" s="2"/>
      <c r="KC441" s="2"/>
      <c r="KD441" s="2"/>
      <c r="KE441" s="2"/>
      <c r="KF441" s="2"/>
      <c r="KG441" s="2"/>
      <c r="KH441" s="2"/>
      <c r="KI441" s="2"/>
      <c r="KJ441" s="2"/>
      <c r="KK441" s="2"/>
      <c r="KL441" s="2"/>
      <c r="KM441" s="2"/>
      <c r="KN441" s="2"/>
      <c r="KO441" s="2"/>
      <c r="KP441" s="2"/>
      <c r="KQ441" s="2"/>
      <c r="KR441" s="2"/>
      <c r="KS441" s="2"/>
      <c r="KT441" s="2"/>
      <c r="KU441" s="2"/>
      <c r="KV441" s="2"/>
      <c r="KW441" s="2"/>
      <c r="KX441" s="2"/>
      <c r="KY441" s="2"/>
      <c r="KZ441" s="2"/>
      <c r="LA441" s="2"/>
      <c r="LB441" s="2"/>
      <c r="LC441" s="2"/>
      <c r="LD441" s="2"/>
      <c r="LE441" s="2"/>
      <c r="LF441" s="2"/>
      <c r="LG441" s="2"/>
      <c r="LH441" s="2"/>
      <c r="LI441" s="2"/>
    </row>
    <row r="442" spans="3:321" x14ac:dyDescent="0.3">
      <c r="C442" s="2"/>
      <c r="D442" s="2"/>
      <c r="E442" s="2"/>
      <c r="F442" s="2"/>
      <c r="G442" s="2"/>
      <c r="H442" s="2"/>
      <c r="I442" s="2"/>
      <c r="J442" s="2"/>
      <c r="K442" s="2"/>
      <c r="P442" s="2"/>
      <c r="U442" s="2"/>
      <c r="V442" s="2"/>
      <c r="W442" s="2"/>
      <c r="X442" s="2"/>
      <c r="Y442" s="2"/>
      <c r="Z442" s="2"/>
      <c r="AA442" s="2"/>
      <c r="AB442" s="2"/>
      <c r="AC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c r="IR442" s="2"/>
      <c r="IS442" s="2"/>
      <c r="IT442" s="2"/>
      <c r="IU442" s="2"/>
      <c r="IV442" s="2"/>
      <c r="IW442" s="2"/>
      <c r="IX442" s="2"/>
      <c r="IY442" s="2"/>
      <c r="IZ442" s="2"/>
      <c r="JA442" s="2"/>
      <c r="JB442" s="2"/>
      <c r="JC442" s="2"/>
      <c r="JD442" s="2"/>
      <c r="JE442" s="2"/>
      <c r="JF442" s="2"/>
      <c r="JG442" s="2"/>
      <c r="JH442" s="2"/>
      <c r="JI442" s="2"/>
      <c r="JJ442" s="2"/>
      <c r="JK442" s="2"/>
      <c r="JL442" s="2"/>
      <c r="JM442" s="2"/>
      <c r="JN442" s="2"/>
      <c r="JO442" s="2"/>
      <c r="JP442" s="2"/>
      <c r="JQ442" s="2"/>
      <c r="JR442" s="2"/>
      <c r="JS442" s="2"/>
      <c r="JT442" s="2"/>
      <c r="JU442" s="2"/>
      <c r="JV442" s="2"/>
      <c r="JW442" s="2"/>
      <c r="JX442" s="2"/>
      <c r="JY442" s="2"/>
      <c r="JZ442" s="2"/>
      <c r="KA442" s="2"/>
      <c r="KB442" s="2"/>
      <c r="KC442" s="2"/>
      <c r="KD442" s="2"/>
      <c r="KE442" s="2"/>
      <c r="KF442" s="2"/>
      <c r="KG442" s="2"/>
      <c r="KH442" s="2"/>
      <c r="KI442" s="2"/>
      <c r="KJ442" s="2"/>
      <c r="KK442" s="2"/>
      <c r="KL442" s="2"/>
      <c r="KM442" s="2"/>
      <c r="KN442" s="2"/>
      <c r="KO442" s="2"/>
      <c r="KP442" s="2"/>
      <c r="KQ442" s="2"/>
      <c r="KR442" s="2"/>
      <c r="KS442" s="2"/>
      <c r="KT442" s="2"/>
      <c r="KU442" s="2"/>
      <c r="KV442" s="2"/>
      <c r="KW442" s="2"/>
      <c r="KX442" s="2"/>
      <c r="KY442" s="2"/>
      <c r="KZ442" s="2"/>
      <c r="LA442" s="2"/>
      <c r="LB442" s="2"/>
      <c r="LC442" s="2"/>
      <c r="LD442" s="2"/>
      <c r="LE442" s="2"/>
      <c r="LF442" s="2"/>
      <c r="LG442" s="2"/>
      <c r="LH442" s="2"/>
      <c r="LI442" s="2"/>
    </row>
    <row r="443" spans="3:321" x14ac:dyDescent="0.3">
      <c r="C443" s="2"/>
      <c r="D443" s="2"/>
      <c r="E443" s="2"/>
      <c r="F443" s="2"/>
      <c r="G443" s="2"/>
      <c r="H443" s="2"/>
      <c r="I443" s="2"/>
      <c r="J443" s="2"/>
      <c r="K443" s="2"/>
      <c r="P443" s="2"/>
      <c r="U443" s="2"/>
      <c r="V443" s="2"/>
      <c r="W443" s="2"/>
      <c r="X443" s="2"/>
      <c r="Y443" s="2"/>
      <c r="Z443" s="2"/>
      <c r="AA443" s="2"/>
      <c r="AB443" s="2"/>
      <c r="AC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c r="IR443" s="2"/>
      <c r="IS443" s="2"/>
      <c r="IT443" s="2"/>
      <c r="IU443" s="2"/>
      <c r="IV443" s="2"/>
      <c r="IW443" s="2"/>
      <c r="IX443" s="2"/>
      <c r="IY443" s="2"/>
      <c r="IZ443" s="2"/>
      <c r="JA443" s="2"/>
      <c r="JB443" s="2"/>
      <c r="JC443" s="2"/>
      <c r="JD443" s="2"/>
      <c r="JE443" s="2"/>
      <c r="JF443" s="2"/>
      <c r="JG443" s="2"/>
      <c r="JH443" s="2"/>
      <c r="JI443" s="2"/>
      <c r="JJ443" s="2"/>
      <c r="JK443" s="2"/>
      <c r="JL443" s="2"/>
      <c r="JM443" s="2"/>
      <c r="JN443" s="2"/>
      <c r="JO443" s="2"/>
      <c r="JP443" s="2"/>
      <c r="JQ443" s="2"/>
      <c r="JR443" s="2"/>
      <c r="JS443" s="2"/>
      <c r="JT443" s="2"/>
      <c r="JU443" s="2"/>
      <c r="JV443" s="2"/>
      <c r="JW443" s="2"/>
      <c r="JX443" s="2"/>
      <c r="JY443" s="2"/>
      <c r="JZ443" s="2"/>
      <c r="KA443" s="2"/>
      <c r="KB443" s="2"/>
      <c r="KC443" s="2"/>
      <c r="KD443" s="2"/>
      <c r="KE443" s="2"/>
      <c r="KF443" s="2"/>
      <c r="KG443" s="2"/>
      <c r="KH443" s="2"/>
      <c r="KI443" s="2"/>
      <c r="KJ443" s="2"/>
      <c r="KK443" s="2"/>
      <c r="KL443" s="2"/>
      <c r="KM443" s="2"/>
      <c r="KN443" s="2"/>
      <c r="KO443" s="2"/>
      <c r="KP443" s="2"/>
      <c r="KQ443" s="2"/>
      <c r="KR443" s="2"/>
      <c r="KS443" s="2"/>
      <c r="KT443" s="2"/>
      <c r="KU443" s="2"/>
      <c r="KV443" s="2"/>
      <c r="KW443" s="2"/>
      <c r="KX443" s="2"/>
      <c r="KY443" s="2"/>
      <c r="KZ443" s="2"/>
      <c r="LA443" s="2"/>
      <c r="LB443" s="2"/>
      <c r="LC443" s="2"/>
      <c r="LD443" s="2"/>
      <c r="LE443" s="2"/>
      <c r="LF443" s="2"/>
      <c r="LG443" s="2"/>
      <c r="LH443" s="2"/>
      <c r="LI443" s="2"/>
    </row>
    <row r="444" spans="3:321" x14ac:dyDescent="0.3">
      <c r="C444" s="2"/>
      <c r="D444" s="2"/>
      <c r="E444" s="2"/>
      <c r="F444" s="2"/>
      <c r="G444" s="2"/>
      <c r="H444" s="2"/>
      <c r="I444" s="2"/>
      <c r="J444" s="2"/>
      <c r="K444" s="2"/>
      <c r="P444" s="2"/>
      <c r="U444" s="2"/>
      <c r="V444" s="2"/>
      <c r="W444" s="2"/>
      <c r="X444" s="2"/>
      <c r="Y444" s="2"/>
      <c r="Z444" s="2"/>
      <c r="AA444" s="2"/>
      <c r="AB444" s="2"/>
      <c r="AC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c r="JG444" s="2"/>
      <c r="JH444" s="2"/>
      <c r="JI444" s="2"/>
      <c r="JJ444" s="2"/>
      <c r="JK444" s="2"/>
      <c r="JL444" s="2"/>
      <c r="JM444" s="2"/>
      <c r="JN444" s="2"/>
      <c r="JO444" s="2"/>
      <c r="JP444" s="2"/>
      <c r="JQ444" s="2"/>
      <c r="JR444" s="2"/>
      <c r="JS444" s="2"/>
      <c r="JT444" s="2"/>
      <c r="JU444" s="2"/>
      <c r="JV444" s="2"/>
      <c r="JW444" s="2"/>
      <c r="JX444" s="2"/>
      <c r="JY444" s="2"/>
      <c r="JZ444" s="2"/>
      <c r="KA444" s="2"/>
      <c r="KB444" s="2"/>
      <c r="KC444" s="2"/>
      <c r="KD444" s="2"/>
      <c r="KE444" s="2"/>
      <c r="KF444" s="2"/>
      <c r="KG444" s="2"/>
      <c r="KH444" s="2"/>
      <c r="KI444" s="2"/>
      <c r="KJ444" s="2"/>
      <c r="KK444" s="2"/>
      <c r="KL444" s="2"/>
      <c r="KM444" s="2"/>
      <c r="KN444" s="2"/>
      <c r="KO444" s="2"/>
      <c r="KP444" s="2"/>
      <c r="KQ444" s="2"/>
      <c r="KR444" s="2"/>
      <c r="KS444" s="2"/>
      <c r="KT444" s="2"/>
      <c r="KU444" s="2"/>
      <c r="KV444" s="2"/>
      <c r="KW444" s="2"/>
      <c r="KX444" s="2"/>
      <c r="KY444" s="2"/>
      <c r="KZ444" s="2"/>
      <c r="LA444" s="2"/>
      <c r="LB444" s="2"/>
      <c r="LC444" s="2"/>
      <c r="LD444" s="2"/>
      <c r="LE444" s="2"/>
      <c r="LF444" s="2"/>
      <c r="LG444" s="2"/>
      <c r="LH444" s="2"/>
      <c r="LI444" s="2"/>
    </row>
    <row r="445" spans="3:321" x14ac:dyDescent="0.3">
      <c r="C445" s="2"/>
      <c r="D445" s="2"/>
      <c r="E445" s="2"/>
      <c r="F445" s="2"/>
      <c r="G445" s="2"/>
      <c r="H445" s="2"/>
      <c r="I445" s="2"/>
      <c r="J445" s="2"/>
      <c r="K445" s="2"/>
      <c r="P445" s="2"/>
      <c r="U445" s="2"/>
      <c r="V445" s="2"/>
      <c r="W445" s="2"/>
      <c r="X445" s="2"/>
      <c r="Y445" s="2"/>
      <c r="Z445" s="2"/>
      <c r="AA445" s="2"/>
      <c r="AB445" s="2"/>
      <c r="AC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c r="IR445" s="2"/>
      <c r="IS445" s="2"/>
      <c r="IT445" s="2"/>
      <c r="IU445" s="2"/>
      <c r="IV445" s="2"/>
      <c r="IW445" s="2"/>
      <c r="IX445" s="2"/>
      <c r="IY445" s="2"/>
      <c r="IZ445" s="2"/>
      <c r="JA445" s="2"/>
      <c r="JB445" s="2"/>
      <c r="JC445" s="2"/>
      <c r="JD445" s="2"/>
      <c r="JE445" s="2"/>
      <c r="JF445" s="2"/>
      <c r="JG445" s="2"/>
      <c r="JH445" s="2"/>
      <c r="JI445" s="2"/>
      <c r="JJ445" s="2"/>
      <c r="JK445" s="2"/>
      <c r="JL445" s="2"/>
      <c r="JM445" s="2"/>
      <c r="JN445" s="2"/>
      <c r="JO445" s="2"/>
      <c r="JP445" s="2"/>
      <c r="JQ445" s="2"/>
      <c r="JR445" s="2"/>
      <c r="JS445" s="2"/>
      <c r="JT445" s="2"/>
      <c r="JU445" s="2"/>
      <c r="JV445" s="2"/>
      <c r="JW445" s="2"/>
      <c r="JX445" s="2"/>
      <c r="JY445" s="2"/>
      <c r="JZ445" s="2"/>
      <c r="KA445" s="2"/>
      <c r="KB445" s="2"/>
      <c r="KC445" s="2"/>
      <c r="KD445" s="2"/>
      <c r="KE445" s="2"/>
      <c r="KF445" s="2"/>
      <c r="KG445" s="2"/>
      <c r="KH445" s="2"/>
      <c r="KI445" s="2"/>
      <c r="KJ445" s="2"/>
      <c r="KK445" s="2"/>
      <c r="KL445" s="2"/>
      <c r="KM445" s="2"/>
      <c r="KN445" s="2"/>
      <c r="KO445" s="2"/>
      <c r="KP445" s="2"/>
      <c r="KQ445" s="2"/>
      <c r="KR445" s="2"/>
      <c r="KS445" s="2"/>
      <c r="KT445" s="2"/>
      <c r="KU445" s="2"/>
      <c r="KV445" s="2"/>
      <c r="KW445" s="2"/>
      <c r="KX445" s="2"/>
      <c r="KY445" s="2"/>
      <c r="KZ445" s="2"/>
      <c r="LA445" s="2"/>
      <c r="LB445" s="2"/>
      <c r="LC445" s="2"/>
      <c r="LD445" s="2"/>
      <c r="LE445" s="2"/>
      <c r="LF445" s="2"/>
      <c r="LG445" s="2"/>
      <c r="LH445" s="2"/>
      <c r="LI445" s="2"/>
    </row>
    <row r="446" spans="3:321" x14ac:dyDescent="0.3">
      <c r="C446" s="2"/>
      <c r="D446" s="2"/>
      <c r="E446" s="2"/>
      <c r="F446" s="2"/>
      <c r="G446" s="2"/>
      <c r="H446" s="2"/>
      <c r="I446" s="2"/>
      <c r="J446" s="2"/>
      <c r="K446" s="2"/>
      <c r="P446" s="2"/>
      <c r="U446" s="2"/>
      <c r="V446" s="2"/>
      <c r="W446" s="2"/>
      <c r="X446" s="2"/>
      <c r="Y446" s="2"/>
      <c r="Z446" s="2"/>
      <c r="AA446" s="2"/>
      <c r="AB446" s="2"/>
      <c r="AC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c r="IR446" s="2"/>
      <c r="IS446" s="2"/>
      <c r="IT446" s="2"/>
      <c r="IU446" s="2"/>
      <c r="IV446" s="2"/>
      <c r="IW446" s="2"/>
      <c r="IX446" s="2"/>
      <c r="IY446" s="2"/>
      <c r="IZ446" s="2"/>
      <c r="JA446" s="2"/>
      <c r="JB446" s="2"/>
      <c r="JC446" s="2"/>
      <c r="JD446" s="2"/>
      <c r="JE446" s="2"/>
      <c r="JF446" s="2"/>
      <c r="JG446" s="2"/>
      <c r="JH446" s="2"/>
      <c r="JI446" s="2"/>
      <c r="JJ446" s="2"/>
      <c r="JK446" s="2"/>
      <c r="JL446" s="2"/>
      <c r="JM446" s="2"/>
      <c r="JN446" s="2"/>
      <c r="JO446" s="2"/>
      <c r="JP446" s="2"/>
      <c r="JQ446" s="2"/>
      <c r="JR446" s="2"/>
      <c r="JS446" s="2"/>
      <c r="JT446" s="2"/>
      <c r="JU446" s="2"/>
      <c r="JV446" s="2"/>
      <c r="JW446" s="2"/>
      <c r="JX446" s="2"/>
      <c r="JY446" s="2"/>
      <c r="JZ446" s="2"/>
      <c r="KA446" s="2"/>
      <c r="KB446" s="2"/>
      <c r="KC446" s="2"/>
      <c r="KD446" s="2"/>
      <c r="KE446" s="2"/>
      <c r="KF446" s="2"/>
      <c r="KG446" s="2"/>
      <c r="KH446" s="2"/>
      <c r="KI446" s="2"/>
      <c r="KJ446" s="2"/>
      <c r="KK446" s="2"/>
      <c r="KL446" s="2"/>
      <c r="KM446" s="2"/>
      <c r="KN446" s="2"/>
      <c r="KO446" s="2"/>
      <c r="KP446" s="2"/>
      <c r="KQ446" s="2"/>
      <c r="KR446" s="2"/>
      <c r="KS446" s="2"/>
      <c r="KT446" s="2"/>
      <c r="KU446" s="2"/>
      <c r="KV446" s="2"/>
      <c r="KW446" s="2"/>
      <c r="KX446" s="2"/>
      <c r="KY446" s="2"/>
      <c r="KZ446" s="2"/>
      <c r="LA446" s="2"/>
      <c r="LB446" s="2"/>
      <c r="LC446" s="2"/>
      <c r="LD446" s="2"/>
      <c r="LE446" s="2"/>
      <c r="LF446" s="2"/>
      <c r="LG446" s="2"/>
      <c r="LH446" s="2"/>
      <c r="LI446" s="2"/>
    </row>
    <row r="447" spans="3:321" x14ac:dyDescent="0.3">
      <c r="C447" s="2"/>
      <c r="D447" s="2"/>
      <c r="E447" s="2"/>
      <c r="F447" s="2"/>
      <c r="G447" s="2"/>
      <c r="H447" s="2"/>
      <c r="I447" s="2"/>
      <c r="J447" s="2"/>
      <c r="K447" s="2"/>
      <c r="P447" s="2"/>
      <c r="U447" s="2"/>
      <c r="V447" s="2"/>
      <c r="W447" s="2"/>
      <c r="X447" s="2"/>
      <c r="Y447" s="2"/>
      <c r="Z447" s="2"/>
      <c r="AA447" s="2"/>
      <c r="AB447" s="2"/>
      <c r="AC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c r="IR447" s="2"/>
      <c r="IS447" s="2"/>
      <c r="IT447" s="2"/>
      <c r="IU447" s="2"/>
      <c r="IV447" s="2"/>
      <c r="IW447" s="2"/>
      <c r="IX447" s="2"/>
      <c r="IY447" s="2"/>
      <c r="IZ447" s="2"/>
      <c r="JA447" s="2"/>
      <c r="JB447" s="2"/>
      <c r="JC447" s="2"/>
      <c r="JD447" s="2"/>
      <c r="JE447" s="2"/>
      <c r="JF447" s="2"/>
      <c r="JG447" s="2"/>
      <c r="JH447" s="2"/>
      <c r="JI447" s="2"/>
      <c r="JJ447" s="2"/>
      <c r="JK447" s="2"/>
      <c r="JL447" s="2"/>
      <c r="JM447" s="2"/>
      <c r="JN447" s="2"/>
      <c r="JO447" s="2"/>
      <c r="JP447" s="2"/>
      <c r="JQ447" s="2"/>
      <c r="JR447" s="2"/>
      <c r="JS447" s="2"/>
      <c r="JT447" s="2"/>
      <c r="JU447" s="2"/>
      <c r="JV447" s="2"/>
      <c r="JW447" s="2"/>
      <c r="JX447" s="2"/>
      <c r="JY447" s="2"/>
      <c r="JZ447" s="2"/>
      <c r="KA447" s="2"/>
      <c r="KB447" s="2"/>
      <c r="KC447" s="2"/>
      <c r="KD447" s="2"/>
      <c r="KE447" s="2"/>
      <c r="KF447" s="2"/>
      <c r="KG447" s="2"/>
      <c r="KH447" s="2"/>
      <c r="KI447" s="2"/>
      <c r="KJ447" s="2"/>
      <c r="KK447" s="2"/>
      <c r="KL447" s="2"/>
      <c r="KM447" s="2"/>
      <c r="KN447" s="2"/>
      <c r="KO447" s="2"/>
      <c r="KP447" s="2"/>
      <c r="KQ447" s="2"/>
      <c r="KR447" s="2"/>
      <c r="KS447" s="2"/>
      <c r="KT447" s="2"/>
      <c r="KU447" s="2"/>
      <c r="KV447" s="2"/>
      <c r="KW447" s="2"/>
      <c r="KX447" s="2"/>
      <c r="KY447" s="2"/>
      <c r="KZ447" s="2"/>
      <c r="LA447" s="2"/>
      <c r="LB447" s="2"/>
      <c r="LC447" s="2"/>
      <c r="LD447" s="2"/>
      <c r="LE447" s="2"/>
      <c r="LF447" s="2"/>
      <c r="LG447" s="2"/>
      <c r="LH447" s="2"/>
      <c r="LI447" s="2"/>
    </row>
    <row r="448" spans="3:321" x14ac:dyDescent="0.3">
      <c r="C448" s="2"/>
      <c r="D448" s="2"/>
      <c r="E448" s="2"/>
      <c r="F448" s="2"/>
      <c r="G448" s="2"/>
      <c r="H448" s="2"/>
      <c r="I448" s="2"/>
      <c r="J448" s="2"/>
      <c r="K448" s="2"/>
      <c r="P448" s="2"/>
      <c r="U448" s="2"/>
      <c r="V448" s="2"/>
      <c r="W448" s="2"/>
      <c r="X448" s="2"/>
      <c r="Y448" s="2"/>
      <c r="Z448" s="2"/>
      <c r="AA448" s="2"/>
      <c r="AB448" s="2"/>
      <c r="AC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c r="IR448" s="2"/>
      <c r="IS448" s="2"/>
      <c r="IT448" s="2"/>
      <c r="IU448" s="2"/>
      <c r="IV448" s="2"/>
      <c r="IW448" s="2"/>
      <c r="IX448" s="2"/>
      <c r="IY448" s="2"/>
      <c r="IZ448" s="2"/>
      <c r="JA448" s="2"/>
      <c r="JB448" s="2"/>
      <c r="JC448" s="2"/>
      <c r="JD448" s="2"/>
      <c r="JE448" s="2"/>
      <c r="JF448" s="2"/>
      <c r="JG448" s="2"/>
      <c r="JH448" s="2"/>
      <c r="JI448" s="2"/>
      <c r="JJ448" s="2"/>
      <c r="JK448" s="2"/>
      <c r="JL448" s="2"/>
      <c r="JM448" s="2"/>
      <c r="JN448" s="2"/>
      <c r="JO448" s="2"/>
      <c r="JP448" s="2"/>
      <c r="JQ448" s="2"/>
      <c r="JR448" s="2"/>
      <c r="JS448" s="2"/>
      <c r="JT448" s="2"/>
      <c r="JU448" s="2"/>
      <c r="JV448" s="2"/>
      <c r="JW448" s="2"/>
      <c r="JX448" s="2"/>
      <c r="JY448" s="2"/>
      <c r="JZ448" s="2"/>
      <c r="KA448" s="2"/>
      <c r="KB448" s="2"/>
      <c r="KC448" s="2"/>
      <c r="KD448" s="2"/>
      <c r="KE448" s="2"/>
      <c r="KF448" s="2"/>
      <c r="KG448" s="2"/>
      <c r="KH448" s="2"/>
      <c r="KI448" s="2"/>
      <c r="KJ448" s="2"/>
      <c r="KK448" s="2"/>
      <c r="KL448" s="2"/>
      <c r="KM448" s="2"/>
      <c r="KN448" s="2"/>
      <c r="KO448" s="2"/>
      <c r="KP448" s="2"/>
      <c r="KQ448" s="2"/>
      <c r="KR448" s="2"/>
      <c r="KS448" s="2"/>
      <c r="KT448" s="2"/>
      <c r="KU448" s="2"/>
      <c r="KV448" s="2"/>
      <c r="KW448" s="2"/>
      <c r="KX448" s="2"/>
      <c r="KY448" s="2"/>
      <c r="KZ448" s="2"/>
      <c r="LA448" s="2"/>
      <c r="LB448" s="2"/>
      <c r="LC448" s="2"/>
      <c r="LD448" s="2"/>
      <c r="LE448" s="2"/>
      <c r="LF448" s="2"/>
      <c r="LG448" s="2"/>
      <c r="LH448" s="2"/>
      <c r="LI448" s="2"/>
    </row>
    <row r="449" spans="3:321" x14ac:dyDescent="0.3">
      <c r="C449" s="2"/>
      <c r="D449" s="2"/>
      <c r="E449" s="2"/>
      <c r="F449" s="2"/>
      <c r="G449" s="2"/>
      <c r="H449" s="2"/>
      <c r="I449" s="2"/>
      <c r="J449" s="2"/>
      <c r="K449" s="2"/>
      <c r="P449" s="2"/>
      <c r="U449" s="2"/>
      <c r="V449" s="2"/>
      <c r="W449" s="2"/>
      <c r="X449" s="2"/>
      <c r="Y449" s="2"/>
      <c r="Z449" s="2"/>
      <c r="AA449" s="2"/>
      <c r="AB449" s="2"/>
      <c r="AC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c r="IR449" s="2"/>
      <c r="IS449" s="2"/>
      <c r="IT449" s="2"/>
      <c r="IU449" s="2"/>
      <c r="IV449" s="2"/>
      <c r="IW449" s="2"/>
      <c r="IX449" s="2"/>
      <c r="IY449" s="2"/>
      <c r="IZ449" s="2"/>
      <c r="JA449" s="2"/>
      <c r="JB449" s="2"/>
      <c r="JC449" s="2"/>
      <c r="JD449" s="2"/>
      <c r="JE449" s="2"/>
      <c r="JF449" s="2"/>
      <c r="JG449" s="2"/>
      <c r="JH449" s="2"/>
      <c r="JI449" s="2"/>
      <c r="JJ449" s="2"/>
      <c r="JK449" s="2"/>
      <c r="JL449" s="2"/>
      <c r="JM449" s="2"/>
      <c r="JN449" s="2"/>
      <c r="JO449" s="2"/>
      <c r="JP449" s="2"/>
      <c r="JQ449" s="2"/>
      <c r="JR449" s="2"/>
      <c r="JS449" s="2"/>
      <c r="JT449" s="2"/>
      <c r="JU449" s="2"/>
      <c r="JV449" s="2"/>
      <c r="JW449" s="2"/>
      <c r="JX449" s="2"/>
      <c r="JY449" s="2"/>
      <c r="JZ449" s="2"/>
      <c r="KA449" s="2"/>
      <c r="KB449" s="2"/>
      <c r="KC449" s="2"/>
      <c r="KD449" s="2"/>
      <c r="KE449" s="2"/>
      <c r="KF449" s="2"/>
      <c r="KG449" s="2"/>
      <c r="KH449" s="2"/>
      <c r="KI449" s="2"/>
      <c r="KJ449" s="2"/>
      <c r="KK449" s="2"/>
      <c r="KL449" s="2"/>
      <c r="KM449" s="2"/>
      <c r="KN449" s="2"/>
      <c r="KO449" s="2"/>
      <c r="KP449" s="2"/>
      <c r="KQ449" s="2"/>
      <c r="KR449" s="2"/>
      <c r="KS449" s="2"/>
      <c r="KT449" s="2"/>
      <c r="KU449" s="2"/>
      <c r="KV449" s="2"/>
      <c r="KW449" s="2"/>
      <c r="KX449" s="2"/>
      <c r="KY449" s="2"/>
      <c r="KZ449" s="2"/>
      <c r="LA449" s="2"/>
      <c r="LB449" s="2"/>
      <c r="LC449" s="2"/>
      <c r="LD449" s="2"/>
      <c r="LE449" s="2"/>
      <c r="LF449" s="2"/>
      <c r="LG449" s="2"/>
      <c r="LH449" s="2"/>
      <c r="LI449" s="2"/>
    </row>
    <row r="450" spans="3:321" x14ac:dyDescent="0.3">
      <c r="C450" s="2"/>
      <c r="D450" s="2"/>
      <c r="E450" s="2"/>
      <c r="F450" s="2"/>
      <c r="G450" s="2"/>
      <c r="H450" s="2"/>
      <c r="I450" s="2"/>
      <c r="J450" s="2"/>
      <c r="K450" s="2"/>
      <c r="P450" s="2"/>
      <c r="U450" s="2"/>
      <c r="V450" s="2"/>
      <c r="W450" s="2"/>
      <c r="X450" s="2"/>
      <c r="Y450" s="2"/>
      <c r="Z450" s="2"/>
      <c r="AA450" s="2"/>
      <c r="AB450" s="2"/>
      <c r="AC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c r="IU450" s="2"/>
      <c r="IV450" s="2"/>
      <c r="IW450" s="2"/>
      <c r="IX450" s="2"/>
      <c r="IY450" s="2"/>
      <c r="IZ450" s="2"/>
      <c r="JA450" s="2"/>
      <c r="JB450" s="2"/>
      <c r="JC450" s="2"/>
      <c r="JD450" s="2"/>
      <c r="JE450" s="2"/>
      <c r="JF450" s="2"/>
      <c r="JG450" s="2"/>
      <c r="JH450" s="2"/>
      <c r="JI450" s="2"/>
      <c r="JJ450" s="2"/>
      <c r="JK450" s="2"/>
      <c r="JL450" s="2"/>
      <c r="JM450" s="2"/>
      <c r="JN450" s="2"/>
      <c r="JO450" s="2"/>
      <c r="JP450" s="2"/>
      <c r="JQ450" s="2"/>
      <c r="JR450" s="2"/>
      <c r="JS450" s="2"/>
      <c r="JT450" s="2"/>
      <c r="JU450" s="2"/>
      <c r="JV450" s="2"/>
      <c r="JW450" s="2"/>
      <c r="JX450" s="2"/>
      <c r="JY450" s="2"/>
      <c r="JZ450" s="2"/>
      <c r="KA450" s="2"/>
      <c r="KB450" s="2"/>
      <c r="KC450" s="2"/>
      <c r="KD450" s="2"/>
      <c r="KE450" s="2"/>
      <c r="KF450" s="2"/>
      <c r="KG450" s="2"/>
      <c r="KH450" s="2"/>
      <c r="KI450" s="2"/>
      <c r="KJ450" s="2"/>
      <c r="KK450" s="2"/>
      <c r="KL450" s="2"/>
      <c r="KM450" s="2"/>
      <c r="KN450" s="2"/>
      <c r="KO450" s="2"/>
      <c r="KP450" s="2"/>
      <c r="KQ450" s="2"/>
      <c r="KR450" s="2"/>
      <c r="KS450" s="2"/>
      <c r="KT450" s="2"/>
      <c r="KU450" s="2"/>
      <c r="KV450" s="2"/>
      <c r="KW450" s="2"/>
      <c r="KX450" s="2"/>
      <c r="KY450" s="2"/>
      <c r="KZ450" s="2"/>
      <c r="LA450" s="2"/>
      <c r="LB450" s="2"/>
      <c r="LC450" s="2"/>
      <c r="LD450" s="2"/>
      <c r="LE450" s="2"/>
      <c r="LF450" s="2"/>
      <c r="LG450" s="2"/>
      <c r="LH450" s="2"/>
      <c r="LI450" s="2"/>
    </row>
    <row r="451" spans="3:321" x14ac:dyDescent="0.3">
      <c r="C451" s="2"/>
      <c r="D451" s="2"/>
      <c r="E451" s="2"/>
      <c r="F451" s="2"/>
      <c r="G451" s="2"/>
      <c r="H451" s="2"/>
      <c r="I451" s="2"/>
      <c r="J451" s="2"/>
      <c r="K451" s="2"/>
      <c r="P451" s="2"/>
      <c r="U451" s="2"/>
      <c r="V451" s="2"/>
      <c r="W451" s="2"/>
      <c r="X451" s="2"/>
      <c r="Y451" s="2"/>
      <c r="Z451" s="2"/>
      <c r="AA451" s="2"/>
      <c r="AB451" s="2"/>
      <c r="AC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c r="IR451" s="2"/>
      <c r="IS451" s="2"/>
      <c r="IT451" s="2"/>
      <c r="IU451" s="2"/>
      <c r="IV451" s="2"/>
      <c r="IW451" s="2"/>
      <c r="IX451" s="2"/>
      <c r="IY451" s="2"/>
      <c r="IZ451" s="2"/>
      <c r="JA451" s="2"/>
      <c r="JB451" s="2"/>
      <c r="JC451" s="2"/>
      <c r="JD451" s="2"/>
      <c r="JE451" s="2"/>
      <c r="JF451" s="2"/>
      <c r="JG451" s="2"/>
      <c r="JH451" s="2"/>
      <c r="JI451" s="2"/>
      <c r="JJ451" s="2"/>
      <c r="JK451" s="2"/>
      <c r="JL451" s="2"/>
      <c r="JM451" s="2"/>
      <c r="JN451" s="2"/>
      <c r="JO451" s="2"/>
      <c r="JP451" s="2"/>
      <c r="JQ451" s="2"/>
      <c r="JR451" s="2"/>
      <c r="JS451" s="2"/>
      <c r="JT451" s="2"/>
      <c r="JU451" s="2"/>
      <c r="JV451" s="2"/>
      <c r="JW451" s="2"/>
      <c r="JX451" s="2"/>
      <c r="JY451" s="2"/>
      <c r="JZ451" s="2"/>
      <c r="KA451" s="2"/>
      <c r="KB451" s="2"/>
      <c r="KC451" s="2"/>
      <c r="KD451" s="2"/>
      <c r="KE451" s="2"/>
      <c r="KF451" s="2"/>
      <c r="KG451" s="2"/>
      <c r="KH451" s="2"/>
      <c r="KI451" s="2"/>
      <c r="KJ451" s="2"/>
      <c r="KK451" s="2"/>
      <c r="KL451" s="2"/>
      <c r="KM451" s="2"/>
      <c r="KN451" s="2"/>
      <c r="KO451" s="2"/>
      <c r="KP451" s="2"/>
      <c r="KQ451" s="2"/>
      <c r="KR451" s="2"/>
      <c r="KS451" s="2"/>
      <c r="KT451" s="2"/>
      <c r="KU451" s="2"/>
      <c r="KV451" s="2"/>
      <c r="KW451" s="2"/>
      <c r="KX451" s="2"/>
      <c r="KY451" s="2"/>
      <c r="KZ451" s="2"/>
      <c r="LA451" s="2"/>
      <c r="LB451" s="2"/>
      <c r="LC451" s="2"/>
      <c r="LD451" s="2"/>
      <c r="LE451" s="2"/>
      <c r="LF451" s="2"/>
      <c r="LG451" s="2"/>
      <c r="LH451" s="2"/>
      <c r="LI451" s="2"/>
    </row>
    <row r="452" spans="3:321" x14ac:dyDescent="0.3">
      <c r="C452" s="2"/>
      <c r="D452" s="2"/>
      <c r="E452" s="2"/>
      <c r="F452" s="2"/>
      <c r="G452" s="2"/>
      <c r="H452" s="2"/>
      <c r="I452" s="2"/>
      <c r="J452" s="2"/>
      <c r="K452" s="2"/>
      <c r="P452" s="2"/>
      <c r="U452" s="2"/>
      <c r="V452" s="2"/>
      <c r="W452" s="2"/>
      <c r="X452" s="2"/>
      <c r="Y452" s="2"/>
      <c r="Z452" s="2"/>
      <c r="AA452" s="2"/>
      <c r="AB452" s="2"/>
      <c r="AC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c r="IU452" s="2"/>
      <c r="IV452" s="2"/>
      <c r="IW452" s="2"/>
      <c r="IX452" s="2"/>
      <c r="IY452" s="2"/>
      <c r="IZ452" s="2"/>
      <c r="JA452" s="2"/>
      <c r="JB452" s="2"/>
      <c r="JC452" s="2"/>
      <c r="JD452" s="2"/>
      <c r="JE452" s="2"/>
      <c r="JF452" s="2"/>
      <c r="JG452" s="2"/>
      <c r="JH452" s="2"/>
      <c r="JI452" s="2"/>
      <c r="JJ452" s="2"/>
      <c r="JK452" s="2"/>
      <c r="JL452" s="2"/>
      <c r="JM452" s="2"/>
      <c r="JN452" s="2"/>
      <c r="JO452" s="2"/>
      <c r="JP452" s="2"/>
      <c r="JQ452" s="2"/>
      <c r="JR452" s="2"/>
      <c r="JS452" s="2"/>
      <c r="JT452" s="2"/>
      <c r="JU452" s="2"/>
      <c r="JV452" s="2"/>
      <c r="JW452" s="2"/>
      <c r="JX452" s="2"/>
      <c r="JY452" s="2"/>
      <c r="JZ452" s="2"/>
      <c r="KA452" s="2"/>
      <c r="KB452" s="2"/>
      <c r="KC452" s="2"/>
      <c r="KD452" s="2"/>
      <c r="KE452" s="2"/>
      <c r="KF452" s="2"/>
      <c r="KG452" s="2"/>
      <c r="KH452" s="2"/>
      <c r="KI452" s="2"/>
      <c r="KJ452" s="2"/>
      <c r="KK452" s="2"/>
      <c r="KL452" s="2"/>
      <c r="KM452" s="2"/>
      <c r="KN452" s="2"/>
      <c r="KO452" s="2"/>
      <c r="KP452" s="2"/>
      <c r="KQ452" s="2"/>
      <c r="KR452" s="2"/>
      <c r="KS452" s="2"/>
      <c r="KT452" s="2"/>
      <c r="KU452" s="2"/>
      <c r="KV452" s="2"/>
      <c r="KW452" s="2"/>
      <c r="KX452" s="2"/>
      <c r="KY452" s="2"/>
      <c r="KZ452" s="2"/>
      <c r="LA452" s="2"/>
      <c r="LB452" s="2"/>
      <c r="LC452" s="2"/>
      <c r="LD452" s="2"/>
      <c r="LE452" s="2"/>
      <c r="LF452" s="2"/>
      <c r="LG452" s="2"/>
      <c r="LH452" s="2"/>
      <c r="LI452" s="2"/>
    </row>
    <row r="453" spans="3:321" x14ac:dyDescent="0.3">
      <c r="C453" s="2"/>
      <c r="D453" s="2"/>
      <c r="E453" s="2"/>
      <c r="F453" s="2"/>
      <c r="G453" s="2"/>
      <c r="H453" s="2"/>
      <c r="I453" s="2"/>
      <c r="J453" s="2"/>
      <c r="K453" s="2"/>
      <c r="P453" s="2"/>
      <c r="U453" s="2"/>
      <c r="V453" s="2"/>
      <c r="W453" s="2"/>
      <c r="X453" s="2"/>
      <c r="Y453" s="2"/>
      <c r="Z453" s="2"/>
      <c r="AA453" s="2"/>
      <c r="AB453" s="2"/>
      <c r="AC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c r="IR453" s="2"/>
      <c r="IS453" s="2"/>
      <c r="IT453" s="2"/>
      <c r="IU453" s="2"/>
      <c r="IV453" s="2"/>
      <c r="IW453" s="2"/>
      <c r="IX453" s="2"/>
      <c r="IY453" s="2"/>
      <c r="IZ453" s="2"/>
      <c r="JA453" s="2"/>
      <c r="JB453" s="2"/>
      <c r="JC453" s="2"/>
      <c r="JD453" s="2"/>
      <c r="JE453" s="2"/>
      <c r="JF453" s="2"/>
      <c r="JG453" s="2"/>
      <c r="JH453" s="2"/>
      <c r="JI453" s="2"/>
      <c r="JJ453" s="2"/>
      <c r="JK453" s="2"/>
      <c r="JL453" s="2"/>
      <c r="JM453" s="2"/>
      <c r="JN453" s="2"/>
      <c r="JO453" s="2"/>
      <c r="JP453" s="2"/>
      <c r="JQ453" s="2"/>
      <c r="JR453" s="2"/>
      <c r="JS453" s="2"/>
      <c r="JT453" s="2"/>
      <c r="JU453" s="2"/>
      <c r="JV453" s="2"/>
      <c r="JW453" s="2"/>
      <c r="JX453" s="2"/>
      <c r="JY453" s="2"/>
      <c r="JZ453" s="2"/>
      <c r="KA453" s="2"/>
      <c r="KB453" s="2"/>
      <c r="KC453" s="2"/>
      <c r="KD453" s="2"/>
      <c r="KE453" s="2"/>
      <c r="KF453" s="2"/>
      <c r="KG453" s="2"/>
      <c r="KH453" s="2"/>
      <c r="KI453" s="2"/>
      <c r="KJ453" s="2"/>
      <c r="KK453" s="2"/>
      <c r="KL453" s="2"/>
      <c r="KM453" s="2"/>
      <c r="KN453" s="2"/>
      <c r="KO453" s="2"/>
      <c r="KP453" s="2"/>
      <c r="KQ453" s="2"/>
      <c r="KR453" s="2"/>
      <c r="KS453" s="2"/>
      <c r="KT453" s="2"/>
      <c r="KU453" s="2"/>
      <c r="KV453" s="2"/>
      <c r="KW453" s="2"/>
      <c r="KX453" s="2"/>
      <c r="KY453" s="2"/>
      <c r="KZ453" s="2"/>
      <c r="LA453" s="2"/>
      <c r="LB453" s="2"/>
      <c r="LC453" s="2"/>
      <c r="LD453" s="2"/>
      <c r="LE453" s="2"/>
      <c r="LF453" s="2"/>
      <c r="LG453" s="2"/>
      <c r="LH453" s="2"/>
      <c r="LI453" s="2"/>
    </row>
    <row r="454" spans="3:321" x14ac:dyDescent="0.3">
      <c r="C454" s="2"/>
      <c r="D454" s="2"/>
      <c r="E454" s="2"/>
      <c r="F454" s="2"/>
      <c r="G454" s="2"/>
      <c r="H454" s="2"/>
      <c r="I454" s="2"/>
      <c r="J454" s="2"/>
      <c r="K454" s="2"/>
      <c r="P454" s="2"/>
      <c r="U454" s="2"/>
      <c r="V454" s="2"/>
      <c r="W454" s="2"/>
      <c r="X454" s="2"/>
      <c r="Y454" s="2"/>
      <c r="Z454" s="2"/>
      <c r="AA454" s="2"/>
      <c r="AB454" s="2"/>
      <c r="AC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c r="IR454" s="2"/>
      <c r="IS454" s="2"/>
      <c r="IT454" s="2"/>
      <c r="IU454" s="2"/>
      <c r="IV454" s="2"/>
      <c r="IW454" s="2"/>
      <c r="IX454" s="2"/>
      <c r="IY454" s="2"/>
      <c r="IZ454" s="2"/>
      <c r="JA454" s="2"/>
      <c r="JB454" s="2"/>
      <c r="JC454" s="2"/>
      <c r="JD454" s="2"/>
      <c r="JE454" s="2"/>
      <c r="JF454" s="2"/>
      <c r="JG454" s="2"/>
      <c r="JH454" s="2"/>
      <c r="JI454" s="2"/>
      <c r="JJ454" s="2"/>
      <c r="JK454" s="2"/>
      <c r="JL454" s="2"/>
      <c r="JM454" s="2"/>
      <c r="JN454" s="2"/>
      <c r="JO454" s="2"/>
      <c r="JP454" s="2"/>
      <c r="JQ454" s="2"/>
      <c r="JR454" s="2"/>
      <c r="JS454" s="2"/>
      <c r="JT454" s="2"/>
      <c r="JU454" s="2"/>
      <c r="JV454" s="2"/>
      <c r="JW454" s="2"/>
      <c r="JX454" s="2"/>
      <c r="JY454" s="2"/>
      <c r="JZ454" s="2"/>
      <c r="KA454" s="2"/>
      <c r="KB454" s="2"/>
      <c r="KC454" s="2"/>
      <c r="KD454" s="2"/>
      <c r="KE454" s="2"/>
      <c r="KF454" s="2"/>
      <c r="KG454" s="2"/>
      <c r="KH454" s="2"/>
      <c r="KI454" s="2"/>
      <c r="KJ454" s="2"/>
      <c r="KK454" s="2"/>
      <c r="KL454" s="2"/>
      <c r="KM454" s="2"/>
      <c r="KN454" s="2"/>
      <c r="KO454" s="2"/>
      <c r="KP454" s="2"/>
      <c r="KQ454" s="2"/>
      <c r="KR454" s="2"/>
      <c r="KS454" s="2"/>
      <c r="KT454" s="2"/>
      <c r="KU454" s="2"/>
      <c r="KV454" s="2"/>
      <c r="KW454" s="2"/>
      <c r="KX454" s="2"/>
      <c r="KY454" s="2"/>
      <c r="KZ454" s="2"/>
      <c r="LA454" s="2"/>
      <c r="LB454" s="2"/>
      <c r="LC454" s="2"/>
      <c r="LD454" s="2"/>
      <c r="LE454" s="2"/>
      <c r="LF454" s="2"/>
      <c r="LG454" s="2"/>
      <c r="LH454" s="2"/>
      <c r="LI454" s="2"/>
    </row>
    <row r="455" spans="3:321" x14ac:dyDescent="0.3">
      <c r="C455" s="2"/>
      <c r="D455" s="2"/>
      <c r="E455" s="2"/>
      <c r="F455" s="2"/>
      <c r="G455" s="2"/>
      <c r="H455" s="2"/>
      <c r="I455" s="2"/>
      <c r="J455" s="2"/>
      <c r="K455" s="2"/>
      <c r="P455" s="2"/>
      <c r="U455" s="2"/>
      <c r="V455" s="2"/>
      <c r="W455" s="2"/>
      <c r="X455" s="2"/>
      <c r="Y455" s="2"/>
      <c r="Z455" s="2"/>
      <c r="AA455" s="2"/>
      <c r="AB455" s="2"/>
      <c r="AC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c r="IR455" s="2"/>
      <c r="IS455" s="2"/>
      <c r="IT455" s="2"/>
      <c r="IU455" s="2"/>
      <c r="IV455" s="2"/>
      <c r="IW455" s="2"/>
      <c r="IX455" s="2"/>
      <c r="IY455" s="2"/>
      <c r="IZ455" s="2"/>
      <c r="JA455" s="2"/>
      <c r="JB455" s="2"/>
      <c r="JC455" s="2"/>
      <c r="JD455" s="2"/>
      <c r="JE455" s="2"/>
      <c r="JF455" s="2"/>
      <c r="JG455" s="2"/>
      <c r="JH455" s="2"/>
      <c r="JI455" s="2"/>
      <c r="JJ455" s="2"/>
      <c r="JK455" s="2"/>
      <c r="JL455" s="2"/>
      <c r="JM455" s="2"/>
      <c r="JN455" s="2"/>
      <c r="JO455" s="2"/>
      <c r="JP455" s="2"/>
      <c r="JQ455" s="2"/>
      <c r="JR455" s="2"/>
      <c r="JS455" s="2"/>
      <c r="JT455" s="2"/>
      <c r="JU455" s="2"/>
      <c r="JV455" s="2"/>
      <c r="JW455" s="2"/>
      <c r="JX455" s="2"/>
      <c r="JY455" s="2"/>
      <c r="JZ455" s="2"/>
      <c r="KA455" s="2"/>
      <c r="KB455" s="2"/>
      <c r="KC455" s="2"/>
      <c r="KD455" s="2"/>
      <c r="KE455" s="2"/>
      <c r="KF455" s="2"/>
      <c r="KG455" s="2"/>
      <c r="KH455" s="2"/>
      <c r="KI455" s="2"/>
      <c r="KJ455" s="2"/>
      <c r="KK455" s="2"/>
      <c r="KL455" s="2"/>
      <c r="KM455" s="2"/>
      <c r="KN455" s="2"/>
      <c r="KO455" s="2"/>
      <c r="KP455" s="2"/>
      <c r="KQ455" s="2"/>
      <c r="KR455" s="2"/>
      <c r="KS455" s="2"/>
      <c r="KT455" s="2"/>
      <c r="KU455" s="2"/>
      <c r="KV455" s="2"/>
      <c r="KW455" s="2"/>
      <c r="KX455" s="2"/>
      <c r="KY455" s="2"/>
      <c r="KZ455" s="2"/>
      <c r="LA455" s="2"/>
      <c r="LB455" s="2"/>
      <c r="LC455" s="2"/>
      <c r="LD455" s="2"/>
      <c r="LE455" s="2"/>
      <c r="LF455" s="2"/>
      <c r="LG455" s="2"/>
      <c r="LH455" s="2"/>
      <c r="LI455" s="2"/>
    </row>
    <row r="456" spans="3:321" x14ac:dyDescent="0.3">
      <c r="C456" s="2"/>
      <c r="D456" s="2"/>
      <c r="E456" s="2"/>
      <c r="F456" s="2"/>
      <c r="G456" s="2"/>
      <c r="H456" s="2"/>
      <c r="I456" s="2"/>
      <c r="J456" s="2"/>
      <c r="K456" s="2"/>
      <c r="P456" s="2"/>
      <c r="U456" s="2"/>
      <c r="V456" s="2"/>
      <c r="W456" s="2"/>
      <c r="X456" s="2"/>
      <c r="Y456" s="2"/>
      <c r="Z456" s="2"/>
      <c r="AA456" s="2"/>
      <c r="AB456" s="2"/>
      <c r="AC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c r="IR456" s="2"/>
      <c r="IS456" s="2"/>
      <c r="IT456" s="2"/>
      <c r="IU456" s="2"/>
      <c r="IV456" s="2"/>
      <c r="IW456" s="2"/>
      <c r="IX456" s="2"/>
      <c r="IY456" s="2"/>
      <c r="IZ456" s="2"/>
      <c r="JA456" s="2"/>
      <c r="JB456" s="2"/>
      <c r="JC456" s="2"/>
      <c r="JD456" s="2"/>
      <c r="JE456" s="2"/>
      <c r="JF456" s="2"/>
      <c r="JG456" s="2"/>
      <c r="JH456" s="2"/>
      <c r="JI456" s="2"/>
      <c r="JJ456" s="2"/>
      <c r="JK456" s="2"/>
      <c r="JL456" s="2"/>
      <c r="JM456" s="2"/>
      <c r="JN456" s="2"/>
      <c r="JO456" s="2"/>
      <c r="JP456" s="2"/>
      <c r="JQ456" s="2"/>
      <c r="JR456" s="2"/>
      <c r="JS456" s="2"/>
      <c r="JT456" s="2"/>
      <c r="JU456" s="2"/>
      <c r="JV456" s="2"/>
      <c r="JW456" s="2"/>
      <c r="JX456" s="2"/>
      <c r="JY456" s="2"/>
      <c r="JZ456" s="2"/>
      <c r="KA456" s="2"/>
      <c r="KB456" s="2"/>
      <c r="KC456" s="2"/>
      <c r="KD456" s="2"/>
      <c r="KE456" s="2"/>
      <c r="KF456" s="2"/>
      <c r="KG456" s="2"/>
      <c r="KH456" s="2"/>
      <c r="KI456" s="2"/>
      <c r="KJ456" s="2"/>
      <c r="KK456" s="2"/>
      <c r="KL456" s="2"/>
      <c r="KM456" s="2"/>
      <c r="KN456" s="2"/>
      <c r="KO456" s="2"/>
      <c r="KP456" s="2"/>
      <c r="KQ456" s="2"/>
      <c r="KR456" s="2"/>
      <c r="KS456" s="2"/>
      <c r="KT456" s="2"/>
      <c r="KU456" s="2"/>
      <c r="KV456" s="2"/>
      <c r="KW456" s="2"/>
      <c r="KX456" s="2"/>
      <c r="KY456" s="2"/>
      <c r="KZ456" s="2"/>
      <c r="LA456" s="2"/>
      <c r="LB456" s="2"/>
      <c r="LC456" s="2"/>
      <c r="LD456" s="2"/>
      <c r="LE456" s="2"/>
      <c r="LF456" s="2"/>
      <c r="LG456" s="2"/>
      <c r="LH456" s="2"/>
      <c r="LI456" s="2"/>
    </row>
    <row r="457" spans="3:321" x14ac:dyDescent="0.3">
      <c r="C457" s="2"/>
      <c r="D457" s="2"/>
      <c r="E457" s="2"/>
      <c r="F457" s="2"/>
      <c r="G457" s="2"/>
      <c r="H457" s="2"/>
      <c r="I457" s="2"/>
      <c r="J457" s="2"/>
      <c r="K457" s="2"/>
      <c r="P457" s="2"/>
      <c r="U457" s="2"/>
      <c r="V457" s="2"/>
      <c r="W457" s="2"/>
      <c r="X457" s="2"/>
      <c r="Y457" s="2"/>
      <c r="Z457" s="2"/>
      <c r="AA457" s="2"/>
      <c r="AB457" s="2"/>
      <c r="AC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c r="IR457" s="2"/>
      <c r="IS457" s="2"/>
      <c r="IT457" s="2"/>
      <c r="IU457" s="2"/>
      <c r="IV457" s="2"/>
      <c r="IW457" s="2"/>
      <c r="IX457" s="2"/>
      <c r="IY457" s="2"/>
      <c r="IZ457" s="2"/>
      <c r="JA457" s="2"/>
      <c r="JB457" s="2"/>
      <c r="JC457" s="2"/>
      <c r="JD457" s="2"/>
      <c r="JE457" s="2"/>
      <c r="JF457" s="2"/>
      <c r="JG457" s="2"/>
      <c r="JH457" s="2"/>
      <c r="JI457" s="2"/>
      <c r="JJ457" s="2"/>
      <c r="JK457" s="2"/>
      <c r="JL457" s="2"/>
      <c r="JM457" s="2"/>
      <c r="JN457" s="2"/>
      <c r="JO457" s="2"/>
      <c r="JP457" s="2"/>
      <c r="JQ457" s="2"/>
      <c r="JR457" s="2"/>
      <c r="JS457" s="2"/>
      <c r="JT457" s="2"/>
      <c r="JU457" s="2"/>
      <c r="JV457" s="2"/>
      <c r="JW457" s="2"/>
      <c r="JX457" s="2"/>
      <c r="JY457" s="2"/>
      <c r="JZ457" s="2"/>
      <c r="KA457" s="2"/>
      <c r="KB457" s="2"/>
      <c r="KC457" s="2"/>
      <c r="KD457" s="2"/>
      <c r="KE457" s="2"/>
      <c r="KF457" s="2"/>
      <c r="KG457" s="2"/>
      <c r="KH457" s="2"/>
      <c r="KI457" s="2"/>
      <c r="KJ457" s="2"/>
      <c r="KK457" s="2"/>
      <c r="KL457" s="2"/>
      <c r="KM457" s="2"/>
      <c r="KN457" s="2"/>
      <c r="KO457" s="2"/>
      <c r="KP457" s="2"/>
      <c r="KQ457" s="2"/>
      <c r="KR457" s="2"/>
      <c r="KS457" s="2"/>
      <c r="KT457" s="2"/>
      <c r="KU457" s="2"/>
      <c r="KV457" s="2"/>
      <c r="KW457" s="2"/>
      <c r="KX457" s="2"/>
      <c r="KY457" s="2"/>
      <c r="KZ457" s="2"/>
      <c r="LA457" s="2"/>
      <c r="LB457" s="2"/>
      <c r="LC457" s="2"/>
      <c r="LD457" s="2"/>
      <c r="LE457" s="2"/>
      <c r="LF457" s="2"/>
      <c r="LG457" s="2"/>
      <c r="LH457" s="2"/>
      <c r="LI457" s="2"/>
    </row>
    <row r="458" spans="3:321" x14ac:dyDescent="0.3">
      <c r="C458" s="2"/>
      <c r="D458" s="2"/>
      <c r="E458" s="2"/>
      <c r="F458" s="2"/>
      <c r="G458" s="2"/>
      <c r="H458" s="2"/>
      <c r="I458" s="2"/>
      <c r="J458" s="2"/>
      <c r="K458" s="2"/>
      <c r="P458" s="2"/>
      <c r="U458" s="2"/>
      <c r="V458" s="2"/>
      <c r="W458" s="2"/>
      <c r="X458" s="2"/>
      <c r="Y458" s="2"/>
      <c r="Z458" s="2"/>
      <c r="AA458" s="2"/>
      <c r="AB458" s="2"/>
      <c r="AC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c r="IR458" s="2"/>
      <c r="IS458" s="2"/>
      <c r="IT458" s="2"/>
      <c r="IU458" s="2"/>
      <c r="IV458" s="2"/>
      <c r="IW458" s="2"/>
      <c r="IX458" s="2"/>
      <c r="IY458" s="2"/>
      <c r="IZ458" s="2"/>
      <c r="JA458" s="2"/>
      <c r="JB458" s="2"/>
      <c r="JC458" s="2"/>
      <c r="JD458" s="2"/>
      <c r="JE458" s="2"/>
      <c r="JF458" s="2"/>
      <c r="JG458" s="2"/>
      <c r="JH458" s="2"/>
      <c r="JI458" s="2"/>
      <c r="JJ458" s="2"/>
      <c r="JK458" s="2"/>
      <c r="JL458" s="2"/>
      <c r="JM458" s="2"/>
      <c r="JN458" s="2"/>
      <c r="JO458" s="2"/>
      <c r="JP458" s="2"/>
      <c r="JQ458" s="2"/>
      <c r="JR458" s="2"/>
      <c r="JS458" s="2"/>
      <c r="JT458" s="2"/>
      <c r="JU458" s="2"/>
      <c r="JV458" s="2"/>
      <c r="JW458" s="2"/>
      <c r="JX458" s="2"/>
      <c r="JY458" s="2"/>
      <c r="JZ458" s="2"/>
      <c r="KA458" s="2"/>
      <c r="KB458" s="2"/>
      <c r="KC458" s="2"/>
      <c r="KD458" s="2"/>
      <c r="KE458" s="2"/>
      <c r="KF458" s="2"/>
      <c r="KG458" s="2"/>
      <c r="KH458" s="2"/>
      <c r="KI458" s="2"/>
      <c r="KJ458" s="2"/>
      <c r="KK458" s="2"/>
      <c r="KL458" s="2"/>
      <c r="KM458" s="2"/>
      <c r="KN458" s="2"/>
      <c r="KO458" s="2"/>
      <c r="KP458" s="2"/>
      <c r="KQ458" s="2"/>
      <c r="KR458" s="2"/>
      <c r="KS458" s="2"/>
      <c r="KT458" s="2"/>
      <c r="KU458" s="2"/>
      <c r="KV458" s="2"/>
      <c r="KW458" s="2"/>
      <c r="KX458" s="2"/>
      <c r="KY458" s="2"/>
      <c r="KZ458" s="2"/>
      <c r="LA458" s="2"/>
      <c r="LB458" s="2"/>
      <c r="LC458" s="2"/>
      <c r="LD458" s="2"/>
      <c r="LE458" s="2"/>
      <c r="LF458" s="2"/>
      <c r="LG458" s="2"/>
      <c r="LH458" s="2"/>
      <c r="LI458" s="2"/>
    </row>
    <row r="459" spans="3:321" x14ac:dyDescent="0.3">
      <c r="C459" s="2"/>
      <c r="D459" s="2"/>
      <c r="E459" s="2"/>
      <c r="F459" s="2"/>
      <c r="G459" s="2"/>
      <c r="H459" s="2"/>
      <c r="I459" s="2"/>
      <c r="J459" s="2"/>
      <c r="K459" s="2"/>
      <c r="P459" s="2"/>
      <c r="U459" s="2"/>
      <c r="V459" s="2"/>
      <c r="W459" s="2"/>
      <c r="X459" s="2"/>
      <c r="Y459" s="2"/>
      <c r="Z459" s="2"/>
      <c r="AA459" s="2"/>
      <c r="AB459" s="2"/>
      <c r="AC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c r="IR459" s="2"/>
      <c r="IS459" s="2"/>
      <c r="IT459" s="2"/>
      <c r="IU459" s="2"/>
      <c r="IV459" s="2"/>
      <c r="IW459" s="2"/>
      <c r="IX459" s="2"/>
      <c r="IY459" s="2"/>
      <c r="IZ459" s="2"/>
      <c r="JA459" s="2"/>
      <c r="JB459" s="2"/>
      <c r="JC459" s="2"/>
      <c r="JD459" s="2"/>
      <c r="JE459" s="2"/>
      <c r="JF459" s="2"/>
      <c r="JG459" s="2"/>
      <c r="JH459" s="2"/>
      <c r="JI459" s="2"/>
      <c r="JJ459" s="2"/>
      <c r="JK459" s="2"/>
      <c r="JL459" s="2"/>
      <c r="JM459" s="2"/>
      <c r="JN459" s="2"/>
      <c r="JO459" s="2"/>
      <c r="JP459" s="2"/>
      <c r="JQ459" s="2"/>
      <c r="JR459" s="2"/>
      <c r="JS459" s="2"/>
      <c r="JT459" s="2"/>
      <c r="JU459" s="2"/>
      <c r="JV459" s="2"/>
      <c r="JW459" s="2"/>
      <c r="JX459" s="2"/>
      <c r="JY459" s="2"/>
      <c r="JZ459" s="2"/>
      <c r="KA459" s="2"/>
      <c r="KB459" s="2"/>
      <c r="KC459" s="2"/>
      <c r="KD459" s="2"/>
      <c r="KE459" s="2"/>
      <c r="KF459" s="2"/>
      <c r="KG459" s="2"/>
      <c r="KH459" s="2"/>
      <c r="KI459" s="2"/>
      <c r="KJ459" s="2"/>
      <c r="KK459" s="2"/>
      <c r="KL459" s="2"/>
      <c r="KM459" s="2"/>
      <c r="KN459" s="2"/>
      <c r="KO459" s="2"/>
      <c r="KP459" s="2"/>
      <c r="KQ459" s="2"/>
      <c r="KR459" s="2"/>
      <c r="KS459" s="2"/>
      <c r="KT459" s="2"/>
      <c r="KU459" s="2"/>
      <c r="KV459" s="2"/>
      <c r="KW459" s="2"/>
      <c r="KX459" s="2"/>
      <c r="KY459" s="2"/>
      <c r="KZ459" s="2"/>
      <c r="LA459" s="2"/>
      <c r="LB459" s="2"/>
      <c r="LC459" s="2"/>
      <c r="LD459" s="2"/>
      <c r="LE459" s="2"/>
      <c r="LF459" s="2"/>
      <c r="LG459" s="2"/>
      <c r="LH459" s="2"/>
      <c r="LI459" s="2"/>
    </row>
    <row r="460" spans="3:321" x14ac:dyDescent="0.3">
      <c r="C460" s="2"/>
      <c r="D460" s="2"/>
      <c r="E460" s="2"/>
      <c r="F460" s="2"/>
      <c r="G460" s="2"/>
      <c r="H460" s="2"/>
      <c r="I460" s="2"/>
      <c r="J460" s="2"/>
      <c r="K460" s="2"/>
      <c r="P460" s="2"/>
      <c r="U460" s="2"/>
      <c r="V460" s="2"/>
      <c r="W460" s="2"/>
      <c r="X460" s="2"/>
      <c r="Y460" s="2"/>
      <c r="Z460" s="2"/>
      <c r="AA460" s="2"/>
      <c r="AB460" s="2"/>
      <c r="AC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c r="IU460" s="2"/>
      <c r="IV460" s="2"/>
      <c r="IW460" s="2"/>
      <c r="IX460" s="2"/>
      <c r="IY460" s="2"/>
      <c r="IZ460" s="2"/>
      <c r="JA460" s="2"/>
      <c r="JB460" s="2"/>
      <c r="JC460" s="2"/>
      <c r="JD460" s="2"/>
      <c r="JE460" s="2"/>
      <c r="JF460" s="2"/>
      <c r="JG460" s="2"/>
      <c r="JH460" s="2"/>
      <c r="JI460" s="2"/>
      <c r="JJ460" s="2"/>
      <c r="JK460" s="2"/>
      <c r="JL460" s="2"/>
      <c r="JM460" s="2"/>
      <c r="JN460" s="2"/>
      <c r="JO460" s="2"/>
      <c r="JP460" s="2"/>
      <c r="JQ460" s="2"/>
      <c r="JR460" s="2"/>
      <c r="JS460" s="2"/>
      <c r="JT460" s="2"/>
      <c r="JU460" s="2"/>
      <c r="JV460" s="2"/>
      <c r="JW460" s="2"/>
      <c r="JX460" s="2"/>
      <c r="JY460" s="2"/>
      <c r="JZ460" s="2"/>
      <c r="KA460" s="2"/>
      <c r="KB460" s="2"/>
      <c r="KC460" s="2"/>
      <c r="KD460" s="2"/>
      <c r="KE460" s="2"/>
      <c r="KF460" s="2"/>
      <c r="KG460" s="2"/>
      <c r="KH460" s="2"/>
      <c r="KI460" s="2"/>
      <c r="KJ460" s="2"/>
      <c r="KK460" s="2"/>
      <c r="KL460" s="2"/>
      <c r="KM460" s="2"/>
      <c r="KN460" s="2"/>
      <c r="KO460" s="2"/>
      <c r="KP460" s="2"/>
      <c r="KQ460" s="2"/>
      <c r="KR460" s="2"/>
      <c r="KS460" s="2"/>
      <c r="KT460" s="2"/>
      <c r="KU460" s="2"/>
      <c r="KV460" s="2"/>
      <c r="KW460" s="2"/>
      <c r="KX460" s="2"/>
      <c r="KY460" s="2"/>
      <c r="KZ460" s="2"/>
      <c r="LA460" s="2"/>
      <c r="LB460" s="2"/>
      <c r="LC460" s="2"/>
      <c r="LD460" s="2"/>
      <c r="LE460" s="2"/>
      <c r="LF460" s="2"/>
      <c r="LG460" s="2"/>
      <c r="LH460" s="2"/>
      <c r="LI460" s="2"/>
    </row>
    <row r="461" spans="3:321" x14ac:dyDescent="0.3">
      <c r="C461" s="2"/>
      <c r="D461" s="2"/>
      <c r="E461" s="2"/>
      <c r="F461" s="2"/>
      <c r="G461" s="2"/>
      <c r="H461" s="2"/>
      <c r="I461" s="2"/>
      <c r="J461" s="2"/>
      <c r="K461" s="2"/>
      <c r="P461" s="2"/>
      <c r="U461" s="2"/>
      <c r="V461" s="2"/>
      <c r="W461" s="2"/>
      <c r="X461" s="2"/>
      <c r="Y461" s="2"/>
      <c r="Z461" s="2"/>
      <c r="AA461" s="2"/>
      <c r="AB461" s="2"/>
      <c r="AC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c r="IR461" s="2"/>
      <c r="IS461" s="2"/>
      <c r="IT461" s="2"/>
      <c r="IU461" s="2"/>
      <c r="IV461" s="2"/>
      <c r="IW461" s="2"/>
      <c r="IX461" s="2"/>
      <c r="IY461" s="2"/>
      <c r="IZ461" s="2"/>
      <c r="JA461" s="2"/>
      <c r="JB461" s="2"/>
      <c r="JC461" s="2"/>
      <c r="JD461" s="2"/>
      <c r="JE461" s="2"/>
      <c r="JF461" s="2"/>
      <c r="JG461" s="2"/>
      <c r="JH461" s="2"/>
      <c r="JI461" s="2"/>
      <c r="JJ461" s="2"/>
      <c r="JK461" s="2"/>
      <c r="JL461" s="2"/>
      <c r="JM461" s="2"/>
      <c r="JN461" s="2"/>
      <c r="JO461" s="2"/>
      <c r="JP461" s="2"/>
      <c r="JQ461" s="2"/>
      <c r="JR461" s="2"/>
      <c r="JS461" s="2"/>
      <c r="JT461" s="2"/>
      <c r="JU461" s="2"/>
      <c r="JV461" s="2"/>
      <c r="JW461" s="2"/>
      <c r="JX461" s="2"/>
      <c r="JY461" s="2"/>
      <c r="JZ461" s="2"/>
      <c r="KA461" s="2"/>
      <c r="KB461" s="2"/>
      <c r="KC461" s="2"/>
      <c r="KD461" s="2"/>
      <c r="KE461" s="2"/>
      <c r="KF461" s="2"/>
      <c r="KG461" s="2"/>
      <c r="KH461" s="2"/>
      <c r="KI461" s="2"/>
      <c r="KJ461" s="2"/>
      <c r="KK461" s="2"/>
      <c r="KL461" s="2"/>
      <c r="KM461" s="2"/>
      <c r="KN461" s="2"/>
      <c r="KO461" s="2"/>
      <c r="KP461" s="2"/>
      <c r="KQ461" s="2"/>
      <c r="KR461" s="2"/>
      <c r="KS461" s="2"/>
      <c r="KT461" s="2"/>
      <c r="KU461" s="2"/>
      <c r="KV461" s="2"/>
      <c r="KW461" s="2"/>
      <c r="KX461" s="2"/>
      <c r="KY461" s="2"/>
      <c r="KZ461" s="2"/>
      <c r="LA461" s="2"/>
      <c r="LB461" s="2"/>
      <c r="LC461" s="2"/>
      <c r="LD461" s="2"/>
      <c r="LE461" s="2"/>
      <c r="LF461" s="2"/>
      <c r="LG461" s="2"/>
      <c r="LH461" s="2"/>
      <c r="LI461" s="2"/>
    </row>
    <row r="462" spans="3:321" x14ac:dyDescent="0.3">
      <c r="C462" s="2"/>
      <c r="D462" s="2"/>
      <c r="E462" s="2"/>
      <c r="F462" s="2"/>
      <c r="G462" s="2"/>
      <c r="H462" s="2"/>
      <c r="I462" s="2"/>
      <c r="J462" s="2"/>
      <c r="K462" s="2"/>
      <c r="P462" s="2"/>
      <c r="U462" s="2"/>
      <c r="V462" s="2"/>
      <c r="W462" s="2"/>
      <c r="X462" s="2"/>
      <c r="Y462" s="2"/>
      <c r="Z462" s="2"/>
      <c r="AA462" s="2"/>
      <c r="AB462" s="2"/>
      <c r="AC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c r="IU462" s="2"/>
      <c r="IV462" s="2"/>
      <c r="IW462" s="2"/>
      <c r="IX462" s="2"/>
      <c r="IY462" s="2"/>
      <c r="IZ462" s="2"/>
      <c r="JA462" s="2"/>
      <c r="JB462" s="2"/>
      <c r="JC462" s="2"/>
      <c r="JD462" s="2"/>
      <c r="JE462" s="2"/>
      <c r="JF462" s="2"/>
      <c r="JG462" s="2"/>
      <c r="JH462" s="2"/>
      <c r="JI462" s="2"/>
      <c r="JJ462" s="2"/>
      <c r="JK462" s="2"/>
      <c r="JL462" s="2"/>
      <c r="JM462" s="2"/>
      <c r="JN462" s="2"/>
      <c r="JO462" s="2"/>
      <c r="JP462" s="2"/>
      <c r="JQ462" s="2"/>
      <c r="JR462" s="2"/>
      <c r="JS462" s="2"/>
      <c r="JT462" s="2"/>
      <c r="JU462" s="2"/>
      <c r="JV462" s="2"/>
      <c r="JW462" s="2"/>
      <c r="JX462" s="2"/>
      <c r="JY462" s="2"/>
      <c r="JZ462" s="2"/>
      <c r="KA462" s="2"/>
      <c r="KB462" s="2"/>
      <c r="KC462" s="2"/>
      <c r="KD462" s="2"/>
      <c r="KE462" s="2"/>
      <c r="KF462" s="2"/>
      <c r="KG462" s="2"/>
      <c r="KH462" s="2"/>
      <c r="KI462" s="2"/>
      <c r="KJ462" s="2"/>
      <c r="KK462" s="2"/>
      <c r="KL462" s="2"/>
      <c r="KM462" s="2"/>
      <c r="KN462" s="2"/>
      <c r="KO462" s="2"/>
      <c r="KP462" s="2"/>
      <c r="KQ462" s="2"/>
      <c r="KR462" s="2"/>
      <c r="KS462" s="2"/>
      <c r="KT462" s="2"/>
      <c r="KU462" s="2"/>
      <c r="KV462" s="2"/>
      <c r="KW462" s="2"/>
      <c r="KX462" s="2"/>
      <c r="KY462" s="2"/>
      <c r="KZ462" s="2"/>
      <c r="LA462" s="2"/>
      <c r="LB462" s="2"/>
      <c r="LC462" s="2"/>
      <c r="LD462" s="2"/>
      <c r="LE462" s="2"/>
      <c r="LF462" s="2"/>
      <c r="LG462" s="2"/>
      <c r="LH462" s="2"/>
      <c r="LI462" s="2"/>
    </row>
    <row r="463" spans="3:321" x14ac:dyDescent="0.3">
      <c r="C463" s="2"/>
      <c r="D463" s="2"/>
      <c r="E463" s="2"/>
      <c r="F463" s="2"/>
      <c r="G463" s="2"/>
      <c r="H463" s="2"/>
      <c r="I463" s="2"/>
      <c r="J463" s="2"/>
      <c r="K463" s="2"/>
      <c r="P463" s="2"/>
      <c r="U463" s="2"/>
      <c r="V463" s="2"/>
      <c r="W463" s="2"/>
      <c r="X463" s="2"/>
      <c r="Y463" s="2"/>
      <c r="Z463" s="2"/>
      <c r="AA463" s="2"/>
      <c r="AB463" s="2"/>
      <c r="AC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c r="IV463" s="2"/>
      <c r="IW463" s="2"/>
      <c r="IX463" s="2"/>
      <c r="IY463" s="2"/>
      <c r="IZ463" s="2"/>
      <c r="JA463" s="2"/>
      <c r="JB463" s="2"/>
      <c r="JC463" s="2"/>
      <c r="JD463" s="2"/>
      <c r="JE463" s="2"/>
      <c r="JF463" s="2"/>
      <c r="JG463" s="2"/>
      <c r="JH463" s="2"/>
      <c r="JI463" s="2"/>
      <c r="JJ463" s="2"/>
      <c r="JK463" s="2"/>
      <c r="JL463" s="2"/>
      <c r="JM463" s="2"/>
      <c r="JN463" s="2"/>
      <c r="JO463" s="2"/>
      <c r="JP463" s="2"/>
      <c r="JQ463" s="2"/>
      <c r="JR463" s="2"/>
      <c r="JS463" s="2"/>
      <c r="JT463" s="2"/>
      <c r="JU463" s="2"/>
      <c r="JV463" s="2"/>
      <c r="JW463" s="2"/>
      <c r="JX463" s="2"/>
      <c r="JY463" s="2"/>
      <c r="JZ463" s="2"/>
      <c r="KA463" s="2"/>
      <c r="KB463" s="2"/>
      <c r="KC463" s="2"/>
      <c r="KD463" s="2"/>
      <c r="KE463" s="2"/>
      <c r="KF463" s="2"/>
      <c r="KG463" s="2"/>
      <c r="KH463" s="2"/>
      <c r="KI463" s="2"/>
      <c r="KJ463" s="2"/>
      <c r="KK463" s="2"/>
      <c r="KL463" s="2"/>
      <c r="KM463" s="2"/>
      <c r="KN463" s="2"/>
      <c r="KO463" s="2"/>
      <c r="KP463" s="2"/>
      <c r="KQ463" s="2"/>
      <c r="KR463" s="2"/>
      <c r="KS463" s="2"/>
      <c r="KT463" s="2"/>
      <c r="KU463" s="2"/>
      <c r="KV463" s="2"/>
      <c r="KW463" s="2"/>
      <c r="KX463" s="2"/>
      <c r="KY463" s="2"/>
      <c r="KZ463" s="2"/>
      <c r="LA463" s="2"/>
      <c r="LB463" s="2"/>
      <c r="LC463" s="2"/>
      <c r="LD463" s="2"/>
      <c r="LE463" s="2"/>
      <c r="LF463" s="2"/>
      <c r="LG463" s="2"/>
      <c r="LH463" s="2"/>
      <c r="LI463" s="2"/>
    </row>
    <row r="464" spans="3:321" x14ac:dyDescent="0.3">
      <c r="C464" s="2"/>
      <c r="D464" s="2"/>
      <c r="E464" s="2"/>
      <c r="F464" s="2"/>
      <c r="G464" s="2"/>
      <c r="H464" s="2"/>
      <c r="I464" s="2"/>
      <c r="J464" s="2"/>
      <c r="K464" s="2"/>
      <c r="P464" s="2"/>
      <c r="U464" s="2"/>
      <c r="V464" s="2"/>
      <c r="W464" s="2"/>
      <c r="X464" s="2"/>
      <c r="Y464" s="2"/>
      <c r="Z464" s="2"/>
      <c r="AA464" s="2"/>
      <c r="AB464" s="2"/>
      <c r="AC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c r="IR464" s="2"/>
      <c r="IS464" s="2"/>
      <c r="IT464" s="2"/>
      <c r="IU464" s="2"/>
      <c r="IV464" s="2"/>
      <c r="IW464" s="2"/>
      <c r="IX464" s="2"/>
      <c r="IY464" s="2"/>
      <c r="IZ464" s="2"/>
      <c r="JA464" s="2"/>
      <c r="JB464" s="2"/>
      <c r="JC464" s="2"/>
      <c r="JD464" s="2"/>
      <c r="JE464" s="2"/>
      <c r="JF464" s="2"/>
      <c r="JG464" s="2"/>
      <c r="JH464" s="2"/>
      <c r="JI464" s="2"/>
      <c r="JJ464" s="2"/>
      <c r="JK464" s="2"/>
      <c r="JL464" s="2"/>
      <c r="JM464" s="2"/>
      <c r="JN464" s="2"/>
      <c r="JO464" s="2"/>
      <c r="JP464" s="2"/>
      <c r="JQ464" s="2"/>
      <c r="JR464" s="2"/>
      <c r="JS464" s="2"/>
      <c r="JT464" s="2"/>
      <c r="JU464" s="2"/>
      <c r="JV464" s="2"/>
      <c r="JW464" s="2"/>
      <c r="JX464" s="2"/>
      <c r="JY464" s="2"/>
      <c r="JZ464" s="2"/>
      <c r="KA464" s="2"/>
      <c r="KB464" s="2"/>
      <c r="KC464" s="2"/>
      <c r="KD464" s="2"/>
      <c r="KE464" s="2"/>
      <c r="KF464" s="2"/>
      <c r="KG464" s="2"/>
      <c r="KH464" s="2"/>
      <c r="KI464" s="2"/>
      <c r="KJ464" s="2"/>
      <c r="KK464" s="2"/>
      <c r="KL464" s="2"/>
      <c r="KM464" s="2"/>
      <c r="KN464" s="2"/>
      <c r="KO464" s="2"/>
      <c r="KP464" s="2"/>
      <c r="KQ464" s="2"/>
      <c r="KR464" s="2"/>
      <c r="KS464" s="2"/>
      <c r="KT464" s="2"/>
      <c r="KU464" s="2"/>
      <c r="KV464" s="2"/>
      <c r="KW464" s="2"/>
      <c r="KX464" s="2"/>
      <c r="KY464" s="2"/>
      <c r="KZ464" s="2"/>
      <c r="LA464" s="2"/>
      <c r="LB464" s="2"/>
      <c r="LC464" s="2"/>
      <c r="LD464" s="2"/>
      <c r="LE464" s="2"/>
      <c r="LF464" s="2"/>
      <c r="LG464" s="2"/>
      <c r="LH464" s="2"/>
      <c r="LI464" s="2"/>
    </row>
    <row r="465" spans="3:321" x14ac:dyDescent="0.3">
      <c r="C465" s="2"/>
      <c r="D465" s="2"/>
      <c r="E465" s="2"/>
      <c r="F465" s="2"/>
      <c r="G465" s="2"/>
      <c r="H465" s="2"/>
      <c r="I465" s="2"/>
      <c r="J465" s="2"/>
      <c r="K465" s="2"/>
      <c r="P465" s="2"/>
      <c r="U465" s="2"/>
      <c r="V465" s="2"/>
      <c r="W465" s="2"/>
      <c r="X465" s="2"/>
      <c r="Y465" s="2"/>
      <c r="Z465" s="2"/>
      <c r="AA465" s="2"/>
      <c r="AB465" s="2"/>
      <c r="AC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c r="IR465" s="2"/>
      <c r="IS465" s="2"/>
      <c r="IT465" s="2"/>
      <c r="IU465" s="2"/>
      <c r="IV465" s="2"/>
      <c r="IW465" s="2"/>
      <c r="IX465" s="2"/>
      <c r="IY465" s="2"/>
      <c r="IZ465" s="2"/>
      <c r="JA465" s="2"/>
      <c r="JB465" s="2"/>
      <c r="JC465" s="2"/>
      <c r="JD465" s="2"/>
      <c r="JE465" s="2"/>
      <c r="JF465" s="2"/>
      <c r="JG465" s="2"/>
      <c r="JH465" s="2"/>
      <c r="JI465" s="2"/>
      <c r="JJ465" s="2"/>
      <c r="JK465" s="2"/>
      <c r="JL465" s="2"/>
      <c r="JM465" s="2"/>
      <c r="JN465" s="2"/>
      <c r="JO465" s="2"/>
      <c r="JP465" s="2"/>
      <c r="JQ465" s="2"/>
      <c r="JR465" s="2"/>
      <c r="JS465" s="2"/>
      <c r="JT465" s="2"/>
      <c r="JU465" s="2"/>
      <c r="JV465" s="2"/>
      <c r="JW465" s="2"/>
      <c r="JX465" s="2"/>
      <c r="JY465" s="2"/>
      <c r="JZ465" s="2"/>
      <c r="KA465" s="2"/>
      <c r="KB465" s="2"/>
      <c r="KC465" s="2"/>
      <c r="KD465" s="2"/>
      <c r="KE465" s="2"/>
      <c r="KF465" s="2"/>
      <c r="KG465" s="2"/>
      <c r="KH465" s="2"/>
      <c r="KI465" s="2"/>
      <c r="KJ465" s="2"/>
      <c r="KK465" s="2"/>
      <c r="KL465" s="2"/>
      <c r="KM465" s="2"/>
      <c r="KN465" s="2"/>
      <c r="KO465" s="2"/>
      <c r="KP465" s="2"/>
      <c r="KQ465" s="2"/>
      <c r="KR465" s="2"/>
      <c r="KS465" s="2"/>
      <c r="KT465" s="2"/>
      <c r="KU465" s="2"/>
      <c r="KV465" s="2"/>
      <c r="KW465" s="2"/>
      <c r="KX465" s="2"/>
      <c r="KY465" s="2"/>
      <c r="KZ465" s="2"/>
      <c r="LA465" s="2"/>
      <c r="LB465" s="2"/>
      <c r="LC465" s="2"/>
      <c r="LD465" s="2"/>
      <c r="LE465" s="2"/>
      <c r="LF465" s="2"/>
      <c r="LG465" s="2"/>
      <c r="LH465" s="2"/>
      <c r="LI465" s="2"/>
    </row>
    <row r="466" spans="3:321" x14ac:dyDescent="0.3">
      <c r="C466" s="2"/>
      <c r="D466" s="2"/>
      <c r="E466" s="2"/>
      <c r="F466" s="2"/>
      <c r="G466" s="2"/>
      <c r="H466" s="2"/>
      <c r="I466" s="2"/>
      <c r="J466" s="2"/>
      <c r="K466" s="2"/>
      <c r="P466" s="2"/>
      <c r="U466" s="2"/>
      <c r="V466" s="2"/>
      <c r="W466" s="2"/>
      <c r="X466" s="2"/>
      <c r="Y466" s="2"/>
      <c r="Z466" s="2"/>
      <c r="AA466" s="2"/>
      <c r="AB466" s="2"/>
      <c r="AC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c r="IR466" s="2"/>
      <c r="IS466" s="2"/>
      <c r="IT466" s="2"/>
      <c r="IU466" s="2"/>
      <c r="IV466" s="2"/>
      <c r="IW466" s="2"/>
      <c r="IX466" s="2"/>
      <c r="IY466" s="2"/>
      <c r="IZ466" s="2"/>
      <c r="JA466" s="2"/>
      <c r="JB466" s="2"/>
      <c r="JC466" s="2"/>
      <c r="JD466" s="2"/>
      <c r="JE466" s="2"/>
      <c r="JF466" s="2"/>
      <c r="JG466" s="2"/>
      <c r="JH466" s="2"/>
      <c r="JI466" s="2"/>
      <c r="JJ466" s="2"/>
      <c r="JK466" s="2"/>
      <c r="JL466" s="2"/>
      <c r="JM466" s="2"/>
      <c r="JN466" s="2"/>
      <c r="JO466" s="2"/>
      <c r="JP466" s="2"/>
      <c r="JQ466" s="2"/>
      <c r="JR466" s="2"/>
      <c r="JS466" s="2"/>
      <c r="JT466" s="2"/>
      <c r="JU466" s="2"/>
      <c r="JV466" s="2"/>
      <c r="JW466" s="2"/>
      <c r="JX466" s="2"/>
      <c r="JY466" s="2"/>
      <c r="JZ466" s="2"/>
      <c r="KA466" s="2"/>
      <c r="KB466" s="2"/>
      <c r="KC466" s="2"/>
      <c r="KD466" s="2"/>
      <c r="KE466" s="2"/>
      <c r="KF466" s="2"/>
      <c r="KG466" s="2"/>
      <c r="KH466" s="2"/>
      <c r="KI466" s="2"/>
      <c r="KJ466" s="2"/>
      <c r="KK466" s="2"/>
      <c r="KL466" s="2"/>
      <c r="KM466" s="2"/>
      <c r="KN466" s="2"/>
      <c r="KO466" s="2"/>
      <c r="KP466" s="2"/>
      <c r="KQ466" s="2"/>
      <c r="KR466" s="2"/>
      <c r="KS466" s="2"/>
      <c r="KT466" s="2"/>
      <c r="KU466" s="2"/>
      <c r="KV466" s="2"/>
      <c r="KW466" s="2"/>
      <c r="KX466" s="2"/>
      <c r="KY466" s="2"/>
      <c r="KZ466" s="2"/>
      <c r="LA466" s="2"/>
      <c r="LB466" s="2"/>
      <c r="LC466" s="2"/>
      <c r="LD466" s="2"/>
      <c r="LE466" s="2"/>
      <c r="LF466" s="2"/>
      <c r="LG466" s="2"/>
      <c r="LH466" s="2"/>
      <c r="LI466" s="2"/>
    </row>
    <row r="467" spans="3:321" x14ac:dyDescent="0.3">
      <c r="C467" s="2"/>
      <c r="D467" s="2"/>
      <c r="E467" s="2"/>
      <c r="F467" s="2"/>
      <c r="G467" s="2"/>
      <c r="H467" s="2"/>
      <c r="I467" s="2"/>
      <c r="J467" s="2"/>
      <c r="K467" s="2"/>
      <c r="P467" s="2"/>
      <c r="U467" s="2"/>
      <c r="V467" s="2"/>
      <c r="W467" s="2"/>
      <c r="X467" s="2"/>
      <c r="Y467" s="2"/>
      <c r="Z467" s="2"/>
      <c r="AA467" s="2"/>
      <c r="AB467" s="2"/>
      <c r="AC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c r="IW467" s="2"/>
      <c r="IX467" s="2"/>
      <c r="IY467" s="2"/>
      <c r="IZ467" s="2"/>
      <c r="JA467" s="2"/>
      <c r="JB467" s="2"/>
      <c r="JC467" s="2"/>
      <c r="JD467" s="2"/>
      <c r="JE467" s="2"/>
      <c r="JF467" s="2"/>
      <c r="JG467" s="2"/>
      <c r="JH467" s="2"/>
      <c r="JI467" s="2"/>
      <c r="JJ467" s="2"/>
      <c r="JK467" s="2"/>
      <c r="JL467" s="2"/>
      <c r="JM467" s="2"/>
      <c r="JN467" s="2"/>
      <c r="JO467" s="2"/>
      <c r="JP467" s="2"/>
      <c r="JQ467" s="2"/>
      <c r="JR467" s="2"/>
      <c r="JS467" s="2"/>
      <c r="JT467" s="2"/>
      <c r="JU467" s="2"/>
      <c r="JV467" s="2"/>
      <c r="JW467" s="2"/>
      <c r="JX467" s="2"/>
      <c r="JY467" s="2"/>
      <c r="JZ467" s="2"/>
      <c r="KA467" s="2"/>
      <c r="KB467" s="2"/>
      <c r="KC467" s="2"/>
      <c r="KD467" s="2"/>
      <c r="KE467" s="2"/>
      <c r="KF467" s="2"/>
      <c r="KG467" s="2"/>
      <c r="KH467" s="2"/>
      <c r="KI467" s="2"/>
      <c r="KJ467" s="2"/>
      <c r="KK467" s="2"/>
      <c r="KL467" s="2"/>
      <c r="KM467" s="2"/>
      <c r="KN467" s="2"/>
      <c r="KO467" s="2"/>
      <c r="KP467" s="2"/>
      <c r="KQ467" s="2"/>
      <c r="KR467" s="2"/>
      <c r="KS467" s="2"/>
      <c r="KT467" s="2"/>
      <c r="KU467" s="2"/>
      <c r="KV467" s="2"/>
      <c r="KW467" s="2"/>
      <c r="KX467" s="2"/>
      <c r="KY467" s="2"/>
      <c r="KZ467" s="2"/>
      <c r="LA467" s="2"/>
      <c r="LB467" s="2"/>
      <c r="LC467" s="2"/>
      <c r="LD467" s="2"/>
      <c r="LE467" s="2"/>
      <c r="LF467" s="2"/>
      <c r="LG467" s="2"/>
      <c r="LH467" s="2"/>
      <c r="LI467" s="2"/>
    </row>
    <row r="468" spans="3:321" x14ac:dyDescent="0.3">
      <c r="C468" s="2"/>
      <c r="D468" s="2"/>
      <c r="E468" s="2"/>
      <c r="F468" s="2"/>
      <c r="G468" s="2"/>
      <c r="H468" s="2"/>
      <c r="I468" s="2"/>
      <c r="J468" s="2"/>
      <c r="K468" s="2"/>
      <c r="P468" s="2"/>
      <c r="U468" s="2"/>
      <c r="V468" s="2"/>
      <c r="W468" s="2"/>
      <c r="X468" s="2"/>
      <c r="Y468" s="2"/>
      <c r="Z468" s="2"/>
      <c r="AA468" s="2"/>
      <c r="AB468" s="2"/>
      <c r="AC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c r="IW468" s="2"/>
      <c r="IX468" s="2"/>
      <c r="IY468" s="2"/>
      <c r="IZ468" s="2"/>
      <c r="JA468" s="2"/>
      <c r="JB468" s="2"/>
      <c r="JC468" s="2"/>
      <c r="JD468" s="2"/>
      <c r="JE468" s="2"/>
      <c r="JF468" s="2"/>
      <c r="JG468" s="2"/>
      <c r="JH468" s="2"/>
      <c r="JI468" s="2"/>
      <c r="JJ468" s="2"/>
      <c r="JK468" s="2"/>
      <c r="JL468" s="2"/>
      <c r="JM468" s="2"/>
      <c r="JN468" s="2"/>
      <c r="JO468" s="2"/>
      <c r="JP468" s="2"/>
      <c r="JQ468" s="2"/>
      <c r="JR468" s="2"/>
      <c r="JS468" s="2"/>
      <c r="JT468" s="2"/>
      <c r="JU468" s="2"/>
      <c r="JV468" s="2"/>
      <c r="JW468" s="2"/>
      <c r="JX468" s="2"/>
      <c r="JY468" s="2"/>
      <c r="JZ468" s="2"/>
      <c r="KA468" s="2"/>
      <c r="KB468" s="2"/>
      <c r="KC468" s="2"/>
      <c r="KD468" s="2"/>
      <c r="KE468" s="2"/>
      <c r="KF468" s="2"/>
      <c r="KG468" s="2"/>
      <c r="KH468" s="2"/>
      <c r="KI468" s="2"/>
      <c r="KJ468" s="2"/>
      <c r="KK468" s="2"/>
      <c r="KL468" s="2"/>
      <c r="KM468" s="2"/>
      <c r="KN468" s="2"/>
      <c r="KO468" s="2"/>
      <c r="KP468" s="2"/>
      <c r="KQ468" s="2"/>
      <c r="KR468" s="2"/>
      <c r="KS468" s="2"/>
      <c r="KT468" s="2"/>
      <c r="KU468" s="2"/>
      <c r="KV468" s="2"/>
      <c r="KW468" s="2"/>
      <c r="KX468" s="2"/>
      <c r="KY468" s="2"/>
      <c r="KZ468" s="2"/>
      <c r="LA468" s="2"/>
      <c r="LB468" s="2"/>
      <c r="LC468" s="2"/>
      <c r="LD468" s="2"/>
      <c r="LE468" s="2"/>
      <c r="LF468" s="2"/>
      <c r="LG468" s="2"/>
      <c r="LH468" s="2"/>
      <c r="LI468" s="2"/>
    </row>
    <row r="469" spans="3:321" x14ac:dyDescent="0.3">
      <c r="C469" s="2"/>
      <c r="D469" s="2"/>
      <c r="E469" s="2"/>
      <c r="F469" s="2"/>
      <c r="G469" s="2"/>
      <c r="H469" s="2"/>
      <c r="I469" s="2"/>
      <c r="J469" s="2"/>
      <c r="K469" s="2"/>
      <c r="P469" s="2"/>
      <c r="U469" s="2"/>
      <c r="V469" s="2"/>
      <c r="W469" s="2"/>
      <c r="X469" s="2"/>
      <c r="Y469" s="2"/>
      <c r="Z469" s="2"/>
      <c r="AA469" s="2"/>
      <c r="AB469" s="2"/>
      <c r="AC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c r="IW469" s="2"/>
      <c r="IX469" s="2"/>
      <c r="IY469" s="2"/>
      <c r="IZ469" s="2"/>
      <c r="JA469" s="2"/>
      <c r="JB469" s="2"/>
      <c r="JC469" s="2"/>
      <c r="JD469" s="2"/>
      <c r="JE469" s="2"/>
      <c r="JF469" s="2"/>
      <c r="JG469" s="2"/>
      <c r="JH469" s="2"/>
      <c r="JI469" s="2"/>
      <c r="JJ469" s="2"/>
      <c r="JK469" s="2"/>
      <c r="JL469" s="2"/>
      <c r="JM469" s="2"/>
      <c r="JN469" s="2"/>
      <c r="JO469" s="2"/>
      <c r="JP469" s="2"/>
      <c r="JQ469" s="2"/>
      <c r="JR469" s="2"/>
      <c r="JS469" s="2"/>
      <c r="JT469" s="2"/>
      <c r="JU469" s="2"/>
      <c r="JV469" s="2"/>
      <c r="JW469" s="2"/>
      <c r="JX469" s="2"/>
      <c r="JY469" s="2"/>
      <c r="JZ469" s="2"/>
      <c r="KA469" s="2"/>
      <c r="KB469" s="2"/>
      <c r="KC469" s="2"/>
      <c r="KD469" s="2"/>
      <c r="KE469" s="2"/>
      <c r="KF469" s="2"/>
      <c r="KG469" s="2"/>
      <c r="KH469" s="2"/>
      <c r="KI469" s="2"/>
      <c r="KJ469" s="2"/>
      <c r="KK469" s="2"/>
      <c r="KL469" s="2"/>
      <c r="KM469" s="2"/>
      <c r="KN469" s="2"/>
      <c r="KO469" s="2"/>
      <c r="KP469" s="2"/>
      <c r="KQ469" s="2"/>
      <c r="KR469" s="2"/>
      <c r="KS469" s="2"/>
      <c r="KT469" s="2"/>
      <c r="KU469" s="2"/>
      <c r="KV469" s="2"/>
      <c r="KW469" s="2"/>
      <c r="KX469" s="2"/>
      <c r="KY469" s="2"/>
      <c r="KZ469" s="2"/>
      <c r="LA469" s="2"/>
      <c r="LB469" s="2"/>
      <c r="LC469" s="2"/>
      <c r="LD469" s="2"/>
      <c r="LE469" s="2"/>
      <c r="LF469" s="2"/>
      <c r="LG469" s="2"/>
      <c r="LH469" s="2"/>
      <c r="LI469" s="2"/>
    </row>
    <row r="470" spans="3:321" x14ac:dyDescent="0.3">
      <c r="C470" s="2"/>
      <c r="D470" s="2"/>
      <c r="E470" s="2"/>
      <c r="F470" s="2"/>
      <c r="G470" s="2"/>
      <c r="H470" s="2"/>
      <c r="I470" s="2"/>
      <c r="J470" s="2"/>
      <c r="K470" s="2"/>
      <c r="P470" s="2"/>
      <c r="U470" s="2"/>
      <c r="V470" s="2"/>
      <c r="W470" s="2"/>
      <c r="X470" s="2"/>
      <c r="Y470" s="2"/>
      <c r="Z470" s="2"/>
      <c r="AA470" s="2"/>
      <c r="AB470" s="2"/>
      <c r="AC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c r="IR470" s="2"/>
      <c r="IS470" s="2"/>
      <c r="IT470" s="2"/>
      <c r="IU470" s="2"/>
      <c r="IV470" s="2"/>
      <c r="IW470" s="2"/>
      <c r="IX470" s="2"/>
      <c r="IY470" s="2"/>
      <c r="IZ470" s="2"/>
      <c r="JA470" s="2"/>
      <c r="JB470" s="2"/>
      <c r="JC470" s="2"/>
      <c r="JD470" s="2"/>
      <c r="JE470" s="2"/>
      <c r="JF470" s="2"/>
      <c r="JG470" s="2"/>
      <c r="JH470" s="2"/>
      <c r="JI470" s="2"/>
      <c r="JJ470" s="2"/>
      <c r="JK470" s="2"/>
      <c r="JL470" s="2"/>
      <c r="JM470" s="2"/>
      <c r="JN470" s="2"/>
      <c r="JO470" s="2"/>
      <c r="JP470" s="2"/>
      <c r="JQ470" s="2"/>
      <c r="JR470" s="2"/>
      <c r="JS470" s="2"/>
      <c r="JT470" s="2"/>
      <c r="JU470" s="2"/>
      <c r="JV470" s="2"/>
      <c r="JW470" s="2"/>
      <c r="JX470" s="2"/>
      <c r="JY470" s="2"/>
      <c r="JZ470" s="2"/>
      <c r="KA470" s="2"/>
      <c r="KB470" s="2"/>
      <c r="KC470" s="2"/>
      <c r="KD470" s="2"/>
      <c r="KE470" s="2"/>
      <c r="KF470" s="2"/>
      <c r="KG470" s="2"/>
      <c r="KH470" s="2"/>
      <c r="KI470" s="2"/>
      <c r="KJ470" s="2"/>
      <c r="KK470" s="2"/>
      <c r="KL470" s="2"/>
      <c r="KM470" s="2"/>
      <c r="KN470" s="2"/>
      <c r="KO470" s="2"/>
      <c r="KP470" s="2"/>
      <c r="KQ470" s="2"/>
      <c r="KR470" s="2"/>
      <c r="KS470" s="2"/>
      <c r="KT470" s="2"/>
      <c r="KU470" s="2"/>
      <c r="KV470" s="2"/>
      <c r="KW470" s="2"/>
      <c r="KX470" s="2"/>
      <c r="KY470" s="2"/>
      <c r="KZ470" s="2"/>
      <c r="LA470" s="2"/>
      <c r="LB470" s="2"/>
      <c r="LC470" s="2"/>
      <c r="LD470" s="2"/>
      <c r="LE470" s="2"/>
      <c r="LF470" s="2"/>
      <c r="LG470" s="2"/>
      <c r="LH470" s="2"/>
      <c r="LI470" s="2"/>
    </row>
    <row r="471" spans="3:321" x14ac:dyDescent="0.3">
      <c r="C471" s="2"/>
      <c r="D471" s="2"/>
      <c r="E471" s="2"/>
      <c r="F471" s="2"/>
      <c r="G471" s="2"/>
      <c r="H471" s="2"/>
      <c r="I471" s="2"/>
      <c r="J471" s="2"/>
      <c r="K471" s="2"/>
      <c r="P471" s="2"/>
      <c r="U471" s="2"/>
      <c r="V471" s="2"/>
      <c r="W471" s="2"/>
      <c r="X471" s="2"/>
      <c r="Y471" s="2"/>
      <c r="Z471" s="2"/>
      <c r="AA471" s="2"/>
      <c r="AB471" s="2"/>
      <c r="AC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c r="IR471" s="2"/>
      <c r="IS471" s="2"/>
      <c r="IT471" s="2"/>
      <c r="IU471" s="2"/>
      <c r="IV471" s="2"/>
      <c r="IW471" s="2"/>
      <c r="IX471" s="2"/>
      <c r="IY471" s="2"/>
      <c r="IZ471" s="2"/>
      <c r="JA471" s="2"/>
      <c r="JB471" s="2"/>
      <c r="JC471" s="2"/>
      <c r="JD471" s="2"/>
      <c r="JE471" s="2"/>
      <c r="JF471" s="2"/>
      <c r="JG471" s="2"/>
      <c r="JH471" s="2"/>
      <c r="JI471" s="2"/>
      <c r="JJ471" s="2"/>
      <c r="JK471" s="2"/>
      <c r="JL471" s="2"/>
      <c r="JM471" s="2"/>
      <c r="JN471" s="2"/>
      <c r="JO471" s="2"/>
      <c r="JP471" s="2"/>
      <c r="JQ471" s="2"/>
      <c r="JR471" s="2"/>
      <c r="JS471" s="2"/>
      <c r="JT471" s="2"/>
      <c r="JU471" s="2"/>
      <c r="JV471" s="2"/>
      <c r="JW471" s="2"/>
      <c r="JX471" s="2"/>
      <c r="JY471" s="2"/>
      <c r="JZ471" s="2"/>
      <c r="KA471" s="2"/>
      <c r="KB471" s="2"/>
      <c r="KC471" s="2"/>
      <c r="KD471" s="2"/>
      <c r="KE471" s="2"/>
      <c r="KF471" s="2"/>
      <c r="KG471" s="2"/>
      <c r="KH471" s="2"/>
      <c r="KI471" s="2"/>
      <c r="KJ471" s="2"/>
      <c r="KK471" s="2"/>
      <c r="KL471" s="2"/>
      <c r="KM471" s="2"/>
      <c r="KN471" s="2"/>
      <c r="KO471" s="2"/>
      <c r="KP471" s="2"/>
      <c r="KQ471" s="2"/>
      <c r="KR471" s="2"/>
      <c r="KS471" s="2"/>
      <c r="KT471" s="2"/>
      <c r="KU471" s="2"/>
      <c r="KV471" s="2"/>
      <c r="KW471" s="2"/>
      <c r="KX471" s="2"/>
      <c r="KY471" s="2"/>
      <c r="KZ471" s="2"/>
      <c r="LA471" s="2"/>
      <c r="LB471" s="2"/>
      <c r="LC471" s="2"/>
      <c r="LD471" s="2"/>
      <c r="LE471" s="2"/>
      <c r="LF471" s="2"/>
      <c r="LG471" s="2"/>
      <c r="LH471" s="2"/>
      <c r="LI471" s="2"/>
    </row>
    <row r="472" spans="3:321" x14ac:dyDescent="0.3">
      <c r="C472" s="2"/>
      <c r="D472" s="2"/>
      <c r="E472" s="2"/>
      <c r="F472" s="2"/>
      <c r="G472" s="2"/>
      <c r="H472" s="2"/>
      <c r="I472" s="2"/>
      <c r="J472" s="2"/>
      <c r="K472" s="2"/>
      <c r="P472" s="2"/>
      <c r="U472" s="2"/>
      <c r="V472" s="2"/>
      <c r="W472" s="2"/>
      <c r="X472" s="2"/>
      <c r="Y472" s="2"/>
      <c r="Z472" s="2"/>
      <c r="AA472" s="2"/>
      <c r="AB472" s="2"/>
      <c r="AC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c r="IW472" s="2"/>
      <c r="IX472" s="2"/>
      <c r="IY472" s="2"/>
      <c r="IZ472" s="2"/>
      <c r="JA472" s="2"/>
      <c r="JB472" s="2"/>
      <c r="JC472" s="2"/>
      <c r="JD472" s="2"/>
      <c r="JE472" s="2"/>
      <c r="JF472" s="2"/>
      <c r="JG472" s="2"/>
      <c r="JH472" s="2"/>
      <c r="JI472" s="2"/>
      <c r="JJ472" s="2"/>
      <c r="JK472" s="2"/>
      <c r="JL472" s="2"/>
      <c r="JM472" s="2"/>
      <c r="JN472" s="2"/>
      <c r="JO472" s="2"/>
      <c r="JP472" s="2"/>
      <c r="JQ472" s="2"/>
      <c r="JR472" s="2"/>
      <c r="JS472" s="2"/>
      <c r="JT472" s="2"/>
      <c r="JU472" s="2"/>
      <c r="JV472" s="2"/>
      <c r="JW472" s="2"/>
      <c r="JX472" s="2"/>
      <c r="JY472" s="2"/>
      <c r="JZ472" s="2"/>
      <c r="KA472" s="2"/>
      <c r="KB472" s="2"/>
      <c r="KC472" s="2"/>
      <c r="KD472" s="2"/>
      <c r="KE472" s="2"/>
      <c r="KF472" s="2"/>
      <c r="KG472" s="2"/>
      <c r="KH472" s="2"/>
      <c r="KI472" s="2"/>
      <c r="KJ472" s="2"/>
      <c r="KK472" s="2"/>
      <c r="KL472" s="2"/>
      <c r="KM472" s="2"/>
      <c r="KN472" s="2"/>
      <c r="KO472" s="2"/>
      <c r="KP472" s="2"/>
      <c r="KQ472" s="2"/>
      <c r="KR472" s="2"/>
      <c r="KS472" s="2"/>
      <c r="KT472" s="2"/>
      <c r="KU472" s="2"/>
      <c r="KV472" s="2"/>
      <c r="KW472" s="2"/>
      <c r="KX472" s="2"/>
      <c r="KY472" s="2"/>
      <c r="KZ472" s="2"/>
      <c r="LA472" s="2"/>
      <c r="LB472" s="2"/>
      <c r="LC472" s="2"/>
      <c r="LD472" s="2"/>
      <c r="LE472" s="2"/>
      <c r="LF472" s="2"/>
      <c r="LG472" s="2"/>
      <c r="LH472" s="2"/>
      <c r="LI472" s="2"/>
    </row>
    <row r="473" spans="3:321" x14ac:dyDescent="0.3">
      <c r="C473" s="2"/>
      <c r="D473" s="2"/>
      <c r="E473" s="2"/>
      <c r="F473" s="2"/>
      <c r="G473" s="2"/>
      <c r="H473" s="2"/>
      <c r="I473" s="2"/>
      <c r="J473" s="2"/>
      <c r="K473" s="2"/>
      <c r="P473" s="2"/>
      <c r="U473" s="2"/>
      <c r="V473" s="2"/>
      <c r="W473" s="2"/>
      <c r="X473" s="2"/>
      <c r="Y473" s="2"/>
      <c r="Z473" s="2"/>
      <c r="AA473" s="2"/>
      <c r="AB473" s="2"/>
      <c r="AC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c r="IR473" s="2"/>
      <c r="IS473" s="2"/>
      <c r="IT473" s="2"/>
      <c r="IU473" s="2"/>
      <c r="IV473" s="2"/>
      <c r="IW473" s="2"/>
      <c r="IX473" s="2"/>
      <c r="IY473" s="2"/>
      <c r="IZ473" s="2"/>
      <c r="JA473" s="2"/>
      <c r="JB473" s="2"/>
      <c r="JC473" s="2"/>
      <c r="JD473" s="2"/>
      <c r="JE473" s="2"/>
      <c r="JF473" s="2"/>
      <c r="JG473" s="2"/>
      <c r="JH473" s="2"/>
      <c r="JI473" s="2"/>
      <c r="JJ473" s="2"/>
      <c r="JK473" s="2"/>
      <c r="JL473" s="2"/>
      <c r="JM473" s="2"/>
      <c r="JN473" s="2"/>
      <c r="JO473" s="2"/>
      <c r="JP473" s="2"/>
      <c r="JQ473" s="2"/>
      <c r="JR473" s="2"/>
      <c r="JS473" s="2"/>
      <c r="JT473" s="2"/>
      <c r="JU473" s="2"/>
      <c r="JV473" s="2"/>
      <c r="JW473" s="2"/>
      <c r="JX473" s="2"/>
      <c r="JY473" s="2"/>
      <c r="JZ473" s="2"/>
      <c r="KA473" s="2"/>
      <c r="KB473" s="2"/>
      <c r="KC473" s="2"/>
      <c r="KD473" s="2"/>
      <c r="KE473" s="2"/>
      <c r="KF473" s="2"/>
      <c r="KG473" s="2"/>
      <c r="KH473" s="2"/>
      <c r="KI473" s="2"/>
      <c r="KJ473" s="2"/>
      <c r="KK473" s="2"/>
      <c r="KL473" s="2"/>
      <c r="KM473" s="2"/>
      <c r="KN473" s="2"/>
      <c r="KO473" s="2"/>
      <c r="KP473" s="2"/>
      <c r="KQ473" s="2"/>
      <c r="KR473" s="2"/>
      <c r="KS473" s="2"/>
      <c r="KT473" s="2"/>
      <c r="KU473" s="2"/>
      <c r="KV473" s="2"/>
      <c r="KW473" s="2"/>
      <c r="KX473" s="2"/>
      <c r="KY473" s="2"/>
      <c r="KZ473" s="2"/>
      <c r="LA473" s="2"/>
      <c r="LB473" s="2"/>
      <c r="LC473" s="2"/>
      <c r="LD473" s="2"/>
      <c r="LE473" s="2"/>
      <c r="LF473" s="2"/>
      <c r="LG473" s="2"/>
      <c r="LH473" s="2"/>
      <c r="LI473" s="2"/>
    </row>
    <row r="474" spans="3:321" x14ac:dyDescent="0.3">
      <c r="C474" s="2"/>
      <c r="D474" s="2"/>
      <c r="E474" s="2"/>
      <c r="F474" s="2"/>
      <c r="G474" s="2"/>
      <c r="H474" s="2"/>
      <c r="I474" s="2"/>
      <c r="J474" s="2"/>
      <c r="K474" s="2"/>
      <c r="P474" s="2"/>
      <c r="U474" s="2"/>
      <c r="V474" s="2"/>
      <c r="W474" s="2"/>
      <c r="X474" s="2"/>
      <c r="Y474" s="2"/>
      <c r="Z474" s="2"/>
      <c r="AA474" s="2"/>
      <c r="AB474" s="2"/>
      <c r="AC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c r="IR474" s="2"/>
      <c r="IS474" s="2"/>
      <c r="IT474" s="2"/>
      <c r="IU474" s="2"/>
      <c r="IV474" s="2"/>
      <c r="IW474" s="2"/>
      <c r="IX474" s="2"/>
      <c r="IY474" s="2"/>
      <c r="IZ474" s="2"/>
      <c r="JA474" s="2"/>
      <c r="JB474" s="2"/>
      <c r="JC474" s="2"/>
      <c r="JD474" s="2"/>
      <c r="JE474" s="2"/>
      <c r="JF474" s="2"/>
      <c r="JG474" s="2"/>
      <c r="JH474" s="2"/>
      <c r="JI474" s="2"/>
      <c r="JJ474" s="2"/>
      <c r="JK474" s="2"/>
      <c r="JL474" s="2"/>
      <c r="JM474" s="2"/>
      <c r="JN474" s="2"/>
      <c r="JO474" s="2"/>
      <c r="JP474" s="2"/>
      <c r="JQ474" s="2"/>
      <c r="JR474" s="2"/>
      <c r="JS474" s="2"/>
      <c r="JT474" s="2"/>
      <c r="JU474" s="2"/>
      <c r="JV474" s="2"/>
      <c r="JW474" s="2"/>
      <c r="JX474" s="2"/>
      <c r="JY474" s="2"/>
      <c r="JZ474" s="2"/>
      <c r="KA474" s="2"/>
      <c r="KB474" s="2"/>
      <c r="KC474" s="2"/>
      <c r="KD474" s="2"/>
      <c r="KE474" s="2"/>
      <c r="KF474" s="2"/>
      <c r="KG474" s="2"/>
      <c r="KH474" s="2"/>
      <c r="KI474" s="2"/>
      <c r="KJ474" s="2"/>
      <c r="KK474" s="2"/>
      <c r="KL474" s="2"/>
      <c r="KM474" s="2"/>
      <c r="KN474" s="2"/>
      <c r="KO474" s="2"/>
      <c r="KP474" s="2"/>
      <c r="KQ474" s="2"/>
      <c r="KR474" s="2"/>
      <c r="KS474" s="2"/>
      <c r="KT474" s="2"/>
      <c r="KU474" s="2"/>
      <c r="KV474" s="2"/>
      <c r="KW474" s="2"/>
      <c r="KX474" s="2"/>
      <c r="KY474" s="2"/>
      <c r="KZ474" s="2"/>
      <c r="LA474" s="2"/>
      <c r="LB474" s="2"/>
      <c r="LC474" s="2"/>
      <c r="LD474" s="2"/>
      <c r="LE474" s="2"/>
      <c r="LF474" s="2"/>
      <c r="LG474" s="2"/>
      <c r="LH474" s="2"/>
      <c r="LI474" s="2"/>
    </row>
    <row r="475" spans="3:321" x14ac:dyDescent="0.3">
      <c r="C475" s="2"/>
      <c r="D475" s="2"/>
      <c r="E475" s="2"/>
      <c r="F475" s="2"/>
      <c r="G475" s="2"/>
      <c r="H475" s="2"/>
      <c r="I475" s="2"/>
      <c r="J475" s="2"/>
      <c r="K475" s="2"/>
      <c r="P475" s="2"/>
      <c r="U475" s="2"/>
      <c r="V475" s="2"/>
      <c r="W475" s="2"/>
      <c r="X475" s="2"/>
      <c r="Y475" s="2"/>
      <c r="Z475" s="2"/>
      <c r="AA475" s="2"/>
      <c r="AB475" s="2"/>
      <c r="AC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c r="IR475" s="2"/>
      <c r="IS475" s="2"/>
      <c r="IT475" s="2"/>
      <c r="IU475" s="2"/>
      <c r="IV475" s="2"/>
      <c r="IW475" s="2"/>
      <c r="IX475" s="2"/>
      <c r="IY475" s="2"/>
      <c r="IZ475" s="2"/>
      <c r="JA475" s="2"/>
      <c r="JB475" s="2"/>
      <c r="JC475" s="2"/>
      <c r="JD475" s="2"/>
      <c r="JE475" s="2"/>
      <c r="JF475" s="2"/>
      <c r="JG475" s="2"/>
      <c r="JH475" s="2"/>
      <c r="JI475" s="2"/>
      <c r="JJ475" s="2"/>
      <c r="JK475" s="2"/>
      <c r="JL475" s="2"/>
      <c r="JM475" s="2"/>
      <c r="JN475" s="2"/>
      <c r="JO475" s="2"/>
      <c r="JP475" s="2"/>
      <c r="JQ475" s="2"/>
      <c r="JR475" s="2"/>
      <c r="JS475" s="2"/>
      <c r="JT475" s="2"/>
      <c r="JU475" s="2"/>
      <c r="JV475" s="2"/>
      <c r="JW475" s="2"/>
      <c r="JX475" s="2"/>
      <c r="JY475" s="2"/>
      <c r="JZ475" s="2"/>
      <c r="KA475" s="2"/>
      <c r="KB475" s="2"/>
      <c r="KC475" s="2"/>
      <c r="KD475" s="2"/>
      <c r="KE475" s="2"/>
      <c r="KF475" s="2"/>
      <c r="KG475" s="2"/>
      <c r="KH475" s="2"/>
      <c r="KI475" s="2"/>
      <c r="KJ475" s="2"/>
      <c r="KK475" s="2"/>
      <c r="KL475" s="2"/>
      <c r="KM475" s="2"/>
      <c r="KN475" s="2"/>
      <c r="KO475" s="2"/>
      <c r="KP475" s="2"/>
      <c r="KQ475" s="2"/>
      <c r="KR475" s="2"/>
      <c r="KS475" s="2"/>
      <c r="KT475" s="2"/>
      <c r="KU475" s="2"/>
      <c r="KV475" s="2"/>
      <c r="KW475" s="2"/>
      <c r="KX475" s="2"/>
      <c r="KY475" s="2"/>
      <c r="KZ475" s="2"/>
      <c r="LA475" s="2"/>
      <c r="LB475" s="2"/>
      <c r="LC475" s="2"/>
      <c r="LD475" s="2"/>
      <c r="LE475" s="2"/>
      <c r="LF475" s="2"/>
      <c r="LG475" s="2"/>
      <c r="LH475" s="2"/>
      <c r="LI475" s="2"/>
    </row>
    <row r="476" spans="3:321" x14ac:dyDescent="0.3">
      <c r="C476" s="2"/>
      <c r="D476" s="2"/>
      <c r="E476" s="2"/>
      <c r="F476" s="2"/>
      <c r="G476" s="2"/>
      <c r="H476" s="2"/>
      <c r="I476" s="2"/>
      <c r="J476" s="2"/>
      <c r="K476" s="2"/>
      <c r="P476" s="2"/>
      <c r="U476" s="2"/>
      <c r="V476" s="2"/>
      <c r="W476" s="2"/>
      <c r="X476" s="2"/>
      <c r="Y476" s="2"/>
      <c r="Z476" s="2"/>
      <c r="AA476" s="2"/>
      <c r="AB476" s="2"/>
      <c r="AC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c r="IR476" s="2"/>
      <c r="IS476" s="2"/>
      <c r="IT476" s="2"/>
      <c r="IU476" s="2"/>
      <c r="IV476" s="2"/>
      <c r="IW476" s="2"/>
      <c r="IX476" s="2"/>
      <c r="IY476" s="2"/>
      <c r="IZ476" s="2"/>
      <c r="JA476" s="2"/>
      <c r="JB476" s="2"/>
      <c r="JC476" s="2"/>
      <c r="JD476" s="2"/>
      <c r="JE476" s="2"/>
      <c r="JF476" s="2"/>
      <c r="JG476" s="2"/>
      <c r="JH476" s="2"/>
      <c r="JI476" s="2"/>
      <c r="JJ476" s="2"/>
      <c r="JK476" s="2"/>
      <c r="JL476" s="2"/>
      <c r="JM476" s="2"/>
      <c r="JN476" s="2"/>
      <c r="JO476" s="2"/>
      <c r="JP476" s="2"/>
      <c r="JQ476" s="2"/>
      <c r="JR476" s="2"/>
      <c r="JS476" s="2"/>
      <c r="JT476" s="2"/>
      <c r="JU476" s="2"/>
      <c r="JV476" s="2"/>
      <c r="JW476" s="2"/>
      <c r="JX476" s="2"/>
      <c r="JY476" s="2"/>
      <c r="JZ476" s="2"/>
      <c r="KA476" s="2"/>
      <c r="KB476" s="2"/>
      <c r="KC476" s="2"/>
      <c r="KD476" s="2"/>
      <c r="KE476" s="2"/>
      <c r="KF476" s="2"/>
      <c r="KG476" s="2"/>
      <c r="KH476" s="2"/>
      <c r="KI476" s="2"/>
      <c r="KJ476" s="2"/>
      <c r="KK476" s="2"/>
      <c r="KL476" s="2"/>
      <c r="KM476" s="2"/>
      <c r="KN476" s="2"/>
      <c r="KO476" s="2"/>
      <c r="KP476" s="2"/>
      <c r="KQ476" s="2"/>
      <c r="KR476" s="2"/>
      <c r="KS476" s="2"/>
      <c r="KT476" s="2"/>
      <c r="KU476" s="2"/>
      <c r="KV476" s="2"/>
      <c r="KW476" s="2"/>
      <c r="KX476" s="2"/>
      <c r="KY476" s="2"/>
      <c r="KZ476" s="2"/>
      <c r="LA476" s="2"/>
      <c r="LB476" s="2"/>
      <c r="LC476" s="2"/>
      <c r="LD476" s="2"/>
      <c r="LE476" s="2"/>
      <c r="LF476" s="2"/>
      <c r="LG476" s="2"/>
      <c r="LH476" s="2"/>
      <c r="LI476" s="2"/>
    </row>
    <row r="477" spans="3:321" x14ac:dyDescent="0.3">
      <c r="C477" s="2"/>
      <c r="D477" s="2"/>
      <c r="E477" s="2"/>
      <c r="F477" s="2"/>
      <c r="G477" s="2"/>
      <c r="H477" s="2"/>
      <c r="I477" s="2"/>
      <c r="J477" s="2"/>
      <c r="K477" s="2"/>
      <c r="P477" s="2"/>
      <c r="U477" s="2"/>
      <c r="V477" s="2"/>
      <c r="W477" s="2"/>
      <c r="X477" s="2"/>
      <c r="Y477" s="2"/>
      <c r="Z477" s="2"/>
      <c r="AA477" s="2"/>
      <c r="AB477" s="2"/>
      <c r="AC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c r="IW477" s="2"/>
      <c r="IX477" s="2"/>
      <c r="IY477" s="2"/>
      <c r="IZ477" s="2"/>
      <c r="JA477" s="2"/>
      <c r="JB477" s="2"/>
      <c r="JC477" s="2"/>
      <c r="JD477" s="2"/>
      <c r="JE477" s="2"/>
      <c r="JF477" s="2"/>
      <c r="JG477" s="2"/>
      <c r="JH477" s="2"/>
      <c r="JI477" s="2"/>
      <c r="JJ477" s="2"/>
      <c r="JK477" s="2"/>
      <c r="JL477" s="2"/>
      <c r="JM477" s="2"/>
      <c r="JN477" s="2"/>
      <c r="JO477" s="2"/>
      <c r="JP477" s="2"/>
      <c r="JQ477" s="2"/>
      <c r="JR477" s="2"/>
      <c r="JS477" s="2"/>
      <c r="JT477" s="2"/>
      <c r="JU477" s="2"/>
      <c r="JV477" s="2"/>
      <c r="JW477" s="2"/>
      <c r="JX477" s="2"/>
      <c r="JY477" s="2"/>
      <c r="JZ477" s="2"/>
      <c r="KA477" s="2"/>
      <c r="KB477" s="2"/>
      <c r="KC477" s="2"/>
      <c r="KD477" s="2"/>
      <c r="KE477" s="2"/>
      <c r="KF477" s="2"/>
      <c r="KG477" s="2"/>
      <c r="KH477" s="2"/>
      <c r="KI477" s="2"/>
      <c r="KJ477" s="2"/>
      <c r="KK477" s="2"/>
      <c r="KL477" s="2"/>
      <c r="KM477" s="2"/>
      <c r="KN477" s="2"/>
      <c r="KO477" s="2"/>
      <c r="KP477" s="2"/>
      <c r="KQ477" s="2"/>
      <c r="KR477" s="2"/>
      <c r="KS477" s="2"/>
      <c r="KT477" s="2"/>
      <c r="KU477" s="2"/>
      <c r="KV477" s="2"/>
      <c r="KW477" s="2"/>
      <c r="KX477" s="2"/>
      <c r="KY477" s="2"/>
      <c r="KZ477" s="2"/>
      <c r="LA477" s="2"/>
      <c r="LB477" s="2"/>
      <c r="LC477" s="2"/>
      <c r="LD477" s="2"/>
      <c r="LE477" s="2"/>
      <c r="LF477" s="2"/>
      <c r="LG477" s="2"/>
      <c r="LH477" s="2"/>
      <c r="LI477" s="2"/>
    </row>
    <row r="478" spans="3:321" x14ac:dyDescent="0.3">
      <c r="C478" s="2"/>
      <c r="D478" s="2"/>
      <c r="E478" s="2"/>
      <c r="F478" s="2"/>
      <c r="G478" s="2"/>
      <c r="H478" s="2"/>
      <c r="I478" s="2"/>
      <c r="J478" s="2"/>
      <c r="K478" s="2"/>
      <c r="P478" s="2"/>
      <c r="U478" s="2"/>
      <c r="V478" s="2"/>
      <c r="W478" s="2"/>
      <c r="X478" s="2"/>
      <c r="Y478" s="2"/>
      <c r="Z478" s="2"/>
      <c r="AA478" s="2"/>
      <c r="AB478" s="2"/>
      <c r="AC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c r="IW478" s="2"/>
      <c r="IX478" s="2"/>
      <c r="IY478" s="2"/>
      <c r="IZ478" s="2"/>
      <c r="JA478" s="2"/>
      <c r="JB478" s="2"/>
      <c r="JC478" s="2"/>
      <c r="JD478" s="2"/>
      <c r="JE478" s="2"/>
      <c r="JF478" s="2"/>
      <c r="JG478" s="2"/>
      <c r="JH478" s="2"/>
      <c r="JI478" s="2"/>
      <c r="JJ478" s="2"/>
      <c r="JK478" s="2"/>
      <c r="JL478" s="2"/>
      <c r="JM478" s="2"/>
      <c r="JN478" s="2"/>
      <c r="JO478" s="2"/>
      <c r="JP478" s="2"/>
      <c r="JQ478" s="2"/>
      <c r="JR478" s="2"/>
      <c r="JS478" s="2"/>
      <c r="JT478" s="2"/>
      <c r="JU478" s="2"/>
      <c r="JV478" s="2"/>
      <c r="JW478" s="2"/>
      <c r="JX478" s="2"/>
      <c r="JY478" s="2"/>
      <c r="JZ478" s="2"/>
      <c r="KA478" s="2"/>
      <c r="KB478" s="2"/>
      <c r="KC478" s="2"/>
      <c r="KD478" s="2"/>
      <c r="KE478" s="2"/>
      <c r="KF478" s="2"/>
      <c r="KG478" s="2"/>
      <c r="KH478" s="2"/>
      <c r="KI478" s="2"/>
      <c r="KJ478" s="2"/>
      <c r="KK478" s="2"/>
      <c r="KL478" s="2"/>
      <c r="KM478" s="2"/>
      <c r="KN478" s="2"/>
      <c r="KO478" s="2"/>
      <c r="KP478" s="2"/>
      <c r="KQ478" s="2"/>
      <c r="KR478" s="2"/>
      <c r="KS478" s="2"/>
      <c r="KT478" s="2"/>
      <c r="KU478" s="2"/>
      <c r="KV478" s="2"/>
      <c r="KW478" s="2"/>
      <c r="KX478" s="2"/>
      <c r="KY478" s="2"/>
      <c r="KZ478" s="2"/>
      <c r="LA478" s="2"/>
      <c r="LB478" s="2"/>
      <c r="LC478" s="2"/>
      <c r="LD478" s="2"/>
      <c r="LE478" s="2"/>
      <c r="LF478" s="2"/>
      <c r="LG478" s="2"/>
      <c r="LH478" s="2"/>
      <c r="LI478" s="2"/>
    </row>
    <row r="479" spans="3:321" x14ac:dyDescent="0.3">
      <c r="C479" s="2"/>
      <c r="D479" s="2"/>
      <c r="E479" s="2"/>
      <c r="F479" s="2"/>
      <c r="G479" s="2"/>
      <c r="H479" s="2"/>
      <c r="I479" s="2"/>
      <c r="J479" s="2"/>
      <c r="K479" s="2"/>
      <c r="P479" s="2"/>
      <c r="U479" s="2"/>
      <c r="V479" s="2"/>
      <c r="W479" s="2"/>
      <c r="X479" s="2"/>
      <c r="Y479" s="2"/>
      <c r="Z479" s="2"/>
      <c r="AA479" s="2"/>
      <c r="AB479" s="2"/>
      <c r="AC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c r="IO479" s="2"/>
      <c r="IP479" s="2"/>
      <c r="IQ479" s="2"/>
      <c r="IR479" s="2"/>
      <c r="IS479" s="2"/>
      <c r="IT479" s="2"/>
      <c r="IU479" s="2"/>
      <c r="IV479" s="2"/>
      <c r="IW479" s="2"/>
      <c r="IX479" s="2"/>
      <c r="IY479" s="2"/>
      <c r="IZ479" s="2"/>
      <c r="JA479" s="2"/>
      <c r="JB479" s="2"/>
      <c r="JC479" s="2"/>
      <c r="JD479" s="2"/>
      <c r="JE479" s="2"/>
      <c r="JF479" s="2"/>
      <c r="JG479" s="2"/>
      <c r="JH479" s="2"/>
      <c r="JI479" s="2"/>
      <c r="JJ479" s="2"/>
      <c r="JK479" s="2"/>
      <c r="JL479" s="2"/>
      <c r="JM479" s="2"/>
      <c r="JN479" s="2"/>
      <c r="JO479" s="2"/>
      <c r="JP479" s="2"/>
      <c r="JQ479" s="2"/>
      <c r="JR479" s="2"/>
      <c r="JS479" s="2"/>
      <c r="JT479" s="2"/>
      <c r="JU479" s="2"/>
      <c r="JV479" s="2"/>
      <c r="JW479" s="2"/>
      <c r="JX479" s="2"/>
      <c r="JY479" s="2"/>
      <c r="JZ479" s="2"/>
      <c r="KA479" s="2"/>
      <c r="KB479" s="2"/>
      <c r="KC479" s="2"/>
      <c r="KD479" s="2"/>
      <c r="KE479" s="2"/>
      <c r="KF479" s="2"/>
      <c r="KG479" s="2"/>
      <c r="KH479" s="2"/>
      <c r="KI479" s="2"/>
      <c r="KJ479" s="2"/>
      <c r="KK479" s="2"/>
      <c r="KL479" s="2"/>
      <c r="KM479" s="2"/>
      <c r="KN479" s="2"/>
      <c r="KO479" s="2"/>
      <c r="KP479" s="2"/>
      <c r="KQ479" s="2"/>
      <c r="KR479" s="2"/>
      <c r="KS479" s="2"/>
      <c r="KT479" s="2"/>
      <c r="KU479" s="2"/>
      <c r="KV479" s="2"/>
      <c r="KW479" s="2"/>
      <c r="KX479" s="2"/>
      <c r="KY479" s="2"/>
      <c r="KZ479" s="2"/>
      <c r="LA479" s="2"/>
      <c r="LB479" s="2"/>
      <c r="LC479" s="2"/>
      <c r="LD479" s="2"/>
      <c r="LE479" s="2"/>
      <c r="LF479" s="2"/>
      <c r="LG479" s="2"/>
      <c r="LH479" s="2"/>
      <c r="LI479" s="2"/>
    </row>
    <row r="480" spans="3:321" x14ac:dyDescent="0.3">
      <c r="C480" s="2"/>
      <c r="D480" s="2"/>
      <c r="E480" s="2"/>
      <c r="F480" s="2"/>
      <c r="G480" s="2"/>
      <c r="H480" s="2"/>
      <c r="I480" s="2"/>
      <c r="J480" s="2"/>
      <c r="K480" s="2"/>
      <c r="P480" s="2"/>
      <c r="U480" s="2"/>
      <c r="V480" s="2"/>
      <c r="W480" s="2"/>
      <c r="X480" s="2"/>
      <c r="Y480" s="2"/>
      <c r="Z480" s="2"/>
      <c r="AA480" s="2"/>
      <c r="AB480" s="2"/>
      <c r="AC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c r="IR480" s="2"/>
      <c r="IS480" s="2"/>
      <c r="IT480" s="2"/>
      <c r="IU480" s="2"/>
      <c r="IV480" s="2"/>
      <c r="IW480" s="2"/>
      <c r="IX480" s="2"/>
      <c r="IY480" s="2"/>
      <c r="IZ480" s="2"/>
      <c r="JA480" s="2"/>
      <c r="JB480" s="2"/>
      <c r="JC480" s="2"/>
      <c r="JD480" s="2"/>
      <c r="JE480" s="2"/>
      <c r="JF480" s="2"/>
      <c r="JG480" s="2"/>
      <c r="JH480" s="2"/>
      <c r="JI480" s="2"/>
      <c r="JJ480" s="2"/>
      <c r="JK480" s="2"/>
      <c r="JL480" s="2"/>
      <c r="JM480" s="2"/>
      <c r="JN480" s="2"/>
      <c r="JO480" s="2"/>
      <c r="JP480" s="2"/>
      <c r="JQ480" s="2"/>
      <c r="JR480" s="2"/>
      <c r="JS480" s="2"/>
      <c r="JT480" s="2"/>
      <c r="JU480" s="2"/>
      <c r="JV480" s="2"/>
      <c r="JW480" s="2"/>
      <c r="JX480" s="2"/>
      <c r="JY480" s="2"/>
      <c r="JZ480" s="2"/>
      <c r="KA480" s="2"/>
      <c r="KB480" s="2"/>
      <c r="KC480" s="2"/>
      <c r="KD480" s="2"/>
      <c r="KE480" s="2"/>
      <c r="KF480" s="2"/>
      <c r="KG480" s="2"/>
      <c r="KH480" s="2"/>
      <c r="KI480" s="2"/>
      <c r="KJ480" s="2"/>
      <c r="KK480" s="2"/>
      <c r="KL480" s="2"/>
      <c r="KM480" s="2"/>
      <c r="KN480" s="2"/>
      <c r="KO480" s="2"/>
      <c r="KP480" s="2"/>
      <c r="KQ480" s="2"/>
      <c r="KR480" s="2"/>
      <c r="KS480" s="2"/>
      <c r="KT480" s="2"/>
      <c r="KU480" s="2"/>
      <c r="KV480" s="2"/>
      <c r="KW480" s="2"/>
      <c r="KX480" s="2"/>
      <c r="KY480" s="2"/>
      <c r="KZ480" s="2"/>
      <c r="LA480" s="2"/>
      <c r="LB480" s="2"/>
      <c r="LC480" s="2"/>
      <c r="LD480" s="2"/>
      <c r="LE480" s="2"/>
      <c r="LF480" s="2"/>
      <c r="LG480" s="2"/>
      <c r="LH480" s="2"/>
      <c r="LI480" s="2"/>
    </row>
    <row r="481" spans="3:321" x14ac:dyDescent="0.3">
      <c r="C481" s="2"/>
      <c r="D481" s="2"/>
      <c r="E481" s="2"/>
      <c r="F481" s="2"/>
      <c r="G481" s="2"/>
      <c r="H481" s="2"/>
      <c r="I481" s="2"/>
      <c r="J481" s="2"/>
      <c r="K481" s="2"/>
      <c r="P481" s="2"/>
      <c r="U481" s="2"/>
      <c r="V481" s="2"/>
      <c r="W481" s="2"/>
      <c r="X481" s="2"/>
      <c r="Y481" s="2"/>
      <c r="Z481" s="2"/>
      <c r="AA481" s="2"/>
      <c r="AB481" s="2"/>
      <c r="AC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c r="IR481" s="2"/>
      <c r="IS481" s="2"/>
      <c r="IT481" s="2"/>
      <c r="IU481" s="2"/>
      <c r="IV481" s="2"/>
      <c r="IW481" s="2"/>
      <c r="IX481" s="2"/>
      <c r="IY481" s="2"/>
      <c r="IZ481" s="2"/>
      <c r="JA481" s="2"/>
      <c r="JB481" s="2"/>
      <c r="JC481" s="2"/>
      <c r="JD481" s="2"/>
      <c r="JE481" s="2"/>
      <c r="JF481" s="2"/>
      <c r="JG481" s="2"/>
      <c r="JH481" s="2"/>
      <c r="JI481" s="2"/>
      <c r="JJ481" s="2"/>
      <c r="JK481" s="2"/>
      <c r="JL481" s="2"/>
      <c r="JM481" s="2"/>
      <c r="JN481" s="2"/>
      <c r="JO481" s="2"/>
      <c r="JP481" s="2"/>
      <c r="JQ481" s="2"/>
      <c r="JR481" s="2"/>
      <c r="JS481" s="2"/>
      <c r="JT481" s="2"/>
      <c r="JU481" s="2"/>
      <c r="JV481" s="2"/>
      <c r="JW481" s="2"/>
      <c r="JX481" s="2"/>
      <c r="JY481" s="2"/>
      <c r="JZ481" s="2"/>
      <c r="KA481" s="2"/>
      <c r="KB481" s="2"/>
      <c r="KC481" s="2"/>
      <c r="KD481" s="2"/>
      <c r="KE481" s="2"/>
      <c r="KF481" s="2"/>
      <c r="KG481" s="2"/>
      <c r="KH481" s="2"/>
      <c r="KI481" s="2"/>
      <c r="KJ481" s="2"/>
      <c r="KK481" s="2"/>
      <c r="KL481" s="2"/>
      <c r="KM481" s="2"/>
      <c r="KN481" s="2"/>
      <c r="KO481" s="2"/>
      <c r="KP481" s="2"/>
      <c r="KQ481" s="2"/>
      <c r="KR481" s="2"/>
      <c r="KS481" s="2"/>
      <c r="KT481" s="2"/>
      <c r="KU481" s="2"/>
      <c r="KV481" s="2"/>
      <c r="KW481" s="2"/>
      <c r="KX481" s="2"/>
      <c r="KY481" s="2"/>
      <c r="KZ481" s="2"/>
      <c r="LA481" s="2"/>
      <c r="LB481" s="2"/>
      <c r="LC481" s="2"/>
      <c r="LD481" s="2"/>
      <c r="LE481" s="2"/>
      <c r="LF481" s="2"/>
      <c r="LG481" s="2"/>
      <c r="LH481" s="2"/>
      <c r="LI481" s="2"/>
    </row>
    <row r="482" spans="3:321" x14ac:dyDescent="0.3">
      <c r="C482" s="2"/>
      <c r="D482" s="2"/>
      <c r="E482" s="2"/>
      <c r="F482" s="2"/>
      <c r="G482" s="2"/>
      <c r="H482" s="2"/>
      <c r="I482" s="2"/>
      <c r="J482" s="2"/>
      <c r="K482" s="2"/>
      <c r="P482" s="2"/>
      <c r="U482" s="2"/>
      <c r="V482" s="2"/>
      <c r="W482" s="2"/>
      <c r="X482" s="2"/>
      <c r="Y482" s="2"/>
      <c r="Z482" s="2"/>
      <c r="AA482" s="2"/>
      <c r="AB482" s="2"/>
      <c r="AC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c r="IR482" s="2"/>
      <c r="IS482" s="2"/>
      <c r="IT482" s="2"/>
      <c r="IU482" s="2"/>
      <c r="IV482" s="2"/>
      <c r="IW482" s="2"/>
      <c r="IX482" s="2"/>
      <c r="IY482" s="2"/>
      <c r="IZ482" s="2"/>
      <c r="JA482" s="2"/>
      <c r="JB482" s="2"/>
      <c r="JC482" s="2"/>
      <c r="JD482" s="2"/>
      <c r="JE482" s="2"/>
      <c r="JF482" s="2"/>
      <c r="JG482" s="2"/>
      <c r="JH482" s="2"/>
      <c r="JI482" s="2"/>
      <c r="JJ482" s="2"/>
      <c r="JK482" s="2"/>
      <c r="JL482" s="2"/>
      <c r="JM482" s="2"/>
      <c r="JN482" s="2"/>
      <c r="JO482" s="2"/>
      <c r="JP482" s="2"/>
      <c r="JQ482" s="2"/>
      <c r="JR482" s="2"/>
      <c r="JS482" s="2"/>
      <c r="JT482" s="2"/>
      <c r="JU482" s="2"/>
      <c r="JV482" s="2"/>
      <c r="JW482" s="2"/>
      <c r="JX482" s="2"/>
      <c r="JY482" s="2"/>
      <c r="JZ482" s="2"/>
      <c r="KA482" s="2"/>
      <c r="KB482" s="2"/>
      <c r="KC482" s="2"/>
      <c r="KD482" s="2"/>
      <c r="KE482" s="2"/>
      <c r="KF482" s="2"/>
      <c r="KG482" s="2"/>
      <c r="KH482" s="2"/>
      <c r="KI482" s="2"/>
      <c r="KJ482" s="2"/>
      <c r="KK482" s="2"/>
      <c r="KL482" s="2"/>
      <c r="KM482" s="2"/>
      <c r="KN482" s="2"/>
      <c r="KO482" s="2"/>
      <c r="KP482" s="2"/>
      <c r="KQ482" s="2"/>
      <c r="KR482" s="2"/>
      <c r="KS482" s="2"/>
      <c r="KT482" s="2"/>
      <c r="KU482" s="2"/>
      <c r="KV482" s="2"/>
      <c r="KW482" s="2"/>
      <c r="KX482" s="2"/>
      <c r="KY482" s="2"/>
      <c r="KZ482" s="2"/>
      <c r="LA482" s="2"/>
      <c r="LB482" s="2"/>
      <c r="LC482" s="2"/>
      <c r="LD482" s="2"/>
      <c r="LE482" s="2"/>
      <c r="LF482" s="2"/>
      <c r="LG482" s="2"/>
      <c r="LH482" s="2"/>
      <c r="LI482" s="2"/>
    </row>
    <row r="483" spans="3:321" x14ac:dyDescent="0.3">
      <c r="C483" s="2"/>
      <c r="D483" s="2"/>
      <c r="E483" s="2"/>
      <c r="F483" s="2"/>
      <c r="G483" s="2"/>
      <c r="H483" s="2"/>
      <c r="I483" s="2"/>
      <c r="J483" s="2"/>
      <c r="K483" s="2"/>
      <c r="P483" s="2"/>
      <c r="U483" s="2"/>
      <c r="V483" s="2"/>
      <c r="W483" s="2"/>
      <c r="X483" s="2"/>
      <c r="Y483" s="2"/>
      <c r="Z483" s="2"/>
      <c r="AA483" s="2"/>
      <c r="AB483" s="2"/>
      <c r="AC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c r="IR483" s="2"/>
      <c r="IS483" s="2"/>
      <c r="IT483" s="2"/>
      <c r="IU483" s="2"/>
      <c r="IV483" s="2"/>
      <c r="IW483" s="2"/>
      <c r="IX483" s="2"/>
      <c r="IY483" s="2"/>
      <c r="IZ483" s="2"/>
      <c r="JA483" s="2"/>
      <c r="JB483" s="2"/>
      <c r="JC483" s="2"/>
      <c r="JD483" s="2"/>
      <c r="JE483" s="2"/>
      <c r="JF483" s="2"/>
      <c r="JG483" s="2"/>
      <c r="JH483" s="2"/>
      <c r="JI483" s="2"/>
      <c r="JJ483" s="2"/>
      <c r="JK483" s="2"/>
      <c r="JL483" s="2"/>
      <c r="JM483" s="2"/>
      <c r="JN483" s="2"/>
      <c r="JO483" s="2"/>
      <c r="JP483" s="2"/>
      <c r="JQ483" s="2"/>
      <c r="JR483" s="2"/>
      <c r="JS483" s="2"/>
      <c r="JT483" s="2"/>
      <c r="JU483" s="2"/>
      <c r="JV483" s="2"/>
      <c r="JW483" s="2"/>
      <c r="JX483" s="2"/>
      <c r="JY483" s="2"/>
      <c r="JZ483" s="2"/>
      <c r="KA483" s="2"/>
      <c r="KB483" s="2"/>
      <c r="KC483" s="2"/>
      <c r="KD483" s="2"/>
      <c r="KE483" s="2"/>
      <c r="KF483" s="2"/>
      <c r="KG483" s="2"/>
      <c r="KH483" s="2"/>
      <c r="KI483" s="2"/>
      <c r="KJ483" s="2"/>
      <c r="KK483" s="2"/>
      <c r="KL483" s="2"/>
      <c r="KM483" s="2"/>
      <c r="KN483" s="2"/>
      <c r="KO483" s="2"/>
      <c r="KP483" s="2"/>
      <c r="KQ483" s="2"/>
      <c r="KR483" s="2"/>
      <c r="KS483" s="2"/>
      <c r="KT483" s="2"/>
      <c r="KU483" s="2"/>
      <c r="KV483" s="2"/>
      <c r="KW483" s="2"/>
      <c r="KX483" s="2"/>
      <c r="KY483" s="2"/>
      <c r="KZ483" s="2"/>
      <c r="LA483" s="2"/>
      <c r="LB483" s="2"/>
      <c r="LC483" s="2"/>
      <c r="LD483" s="2"/>
      <c r="LE483" s="2"/>
      <c r="LF483" s="2"/>
      <c r="LG483" s="2"/>
      <c r="LH483" s="2"/>
      <c r="LI483" s="2"/>
    </row>
    <row r="484" spans="3:321" x14ac:dyDescent="0.3">
      <c r="C484" s="2"/>
      <c r="D484" s="2"/>
      <c r="E484" s="2"/>
      <c r="F484" s="2"/>
      <c r="G484" s="2"/>
      <c r="H484" s="2"/>
      <c r="I484" s="2"/>
      <c r="J484" s="2"/>
      <c r="K484" s="2"/>
      <c r="P484" s="2"/>
      <c r="U484" s="2"/>
      <c r="V484" s="2"/>
      <c r="W484" s="2"/>
      <c r="X484" s="2"/>
      <c r="Y484" s="2"/>
      <c r="Z484" s="2"/>
      <c r="AA484" s="2"/>
      <c r="AB484" s="2"/>
      <c r="AC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c r="IR484" s="2"/>
      <c r="IS484" s="2"/>
      <c r="IT484" s="2"/>
      <c r="IU484" s="2"/>
      <c r="IV484" s="2"/>
      <c r="IW484" s="2"/>
      <c r="IX484" s="2"/>
      <c r="IY484" s="2"/>
      <c r="IZ484" s="2"/>
      <c r="JA484" s="2"/>
      <c r="JB484" s="2"/>
      <c r="JC484" s="2"/>
      <c r="JD484" s="2"/>
      <c r="JE484" s="2"/>
      <c r="JF484" s="2"/>
      <c r="JG484" s="2"/>
      <c r="JH484" s="2"/>
      <c r="JI484" s="2"/>
      <c r="JJ484" s="2"/>
      <c r="JK484" s="2"/>
      <c r="JL484" s="2"/>
      <c r="JM484" s="2"/>
      <c r="JN484" s="2"/>
      <c r="JO484" s="2"/>
      <c r="JP484" s="2"/>
      <c r="JQ484" s="2"/>
      <c r="JR484" s="2"/>
      <c r="JS484" s="2"/>
      <c r="JT484" s="2"/>
      <c r="JU484" s="2"/>
      <c r="JV484" s="2"/>
      <c r="JW484" s="2"/>
      <c r="JX484" s="2"/>
      <c r="JY484" s="2"/>
      <c r="JZ484" s="2"/>
      <c r="KA484" s="2"/>
      <c r="KB484" s="2"/>
      <c r="KC484" s="2"/>
      <c r="KD484" s="2"/>
      <c r="KE484" s="2"/>
      <c r="KF484" s="2"/>
      <c r="KG484" s="2"/>
      <c r="KH484" s="2"/>
      <c r="KI484" s="2"/>
      <c r="KJ484" s="2"/>
      <c r="KK484" s="2"/>
      <c r="KL484" s="2"/>
      <c r="KM484" s="2"/>
      <c r="KN484" s="2"/>
      <c r="KO484" s="2"/>
      <c r="KP484" s="2"/>
      <c r="KQ484" s="2"/>
      <c r="KR484" s="2"/>
      <c r="KS484" s="2"/>
      <c r="KT484" s="2"/>
      <c r="KU484" s="2"/>
      <c r="KV484" s="2"/>
      <c r="KW484" s="2"/>
      <c r="KX484" s="2"/>
      <c r="KY484" s="2"/>
      <c r="KZ484" s="2"/>
      <c r="LA484" s="2"/>
      <c r="LB484" s="2"/>
      <c r="LC484" s="2"/>
      <c r="LD484" s="2"/>
      <c r="LE484" s="2"/>
      <c r="LF484" s="2"/>
      <c r="LG484" s="2"/>
      <c r="LH484" s="2"/>
      <c r="LI484" s="2"/>
    </row>
    <row r="485" spans="3:321" x14ac:dyDescent="0.3">
      <c r="C485" s="2"/>
      <c r="D485" s="2"/>
      <c r="E485" s="2"/>
      <c r="F485" s="2"/>
      <c r="G485" s="2"/>
      <c r="H485" s="2"/>
      <c r="I485" s="2"/>
      <c r="J485" s="2"/>
      <c r="K485" s="2"/>
      <c r="P485" s="2"/>
      <c r="U485" s="2"/>
      <c r="V485" s="2"/>
      <c r="W485" s="2"/>
      <c r="X485" s="2"/>
      <c r="Y485" s="2"/>
      <c r="Z485" s="2"/>
      <c r="AA485" s="2"/>
      <c r="AB485" s="2"/>
      <c r="AC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c r="GQ485" s="2"/>
      <c r="GR485" s="2"/>
      <c r="GS485" s="2"/>
      <c r="GT485" s="2"/>
      <c r="GU485" s="2"/>
      <c r="GV485" s="2"/>
      <c r="GW485" s="2"/>
      <c r="GX485" s="2"/>
      <c r="GY485" s="2"/>
      <c r="GZ485" s="2"/>
      <c r="HA485" s="2"/>
      <c r="HB485" s="2"/>
      <c r="HC485" s="2"/>
      <c r="HD485" s="2"/>
      <c r="HE485" s="2"/>
      <c r="HF485" s="2"/>
      <c r="HG485" s="2"/>
      <c r="HH485" s="2"/>
      <c r="HI485" s="2"/>
      <c r="HJ485" s="2"/>
      <c r="HK485" s="2"/>
      <c r="HL485" s="2"/>
      <c r="HM485" s="2"/>
      <c r="HN485" s="2"/>
      <c r="HO485" s="2"/>
      <c r="HP485" s="2"/>
      <c r="HQ485" s="2"/>
      <c r="HR485" s="2"/>
      <c r="HS485" s="2"/>
      <c r="HT485" s="2"/>
      <c r="HU485" s="2"/>
      <c r="HV485" s="2"/>
      <c r="HW485" s="2"/>
      <c r="HX485" s="2"/>
      <c r="HY485" s="2"/>
      <c r="HZ485" s="2"/>
      <c r="IA485" s="2"/>
      <c r="IB485" s="2"/>
      <c r="IC485" s="2"/>
      <c r="ID485" s="2"/>
      <c r="IE485" s="2"/>
      <c r="IF485" s="2"/>
      <c r="IG485" s="2"/>
      <c r="IH485" s="2"/>
      <c r="II485" s="2"/>
      <c r="IJ485" s="2"/>
      <c r="IK485" s="2"/>
      <c r="IL485" s="2"/>
      <c r="IM485" s="2"/>
      <c r="IN485" s="2"/>
      <c r="IO485" s="2"/>
      <c r="IP485" s="2"/>
      <c r="IQ485" s="2"/>
      <c r="IR485" s="2"/>
      <c r="IS485" s="2"/>
      <c r="IT485" s="2"/>
      <c r="IU485" s="2"/>
      <c r="IV485" s="2"/>
      <c r="IW485" s="2"/>
      <c r="IX485" s="2"/>
      <c r="IY485" s="2"/>
      <c r="IZ485" s="2"/>
      <c r="JA485" s="2"/>
      <c r="JB485" s="2"/>
      <c r="JC485" s="2"/>
      <c r="JD485" s="2"/>
      <c r="JE485" s="2"/>
      <c r="JF485" s="2"/>
      <c r="JG485" s="2"/>
      <c r="JH485" s="2"/>
      <c r="JI485" s="2"/>
      <c r="JJ485" s="2"/>
      <c r="JK485" s="2"/>
      <c r="JL485" s="2"/>
      <c r="JM485" s="2"/>
      <c r="JN485" s="2"/>
      <c r="JO485" s="2"/>
      <c r="JP485" s="2"/>
      <c r="JQ485" s="2"/>
      <c r="JR485" s="2"/>
      <c r="JS485" s="2"/>
      <c r="JT485" s="2"/>
      <c r="JU485" s="2"/>
      <c r="JV485" s="2"/>
      <c r="JW485" s="2"/>
      <c r="JX485" s="2"/>
      <c r="JY485" s="2"/>
      <c r="JZ485" s="2"/>
      <c r="KA485" s="2"/>
      <c r="KB485" s="2"/>
      <c r="KC485" s="2"/>
      <c r="KD485" s="2"/>
      <c r="KE485" s="2"/>
      <c r="KF485" s="2"/>
      <c r="KG485" s="2"/>
      <c r="KH485" s="2"/>
      <c r="KI485" s="2"/>
      <c r="KJ485" s="2"/>
      <c r="KK485" s="2"/>
      <c r="KL485" s="2"/>
      <c r="KM485" s="2"/>
      <c r="KN485" s="2"/>
      <c r="KO485" s="2"/>
      <c r="KP485" s="2"/>
      <c r="KQ485" s="2"/>
      <c r="KR485" s="2"/>
      <c r="KS485" s="2"/>
      <c r="KT485" s="2"/>
      <c r="KU485" s="2"/>
      <c r="KV485" s="2"/>
      <c r="KW485" s="2"/>
      <c r="KX485" s="2"/>
      <c r="KY485" s="2"/>
      <c r="KZ485" s="2"/>
      <c r="LA485" s="2"/>
      <c r="LB485" s="2"/>
      <c r="LC485" s="2"/>
      <c r="LD485" s="2"/>
      <c r="LE485" s="2"/>
      <c r="LF485" s="2"/>
      <c r="LG485" s="2"/>
      <c r="LH485" s="2"/>
      <c r="LI485" s="2"/>
    </row>
    <row r="486" spans="3:321" x14ac:dyDescent="0.3">
      <c r="C486" s="2"/>
      <c r="D486" s="2"/>
      <c r="E486" s="2"/>
      <c r="F486" s="2"/>
      <c r="G486" s="2"/>
      <c r="H486" s="2"/>
      <c r="I486" s="2"/>
      <c r="J486" s="2"/>
      <c r="K486" s="2"/>
      <c r="P486" s="2"/>
      <c r="U486" s="2"/>
      <c r="V486" s="2"/>
      <c r="W486" s="2"/>
      <c r="X486" s="2"/>
      <c r="Y486" s="2"/>
      <c r="Z486" s="2"/>
      <c r="AA486" s="2"/>
      <c r="AB486" s="2"/>
      <c r="AC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c r="GQ486" s="2"/>
      <c r="GR486" s="2"/>
      <c r="GS486" s="2"/>
      <c r="GT486" s="2"/>
      <c r="GU486" s="2"/>
      <c r="GV486" s="2"/>
      <c r="GW486" s="2"/>
      <c r="GX486" s="2"/>
      <c r="GY486" s="2"/>
      <c r="GZ486" s="2"/>
      <c r="HA486" s="2"/>
      <c r="HB486" s="2"/>
      <c r="HC486" s="2"/>
      <c r="HD486" s="2"/>
      <c r="HE486" s="2"/>
      <c r="HF486" s="2"/>
      <c r="HG486" s="2"/>
      <c r="HH486" s="2"/>
      <c r="HI486" s="2"/>
      <c r="HJ486" s="2"/>
      <c r="HK486" s="2"/>
      <c r="HL486" s="2"/>
      <c r="HM486" s="2"/>
      <c r="HN486" s="2"/>
      <c r="HO486" s="2"/>
      <c r="HP486" s="2"/>
      <c r="HQ486" s="2"/>
      <c r="HR486" s="2"/>
      <c r="HS486" s="2"/>
      <c r="HT486" s="2"/>
      <c r="HU486" s="2"/>
      <c r="HV486" s="2"/>
      <c r="HW486" s="2"/>
      <c r="HX486" s="2"/>
      <c r="HY486" s="2"/>
      <c r="HZ486" s="2"/>
      <c r="IA486" s="2"/>
      <c r="IB486" s="2"/>
      <c r="IC486" s="2"/>
      <c r="ID486" s="2"/>
      <c r="IE486" s="2"/>
      <c r="IF486" s="2"/>
      <c r="IG486" s="2"/>
      <c r="IH486" s="2"/>
      <c r="II486" s="2"/>
      <c r="IJ486" s="2"/>
      <c r="IK486" s="2"/>
      <c r="IL486" s="2"/>
      <c r="IM486" s="2"/>
      <c r="IN486" s="2"/>
      <c r="IO486" s="2"/>
      <c r="IP486" s="2"/>
      <c r="IQ486" s="2"/>
      <c r="IR486" s="2"/>
      <c r="IS486" s="2"/>
      <c r="IT486" s="2"/>
      <c r="IU486" s="2"/>
      <c r="IV486" s="2"/>
      <c r="IW486" s="2"/>
      <c r="IX486" s="2"/>
      <c r="IY486" s="2"/>
      <c r="IZ486" s="2"/>
      <c r="JA486" s="2"/>
      <c r="JB486" s="2"/>
      <c r="JC486" s="2"/>
      <c r="JD486" s="2"/>
      <c r="JE486" s="2"/>
      <c r="JF486" s="2"/>
      <c r="JG486" s="2"/>
      <c r="JH486" s="2"/>
      <c r="JI486" s="2"/>
      <c r="JJ486" s="2"/>
      <c r="JK486" s="2"/>
      <c r="JL486" s="2"/>
      <c r="JM486" s="2"/>
      <c r="JN486" s="2"/>
      <c r="JO486" s="2"/>
      <c r="JP486" s="2"/>
      <c r="JQ486" s="2"/>
      <c r="JR486" s="2"/>
      <c r="JS486" s="2"/>
      <c r="JT486" s="2"/>
      <c r="JU486" s="2"/>
      <c r="JV486" s="2"/>
      <c r="JW486" s="2"/>
      <c r="JX486" s="2"/>
      <c r="JY486" s="2"/>
      <c r="JZ486" s="2"/>
      <c r="KA486" s="2"/>
      <c r="KB486" s="2"/>
      <c r="KC486" s="2"/>
      <c r="KD486" s="2"/>
      <c r="KE486" s="2"/>
      <c r="KF486" s="2"/>
      <c r="KG486" s="2"/>
      <c r="KH486" s="2"/>
      <c r="KI486" s="2"/>
      <c r="KJ486" s="2"/>
      <c r="KK486" s="2"/>
      <c r="KL486" s="2"/>
      <c r="KM486" s="2"/>
      <c r="KN486" s="2"/>
      <c r="KO486" s="2"/>
      <c r="KP486" s="2"/>
      <c r="KQ486" s="2"/>
      <c r="KR486" s="2"/>
      <c r="KS486" s="2"/>
      <c r="KT486" s="2"/>
      <c r="KU486" s="2"/>
      <c r="KV486" s="2"/>
      <c r="KW486" s="2"/>
      <c r="KX486" s="2"/>
      <c r="KY486" s="2"/>
      <c r="KZ486" s="2"/>
      <c r="LA486" s="2"/>
      <c r="LB486" s="2"/>
      <c r="LC486" s="2"/>
      <c r="LD486" s="2"/>
      <c r="LE486" s="2"/>
      <c r="LF486" s="2"/>
      <c r="LG486" s="2"/>
      <c r="LH486" s="2"/>
      <c r="LI486" s="2"/>
    </row>
    <row r="487" spans="3:321" x14ac:dyDescent="0.3">
      <c r="C487" s="2"/>
      <c r="D487" s="2"/>
      <c r="E487" s="2"/>
      <c r="F487" s="2"/>
      <c r="G487" s="2"/>
      <c r="H487" s="2"/>
      <c r="I487" s="2"/>
      <c r="J487" s="2"/>
      <c r="K487" s="2"/>
      <c r="P487" s="2"/>
      <c r="U487" s="2"/>
      <c r="V487" s="2"/>
      <c r="W487" s="2"/>
      <c r="X487" s="2"/>
      <c r="Y487" s="2"/>
      <c r="Z487" s="2"/>
      <c r="AA487" s="2"/>
      <c r="AB487" s="2"/>
      <c r="AC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c r="ID487" s="2"/>
      <c r="IE487" s="2"/>
      <c r="IF487" s="2"/>
      <c r="IG487" s="2"/>
      <c r="IH487" s="2"/>
      <c r="II487" s="2"/>
      <c r="IJ487" s="2"/>
      <c r="IK487" s="2"/>
      <c r="IL487" s="2"/>
      <c r="IM487" s="2"/>
      <c r="IN487" s="2"/>
      <c r="IO487" s="2"/>
      <c r="IP487" s="2"/>
      <c r="IQ487" s="2"/>
      <c r="IR487" s="2"/>
      <c r="IS487" s="2"/>
      <c r="IT487" s="2"/>
      <c r="IU487" s="2"/>
      <c r="IV487" s="2"/>
      <c r="IW487" s="2"/>
      <c r="IX487" s="2"/>
      <c r="IY487" s="2"/>
      <c r="IZ487" s="2"/>
      <c r="JA487" s="2"/>
      <c r="JB487" s="2"/>
      <c r="JC487" s="2"/>
      <c r="JD487" s="2"/>
      <c r="JE487" s="2"/>
      <c r="JF487" s="2"/>
      <c r="JG487" s="2"/>
      <c r="JH487" s="2"/>
      <c r="JI487" s="2"/>
      <c r="JJ487" s="2"/>
      <c r="JK487" s="2"/>
      <c r="JL487" s="2"/>
      <c r="JM487" s="2"/>
      <c r="JN487" s="2"/>
      <c r="JO487" s="2"/>
      <c r="JP487" s="2"/>
      <c r="JQ487" s="2"/>
      <c r="JR487" s="2"/>
      <c r="JS487" s="2"/>
      <c r="JT487" s="2"/>
      <c r="JU487" s="2"/>
      <c r="JV487" s="2"/>
      <c r="JW487" s="2"/>
      <c r="JX487" s="2"/>
      <c r="JY487" s="2"/>
      <c r="JZ487" s="2"/>
      <c r="KA487" s="2"/>
      <c r="KB487" s="2"/>
      <c r="KC487" s="2"/>
      <c r="KD487" s="2"/>
      <c r="KE487" s="2"/>
      <c r="KF487" s="2"/>
      <c r="KG487" s="2"/>
      <c r="KH487" s="2"/>
      <c r="KI487" s="2"/>
      <c r="KJ487" s="2"/>
      <c r="KK487" s="2"/>
      <c r="KL487" s="2"/>
      <c r="KM487" s="2"/>
      <c r="KN487" s="2"/>
      <c r="KO487" s="2"/>
      <c r="KP487" s="2"/>
      <c r="KQ487" s="2"/>
      <c r="KR487" s="2"/>
      <c r="KS487" s="2"/>
      <c r="KT487" s="2"/>
      <c r="KU487" s="2"/>
      <c r="KV487" s="2"/>
      <c r="KW487" s="2"/>
      <c r="KX487" s="2"/>
      <c r="KY487" s="2"/>
      <c r="KZ487" s="2"/>
      <c r="LA487" s="2"/>
      <c r="LB487" s="2"/>
      <c r="LC487" s="2"/>
      <c r="LD487" s="2"/>
      <c r="LE487" s="2"/>
      <c r="LF487" s="2"/>
      <c r="LG487" s="2"/>
      <c r="LH487" s="2"/>
      <c r="LI487" s="2"/>
    </row>
    <row r="488" spans="3:321" x14ac:dyDescent="0.3">
      <c r="C488" s="2"/>
      <c r="D488" s="2"/>
      <c r="E488" s="2"/>
      <c r="F488" s="2"/>
      <c r="G488" s="2"/>
      <c r="H488" s="2"/>
      <c r="I488" s="2"/>
      <c r="J488" s="2"/>
      <c r="K488" s="2"/>
      <c r="P488" s="2"/>
      <c r="U488" s="2"/>
      <c r="V488" s="2"/>
      <c r="W488" s="2"/>
      <c r="X488" s="2"/>
      <c r="Y488" s="2"/>
      <c r="Z488" s="2"/>
      <c r="AA488" s="2"/>
      <c r="AB488" s="2"/>
      <c r="AC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c r="IO488" s="2"/>
      <c r="IP488" s="2"/>
      <c r="IQ488" s="2"/>
      <c r="IR488" s="2"/>
      <c r="IS488" s="2"/>
      <c r="IT488" s="2"/>
      <c r="IU488" s="2"/>
      <c r="IV488" s="2"/>
      <c r="IW488" s="2"/>
      <c r="IX488" s="2"/>
      <c r="IY488" s="2"/>
      <c r="IZ488" s="2"/>
      <c r="JA488" s="2"/>
      <c r="JB488" s="2"/>
      <c r="JC488" s="2"/>
      <c r="JD488" s="2"/>
      <c r="JE488" s="2"/>
      <c r="JF488" s="2"/>
      <c r="JG488" s="2"/>
      <c r="JH488" s="2"/>
      <c r="JI488" s="2"/>
      <c r="JJ488" s="2"/>
      <c r="JK488" s="2"/>
      <c r="JL488" s="2"/>
      <c r="JM488" s="2"/>
      <c r="JN488" s="2"/>
      <c r="JO488" s="2"/>
      <c r="JP488" s="2"/>
      <c r="JQ488" s="2"/>
      <c r="JR488" s="2"/>
      <c r="JS488" s="2"/>
      <c r="JT488" s="2"/>
      <c r="JU488" s="2"/>
      <c r="JV488" s="2"/>
      <c r="JW488" s="2"/>
      <c r="JX488" s="2"/>
      <c r="JY488" s="2"/>
      <c r="JZ488" s="2"/>
      <c r="KA488" s="2"/>
      <c r="KB488" s="2"/>
      <c r="KC488" s="2"/>
      <c r="KD488" s="2"/>
      <c r="KE488" s="2"/>
      <c r="KF488" s="2"/>
      <c r="KG488" s="2"/>
      <c r="KH488" s="2"/>
      <c r="KI488" s="2"/>
      <c r="KJ488" s="2"/>
      <c r="KK488" s="2"/>
      <c r="KL488" s="2"/>
      <c r="KM488" s="2"/>
      <c r="KN488" s="2"/>
      <c r="KO488" s="2"/>
      <c r="KP488" s="2"/>
      <c r="KQ488" s="2"/>
      <c r="KR488" s="2"/>
      <c r="KS488" s="2"/>
      <c r="KT488" s="2"/>
      <c r="KU488" s="2"/>
      <c r="KV488" s="2"/>
      <c r="KW488" s="2"/>
      <c r="KX488" s="2"/>
      <c r="KY488" s="2"/>
      <c r="KZ488" s="2"/>
      <c r="LA488" s="2"/>
      <c r="LB488" s="2"/>
      <c r="LC488" s="2"/>
      <c r="LD488" s="2"/>
      <c r="LE488" s="2"/>
      <c r="LF488" s="2"/>
      <c r="LG488" s="2"/>
      <c r="LH488" s="2"/>
      <c r="LI488" s="2"/>
    </row>
    <row r="489" spans="3:321" x14ac:dyDescent="0.3">
      <c r="C489" s="2"/>
      <c r="D489" s="2"/>
      <c r="E489" s="2"/>
      <c r="F489" s="2"/>
      <c r="G489" s="2"/>
      <c r="H489" s="2"/>
      <c r="I489" s="2"/>
      <c r="J489" s="2"/>
      <c r="K489" s="2"/>
      <c r="P489" s="2"/>
      <c r="U489" s="2"/>
      <c r="V489" s="2"/>
      <c r="W489" s="2"/>
      <c r="X489" s="2"/>
      <c r="Y489" s="2"/>
      <c r="Z489" s="2"/>
      <c r="AA489" s="2"/>
      <c r="AB489" s="2"/>
      <c r="AC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c r="IO489" s="2"/>
      <c r="IP489" s="2"/>
      <c r="IQ489" s="2"/>
      <c r="IR489" s="2"/>
      <c r="IS489" s="2"/>
      <c r="IT489" s="2"/>
      <c r="IU489" s="2"/>
      <c r="IV489" s="2"/>
      <c r="IW489" s="2"/>
      <c r="IX489" s="2"/>
      <c r="IY489" s="2"/>
      <c r="IZ489" s="2"/>
      <c r="JA489" s="2"/>
      <c r="JB489" s="2"/>
      <c r="JC489" s="2"/>
      <c r="JD489" s="2"/>
      <c r="JE489" s="2"/>
      <c r="JF489" s="2"/>
      <c r="JG489" s="2"/>
      <c r="JH489" s="2"/>
      <c r="JI489" s="2"/>
      <c r="JJ489" s="2"/>
      <c r="JK489" s="2"/>
      <c r="JL489" s="2"/>
      <c r="JM489" s="2"/>
      <c r="JN489" s="2"/>
      <c r="JO489" s="2"/>
      <c r="JP489" s="2"/>
      <c r="JQ489" s="2"/>
      <c r="JR489" s="2"/>
      <c r="JS489" s="2"/>
      <c r="JT489" s="2"/>
      <c r="JU489" s="2"/>
      <c r="JV489" s="2"/>
      <c r="JW489" s="2"/>
      <c r="JX489" s="2"/>
      <c r="JY489" s="2"/>
      <c r="JZ489" s="2"/>
      <c r="KA489" s="2"/>
      <c r="KB489" s="2"/>
      <c r="KC489" s="2"/>
      <c r="KD489" s="2"/>
      <c r="KE489" s="2"/>
      <c r="KF489" s="2"/>
      <c r="KG489" s="2"/>
      <c r="KH489" s="2"/>
      <c r="KI489" s="2"/>
      <c r="KJ489" s="2"/>
      <c r="KK489" s="2"/>
      <c r="KL489" s="2"/>
      <c r="KM489" s="2"/>
      <c r="KN489" s="2"/>
      <c r="KO489" s="2"/>
      <c r="KP489" s="2"/>
      <c r="KQ489" s="2"/>
      <c r="KR489" s="2"/>
      <c r="KS489" s="2"/>
      <c r="KT489" s="2"/>
      <c r="KU489" s="2"/>
      <c r="KV489" s="2"/>
      <c r="KW489" s="2"/>
      <c r="KX489" s="2"/>
      <c r="KY489" s="2"/>
      <c r="KZ489" s="2"/>
      <c r="LA489" s="2"/>
      <c r="LB489" s="2"/>
      <c r="LC489" s="2"/>
      <c r="LD489" s="2"/>
      <c r="LE489" s="2"/>
      <c r="LF489" s="2"/>
      <c r="LG489" s="2"/>
      <c r="LH489" s="2"/>
      <c r="LI489" s="2"/>
    </row>
    <row r="490" spans="3:321" x14ac:dyDescent="0.3">
      <c r="C490" s="2"/>
      <c r="D490" s="2"/>
      <c r="E490" s="2"/>
      <c r="F490" s="2"/>
      <c r="G490" s="2"/>
      <c r="H490" s="2"/>
      <c r="I490" s="2"/>
      <c r="J490" s="2"/>
      <c r="K490" s="2"/>
      <c r="P490" s="2"/>
      <c r="U490" s="2"/>
      <c r="V490" s="2"/>
      <c r="W490" s="2"/>
      <c r="X490" s="2"/>
      <c r="Y490" s="2"/>
      <c r="Z490" s="2"/>
      <c r="AA490" s="2"/>
      <c r="AB490" s="2"/>
      <c r="AC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c r="GQ490" s="2"/>
      <c r="GR490" s="2"/>
      <c r="GS490" s="2"/>
      <c r="GT490" s="2"/>
      <c r="GU490" s="2"/>
      <c r="GV490" s="2"/>
      <c r="GW490" s="2"/>
      <c r="GX490" s="2"/>
      <c r="GY490" s="2"/>
      <c r="GZ490" s="2"/>
      <c r="HA490" s="2"/>
      <c r="HB490" s="2"/>
      <c r="HC490" s="2"/>
      <c r="HD490" s="2"/>
      <c r="HE490" s="2"/>
      <c r="HF490" s="2"/>
      <c r="HG490" s="2"/>
      <c r="HH490" s="2"/>
      <c r="HI490" s="2"/>
      <c r="HJ490" s="2"/>
      <c r="HK490" s="2"/>
      <c r="HL490" s="2"/>
      <c r="HM490" s="2"/>
      <c r="HN490" s="2"/>
      <c r="HO490" s="2"/>
      <c r="HP490" s="2"/>
      <c r="HQ490" s="2"/>
      <c r="HR490" s="2"/>
      <c r="HS490" s="2"/>
      <c r="HT490" s="2"/>
      <c r="HU490" s="2"/>
      <c r="HV490" s="2"/>
      <c r="HW490" s="2"/>
      <c r="HX490" s="2"/>
      <c r="HY490" s="2"/>
      <c r="HZ490" s="2"/>
      <c r="IA490" s="2"/>
      <c r="IB490" s="2"/>
      <c r="IC490" s="2"/>
      <c r="ID490" s="2"/>
      <c r="IE490" s="2"/>
      <c r="IF490" s="2"/>
      <c r="IG490" s="2"/>
      <c r="IH490" s="2"/>
      <c r="II490" s="2"/>
      <c r="IJ490" s="2"/>
      <c r="IK490" s="2"/>
      <c r="IL490" s="2"/>
      <c r="IM490" s="2"/>
      <c r="IN490" s="2"/>
      <c r="IO490" s="2"/>
      <c r="IP490" s="2"/>
      <c r="IQ490" s="2"/>
      <c r="IR490" s="2"/>
      <c r="IS490" s="2"/>
      <c r="IT490" s="2"/>
      <c r="IU490" s="2"/>
      <c r="IV490" s="2"/>
      <c r="IW490" s="2"/>
      <c r="IX490" s="2"/>
      <c r="IY490" s="2"/>
      <c r="IZ490" s="2"/>
      <c r="JA490" s="2"/>
      <c r="JB490" s="2"/>
      <c r="JC490" s="2"/>
      <c r="JD490" s="2"/>
      <c r="JE490" s="2"/>
      <c r="JF490" s="2"/>
      <c r="JG490" s="2"/>
      <c r="JH490" s="2"/>
      <c r="JI490" s="2"/>
      <c r="JJ490" s="2"/>
      <c r="JK490" s="2"/>
      <c r="JL490" s="2"/>
      <c r="JM490" s="2"/>
      <c r="JN490" s="2"/>
      <c r="JO490" s="2"/>
      <c r="JP490" s="2"/>
      <c r="JQ490" s="2"/>
      <c r="JR490" s="2"/>
      <c r="JS490" s="2"/>
      <c r="JT490" s="2"/>
      <c r="JU490" s="2"/>
      <c r="JV490" s="2"/>
      <c r="JW490" s="2"/>
      <c r="JX490" s="2"/>
      <c r="JY490" s="2"/>
      <c r="JZ490" s="2"/>
      <c r="KA490" s="2"/>
      <c r="KB490" s="2"/>
      <c r="KC490" s="2"/>
      <c r="KD490" s="2"/>
      <c r="KE490" s="2"/>
      <c r="KF490" s="2"/>
      <c r="KG490" s="2"/>
      <c r="KH490" s="2"/>
      <c r="KI490" s="2"/>
      <c r="KJ490" s="2"/>
      <c r="KK490" s="2"/>
      <c r="KL490" s="2"/>
      <c r="KM490" s="2"/>
      <c r="KN490" s="2"/>
      <c r="KO490" s="2"/>
      <c r="KP490" s="2"/>
      <c r="KQ490" s="2"/>
      <c r="KR490" s="2"/>
      <c r="KS490" s="2"/>
      <c r="KT490" s="2"/>
      <c r="KU490" s="2"/>
      <c r="KV490" s="2"/>
      <c r="KW490" s="2"/>
      <c r="KX490" s="2"/>
      <c r="KY490" s="2"/>
      <c r="KZ490" s="2"/>
      <c r="LA490" s="2"/>
      <c r="LB490" s="2"/>
      <c r="LC490" s="2"/>
      <c r="LD490" s="2"/>
      <c r="LE490" s="2"/>
      <c r="LF490" s="2"/>
      <c r="LG490" s="2"/>
      <c r="LH490" s="2"/>
      <c r="LI490" s="2"/>
    </row>
    <row r="491" spans="3:321" x14ac:dyDescent="0.3">
      <c r="C491" s="2"/>
      <c r="D491" s="2"/>
      <c r="E491" s="2"/>
      <c r="F491" s="2"/>
      <c r="G491" s="2"/>
      <c r="H491" s="2"/>
      <c r="I491" s="2"/>
      <c r="J491" s="2"/>
      <c r="K491" s="2"/>
      <c r="P491" s="2"/>
      <c r="U491" s="2"/>
      <c r="V491" s="2"/>
      <c r="W491" s="2"/>
      <c r="X491" s="2"/>
      <c r="Y491" s="2"/>
      <c r="Z491" s="2"/>
      <c r="AA491" s="2"/>
      <c r="AB491" s="2"/>
      <c r="AC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c r="IR491" s="2"/>
      <c r="IS491" s="2"/>
      <c r="IT491" s="2"/>
      <c r="IU491" s="2"/>
      <c r="IV491" s="2"/>
      <c r="IW491" s="2"/>
      <c r="IX491" s="2"/>
      <c r="IY491" s="2"/>
      <c r="IZ491" s="2"/>
      <c r="JA491" s="2"/>
      <c r="JB491" s="2"/>
      <c r="JC491" s="2"/>
      <c r="JD491" s="2"/>
      <c r="JE491" s="2"/>
      <c r="JF491" s="2"/>
      <c r="JG491" s="2"/>
      <c r="JH491" s="2"/>
      <c r="JI491" s="2"/>
      <c r="JJ491" s="2"/>
      <c r="JK491" s="2"/>
      <c r="JL491" s="2"/>
      <c r="JM491" s="2"/>
      <c r="JN491" s="2"/>
      <c r="JO491" s="2"/>
      <c r="JP491" s="2"/>
      <c r="JQ491" s="2"/>
      <c r="JR491" s="2"/>
      <c r="JS491" s="2"/>
      <c r="JT491" s="2"/>
      <c r="JU491" s="2"/>
      <c r="JV491" s="2"/>
      <c r="JW491" s="2"/>
      <c r="JX491" s="2"/>
      <c r="JY491" s="2"/>
      <c r="JZ491" s="2"/>
      <c r="KA491" s="2"/>
      <c r="KB491" s="2"/>
      <c r="KC491" s="2"/>
      <c r="KD491" s="2"/>
      <c r="KE491" s="2"/>
      <c r="KF491" s="2"/>
      <c r="KG491" s="2"/>
      <c r="KH491" s="2"/>
      <c r="KI491" s="2"/>
      <c r="KJ491" s="2"/>
      <c r="KK491" s="2"/>
      <c r="KL491" s="2"/>
      <c r="KM491" s="2"/>
      <c r="KN491" s="2"/>
      <c r="KO491" s="2"/>
      <c r="KP491" s="2"/>
      <c r="KQ491" s="2"/>
      <c r="KR491" s="2"/>
      <c r="KS491" s="2"/>
      <c r="KT491" s="2"/>
      <c r="KU491" s="2"/>
      <c r="KV491" s="2"/>
      <c r="KW491" s="2"/>
      <c r="KX491" s="2"/>
      <c r="KY491" s="2"/>
      <c r="KZ491" s="2"/>
      <c r="LA491" s="2"/>
      <c r="LB491" s="2"/>
      <c r="LC491" s="2"/>
      <c r="LD491" s="2"/>
      <c r="LE491" s="2"/>
      <c r="LF491" s="2"/>
      <c r="LG491" s="2"/>
      <c r="LH491" s="2"/>
      <c r="LI491" s="2"/>
    </row>
    <row r="492" spans="3:321" x14ac:dyDescent="0.3">
      <c r="C492" s="2"/>
      <c r="D492" s="2"/>
      <c r="E492" s="2"/>
      <c r="F492" s="2"/>
      <c r="G492" s="2"/>
      <c r="H492" s="2"/>
      <c r="I492" s="2"/>
      <c r="J492" s="2"/>
      <c r="K492" s="2"/>
      <c r="P492" s="2"/>
      <c r="U492" s="2"/>
      <c r="V492" s="2"/>
      <c r="W492" s="2"/>
      <c r="X492" s="2"/>
      <c r="Y492" s="2"/>
      <c r="Z492" s="2"/>
      <c r="AA492" s="2"/>
      <c r="AB492" s="2"/>
      <c r="AC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c r="IR492" s="2"/>
      <c r="IS492" s="2"/>
      <c r="IT492" s="2"/>
      <c r="IU492" s="2"/>
      <c r="IV492" s="2"/>
      <c r="IW492" s="2"/>
      <c r="IX492" s="2"/>
      <c r="IY492" s="2"/>
      <c r="IZ492" s="2"/>
      <c r="JA492" s="2"/>
      <c r="JB492" s="2"/>
      <c r="JC492" s="2"/>
      <c r="JD492" s="2"/>
      <c r="JE492" s="2"/>
      <c r="JF492" s="2"/>
      <c r="JG492" s="2"/>
      <c r="JH492" s="2"/>
      <c r="JI492" s="2"/>
      <c r="JJ492" s="2"/>
      <c r="JK492" s="2"/>
      <c r="JL492" s="2"/>
      <c r="JM492" s="2"/>
      <c r="JN492" s="2"/>
      <c r="JO492" s="2"/>
      <c r="JP492" s="2"/>
      <c r="JQ492" s="2"/>
      <c r="JR492" s="2"/>
      <c r="JS492" s="2"/>
      <c r="JT492" s="2"/>
      <c r="JU492" s="2"/>
      <c r="JV492" s="2"/>
      <c r="JW492" s="2"/>
      <c r="JX492" s="2"/>
      <c r="JY492" s="2"/>
      <c r="JZ492" s="2"/>
      <c r="KA492" s="2"/>
      <c r="KB492" s="2"/>
      <c r="KC492" s="2"/>
      <c r="KD492" s="2"/>
      <c r="KE492" s="2"/>
      <c r="KF492" s="2"/>
      <c r="KG492" s="2"/>
      <c r="KH492" s="2"/>
      <c r="KI492" s="2"/>
      <c r="KJ492" s="2"/>
      <c r="KK492" s="2"/>
      <c r="KL492" s="2"/>
      <c r="KM492" s="2"/>
      <c r="KN492" s="2"/>
      <c r="KO492" s="2"/>
      <c r="KP492" s="2"/>
      <c r="KQ492" s="2"/>
      <c r="KR492" s="2"/>
      <c r="KS492" s="2"/>
      <c r="KT492" s="2"/>
      <c r="KU492" s="2"/>
      <c r="KV492" s="2"/>
      <c r="KW492" s="2"/>
      <c r="KX492" s="2"/>
      <c r="KY492" s="2"/>
      <c r="KZ492" s="2"/>
      <c r="LA492" s="2"/>
      <c r="LB492" s="2"/>
      <c r="LC492" s="2"/>
      <c r="LD492" s="2"/>
      <c r="LE492" s="2"/>
      <c r="LF492" s="2"/>
      <c r="LG492" s="2"/>
      <c r="LH492" s="2"/>
      <c r="LI492" s="2"/>
    </row>
    <row r="493" spans="3:321" x14ac:dyDescent="0.3">
      <c r="C493" s="2"/>
      <c r="D493" s="2"/>
      <c r="E493" s="2"/>
      <c r="F493" s="2"/>
      <c r="G493" s="2"/>
      <c r="H493" s="2"/>
      <c r="I493" s="2"/>
      <c r="J493" s="2"/>
      <c r="K493" s="2"/>
      <c r="P493" s="2"/>
      <c r="U493" s="2"/>
      <c r="V493" s="2"/>
      <c r="W493" s="2"/>
      <c r="X493" s="2"/>
      <c r="Y493" s="2"/>
      <c r="Z493" s="2"/>
      <c r="AA493" s="2"/>
      <c r="AB493" s="2"/>
      <c r="AC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c r="IR493" s="2"/>
      <c r="IS493" s="2"/>
      <c r="IT493" s="2"/>
      <c r="IU493" s="2"/>
      <c r="IV493" s="2"/>
      <c r="IW493" s="2"/>
      <c r="IX493" s="2"/>
      <c r="IY493" s="2"/>
      <c r="IZ493" s="2"/>
      <c r="JA493" s="2"/>
      <c r="JB493" s="2"/>
      <c r="JC493" s="2"/>
      <c r="JD493" s="2"/>
      <c r="JE493" s="2"/>
      <c r="JF493" s="2"/>
      <c r="JG493" s="2"/>
      <c r="JH493" s="2"/>
      <c r="JI493" s="2"/>
      <c r="JJ493" s="2"/>
      <c r="JK493" s="2"/>
      <c r="JL493" s="2"/>
      <c r="JM493" s="2"/>
      <c r="JN493" s="2"/>
      <c r="JO493" s="2"/>
      <c r="JP493" s="2"/>
      <c r="JQ493" s="2"/>
      <c r="JR493" s="2"/>
      <c r="JS493" s="2"/>
      <c r="JT493" s="2"/>
      <c r="JU493" s="2"/>
      <c r="JV493" s="2"/>
      <c r="JW493" s="2"/>
      <c r="JX493" s="2"/>
      <c r="JY493" s="2"/>
      <c r="JZ493" s="2"/>
      <c r="KA493" s="2"/>
      <c r="KB493" s="2"/>
      <c r="KC493" s="2"/>
      <c r="KD493" s="2"/>
      <c r="KE493" s="2"/>
      <c r="KF493" s="2"/>
      <c r="KG493" s="2"/>
      <c r="KH493" s="2"/>
      <c r="KI493" s="2"/>
      <c r="KJ493" s="2"/>
      <c r="KK493" s="2"/>
      <c r="KL493" s="2"/>
      <c r="KM493" s="2"/>
      <c r="KN493" s="2"/>
      <c r="KO493" s="2"/>
      <c r="KP493" s="2"/>
      <c r="KQ493" s="2"/>
      <c r="KR493" s="2"/>
      <c r="KS493" s="2"/>
      <c r="KT493" s="2"/>
      <c r="KU493" s="2"/>
      <c r="KV493" s="2"/>
      <c r="KW493" s="2"/>
      <c r="KX493" s="2"/>
      <c r="KY493" s="2"/>
      <c r="KZ493" s="2"/>
      <c r="LA493" s="2"/>
      <c r="LB493" s="2"/>
      <c r="LC493" s="2"/>
      <c r="LD493" s="2"/>
      <c r="LE493" s="2"/>
      <c r="LF493" s="2"/>
      <c r="LG493" s="2"/>
      <c r="LH493" s="2"/>
      <c r="LI493" s="2"/>
    </row>
    <row r="494" spans="3:321" x14ac:dyDescent="0.3">
      <c r="C494" s="2"/>
      <c r="D494" s="2"/>
      <c r="E494" s="2"/>
      <c r="F494" s="2"/>
      <c r="G494" s="2"/>
      <c r="H494" s="2"/>
      <c r="I494" s="2"/>
      <c r="J494" s="2"/>
      <c r="K494" s="2"/>
      <c r="P494" s="2"/>
      <c r="U494" s="2"/>
      <c r="V494" s="2"/>
      <c r="W494" s="2"/>
      <c r="X494" s="2"/>
      <c r="Y494" s="2"/>
      <c r="Z494" s="2"/>
      <c r="AA494" s="2"/>
      <c r="AB494" s="2"/>
      <c r="AC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c r="IR494" s="2"/>
      <c r="IS494" s="2"/>
      <c r="IT494" s="2"/>
      <c r="IU494" s="2"/>
      <c r="IV494" s="2"/>
      <c r="IW494" s="2"/>
      <c r="IX494" s="2"/>
      <c r="IY494" s="2"/>
      <c r="IZ494" s="2"/>
      <c r="JA494" s="2"/>
      <c r="JB494" s="2"/>
      <c r="JC494" s="2"/>
      <c r="JD494" s="2"/>
      <c r="JE494" s="2"/>
      <c r="JF494" s="2"/>
      <c r="JG494" s="2"/>
      <c r="JH494" s="2"/>
      <c r="JI494" s="2"/>
      <c r="JJ494" s="2"/>
      <c r="JK494" s="2"/>
      <c r="JL494" s="2"/>
      <c r="JM494" s="2"/>
      <c r="JN494" s="2"/>
      <c r="JO494" s="2"/>
      <c r="JP494" s="2"/>
      <c r="JQ494" s="2"/>
      <c r="JR494" s="2"/>
      <c r="JS494" s="2"/>
      <c r="JT494" s="2"/>
      <c r="JU494" s="2"/>
      <c r="JV494" s="2"/>
      <c r="JW494" s="2"/>
      <c r="JX494" s="2"/>
      <c r="JY494" s="2"/>
      <c r="JZ494" s="2"/>
      <c r="KA494" s="2"/>
      <c r="KB494" s="2"/>
      <c r="KC494" s="2"/>
      <c r="KD494" s="2"/>
      <c r="KE494" s="2"/>
      <c r="KF494" s="2"/>
      <c r="KG494" s="2"/>
      <c r="KH494" s="2"/>
      <c r="KI494" s="2"/>
      <c r="KJ494" s="2"/>
      <c r="KK494" s="2"/>
      <c r="KL494" s="2"/>
      <c r="KM494" s="2"/>
      <c r="KN494" s="2"/>
      <c r="KO494" s="2"/>
      <c r="KP494" s="2"/>
      <c r="KQ494" s="2"/>
      <c r="KR494" s="2"/>
      <c r="KS494" s="2"/>
      <c r="KT494" s="2"/>
      <c r="KU494" s="2"/>
      <c r="KV494" s="2"/>
      <c r="KW494" s="2"/>
      <c r="KX494" s="2"/>
      <c r="KY494" s="2"/>
      <c r="KZ494" s="2"/>
      <c r="LA494" s="2"/>
      <c r="LB494" s="2"/>
      <c r="LC494" s="2"/>
      <c r="LD494" s="2"/>
      <c r="LE494" s="2"/>
      <c r="LF494" s="2"/>
      <c r="LG494" s="2"/>
      <c r="LH494" s="2"/>
      <c r="LI494" s="2"/>
    </row>
    <row r="495" spans="3:321" x14ac:dyDescent="0.3">
      <c r="C495" s="2"/>
      <c r="D495" s="2"/>
      <c r="E495" s="2"/>
      <c r="F495" s="2"/>
      <c r="G495" s="2"/>
      <c r="H495" s="2"/>
      <c r="I495" s="2"/>
      <c r="J495" s="2"/>
      <c r="K495" s="2"/>
      <c r="P495" s="2"/>
      <c r="U495" s="2"/>
      <c r="V495" s="2"/>
      <c r="W495" s="2"/>
      <c r="X495" s="2"/>
      <c r="Y495" s="2"/>
      <c r="Z495" s="2"/>
      <c r="AA495" s="2"/>
      <c r="AB495" s="2"/>
      <c r="AC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c r="IO495" s="2"/>
      <c r="IP495" s="2"/>
      <c r="IQ495" s="2"/>
      <c r="IR495" s="2"/>
      <c r="IS495" s="2"/>
      <c r="IT495" s="2"/>
      <c r="IU495" s="2"/>
      <c r="IV495" s="2"/>
      <c r="IW495" s="2"/>
      <c r="IX495" s="2"/>
      <c r="IY495" s="2"/>
      <c r="IZ495" s="2"/>
      <c r="JA495" s="2"/>
      <c r="JB495" s="2"/>
      <c r="JC495" s="2"/>
      <c r="JD495" s="2"/>
      <c r="JE495" s="2"/>
      <c r="JF495" s="2"/>
      <c r="JG495" s="2"/>
      <c r="JH495" s="2"/>
      <c r="JI495" s="2"/>
      <c r="JJ495" s="2"/>
      <c r="JK495" s="2"/>
      <c r="JL495" s="2"/>
      <c r="JM495" s="2"/>
      <c r="JN495" s="2"/>
      <c r="JO495" s="2"/>
      <c r="JP495" s="2"/>
      <c r="JQ495" s="2"/>
      <c r="JR495" s="2"/>
      <c r="JS495" s="2"/>
      <c r="JT495" s="2"/>
      <c r="JU495" s="2"/>
      <c r="JV495" s="2"/>
      <c r="JW495" s="2"/>
      <c r="JX495" s="2"/>
      <c r="JY495" s="2"/>
      <c r="JZ495" s="2"/>
      <c r="KA495" s="2"/>
      <c r="KB495" s="2"/>
      <c r="KC495" s="2"/>
      <c r="KD495" s="2"/>
      <c r="KE495" s="2"/>
      <c r="KF495" s="2"/>
      <c r="KG495" s="2"/>
      <c r="KH495" s="2"/>
      <c r="KI495" s="2"/>
      <c r="KJ495" s="2"/>
      <c r="KK495" s="2"/>
      <c r="KL495" s="2"/>
      <c r="KM495" s="2"/>
      <c r="KN495" s="2"/>
      <c r="KO495" s="2"/>
      <c r="KP495" s="2"/>
      <c r="KQ495" s="2"/>
      <c r="KR495" s="2"/>
      <c r="KS495" s="2"/>
      <c r="KT495" s="2"/>
      <c r="KU495" s="2"/>
      <c r="KV495" s="2"/>
      <c r="KW495" s="2"/>
      <c r="KX495" s="2"/>
      <c r="KY495" s="2"/>
      <c r="KZ495" s="2"/>
      <c r="LA495" s="2"/>
      <c r="LB495" s="2"/>
      <c r="LC495" s="2"/>
      <c r="LD495" s="2"/>
      <c r="LE495" s="2"/>
      <c r="LF495" s="2"/>
      <c r="LG495" s="2"/>
      <c r="LH495" s="2"/>
      <c r="LI495" s="2"/>
    </row>
    <row r="496" spans="3:321" x14ac:dyDescent="0.3">
      <c r="C496" s="2"/>
      <c r="D496" s="2"/>
      <c r="E496" s="2"/>
      <c r="F496" s="2"/>
      <c r="G496" s="2"/>
      <c r="H496" s="2"/>
      <c r="I496" s="2"/>
      <c r="J496" s="2"/>
      <c r="K496" s="2"/>
      <c r="P496" s="2"/>
      <c r="U496" s="2"/>
      <c r="V496" s="2"/>
      <c r="W496" s="2"/>
      <c r="X496" s="2"/>
      <c r="Y496" s="2"/>
      <c r="Z496" s="2"/>
      <c r="AA496" s="2"/>
      <c r="AB496" s="2"/>
      <c r="AC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c r="GQ496" s="2"/>
      <c r="GR496" s="2"/>
      <c r="GS496" s="2"/>
      <c r="GT496" s="2"/>
      <c r="GU496" s="2"/>
      <c r="GV496" s="2"/>
      <c r="GW496" s="2"/>
      <c r="GX496" s="2"/>
      <c r="GY496" s="2"/>
      <c r="GZ496" s="2"/>
      <c r="HA496" s="2"/>
      <c r="HB496" s="2"/>
      <c r="HC496" s="2"/>
      <c r="HD496" s="2"/>
      <c r="HE496" s="2"/>
      <c r="HF496" s="2"/>
      <c r="HG496" s="2"/>
      <c r="HH496" s="2"/>
      <c r="HI496" s="2"/>
      <c r="HJ496" s="2"/>
      <c r="HK496" s="2"/>
      <c r="HL496" s="2"/>
      <c r="HM496" s="2"/>
      <c r="HN496" s="2"/>
      <c r="HO496" s="2"/>
      <c r="HP496" s="2"/>
      <c r="HQ496" s="2"/>
      <c r="HR496" s="2"/>
      <c r="HS496" s="2"/>
      <c r="HT496" s="2"/>
      <c r="HU496" s="2"/>
      <c r="HV496" s="2"/>
      <c r="HW496" s="2"/>
      <c r="HX496" s="2"/>
      <c r="HY496" s="2"/>
      <c r="HZ496" s="2"/>
      <c r="IA496" s="2"/>
      <c r="IB496" s="2"/>
      <c r="IC496" s="2"/>
      <c r="ID496" s="2"/>
      <c r="IE496" s="2"/>
      <c r="IF496" s="2"/>
      <c r="IG496" s="2"/>
      <c r="IH496" s="2"/>
      <c r="II496" s="2"/>
      <c r="IJ496" s="2"/>
      <c r="IK496" s="2"/>
      <c r="IL496" s="2"/>
      <c r="IM496" s="2"/>
      <c r="IN496" s="2"/>
      <c r="IO496" s="2"/>
      <c r="IP496" s="2"/>
      <c r="IQ496" s="2"/>
      <c r="IR496" s="2"/>
      <c r="IS496" s="2"/>
      <c r="IT496" s="2"/>
      <c r="IU496" s="2"/>
      <c r="IV496" s="2"/>
      <c r="IW496" s="2"/>
      <c r="IX496" s="2"/>
      <c r="IY496" s="2"/>
      <c r="IZ496" s="2"/>
      <c r="JA496" s="2"/>
      <c r="JB496" s="2"/>
      <c r="JC496" s="2"/>
      <c r="JD496" s="2"/>
      <c r="JE496" s="2"/>
      <c r="JF496" s="2"/>
      <c r="JG496" s="2"/>
      <c r="JH496" s="2"/>
      <c r="JI496" s="2"/>
      <c r="JJ496" s="2"/>
      <c r="JK496" s="2"/>
      <c r="JL496" s="2"/>
      <c r="JM496" s="2"/>
      <c r="JN496" s="2"/>
      <c r="JO496" s="2"/>
      <c r="JP496" s="2"/>
      <c r="JQ496" s="2"/>
      <c r="JR496" s="2"/>
      <c r="JS496" s="2"/>
      <c r="JT496" s="2"/>
      <c r="JU496" s="2"/>
      <c r="JV496" s="2"/>
      <c r="JW496" s="2"/>
      <c r="JX496" s="2"/>
      <c r="JY496" s="2"/>
      <c r="JZ496" s="2"/>
      <c r="KA496" s="2"/>
      <c r="KB496" s="2"/>
      <c r="KC496" s="2"/>
      <c r="KD496" s="2"/>
      <c r="KE496" s="2"/>
      <c r="KF496" s="2"/>
      <c r="KG496" s="2"/>
      <c r="KH496" s="2"/>
      <c r="KI496" s="2"/>
      <c r="KJ496" s="2"/>
      <c r="KK496" s="2"/>
      <c r="KL496" s="2"/>
      <c r="KM496" s="2"/>
      <c r="KN496" s="2"/>
      <c r="KO496" s="2"/>
      <c r="KP496" s="2"/>
      <c r="KQ496" s="2"/>
      <c r="KR496" s="2"/>
      <c r="KS496" s="2"/>
      <c r="KT496" s="2"/>
      <c r="KU496" s="2"/>
      <c r="KV496" s="2"/>
      <c r="KW496" s="2"/>
      <c r="KX496" s="2"/>
      <c r="KY496" s="2"/>
      <c r="KZ496" s="2"/>
      <c r="LA496" s="2"/>
      <c r="LB496" s="2"/>
      <c r="LC496" s="2"/>
      <c r="LD496" s="2"/>
      <c r="LE496" s="2"/>
      <c r="LF496" s="2"/>
      <c r="LG496" s="2"/>
      <c r="LH496" s="2"/>
      <c r="LI496" s="2"/>
    </row>
    <row r="497" spans="3:321" x14ac:dyDescent="0.3">
      <c r="C497" s="2"/>
      <c r="D497" s="2"/>
      <c r="E497" s="2"/>
      <c r="F497" s="2"/>
      <c r="G497" s="2"/>
      <c r="H497" s="2"/>
      <c r="I497" s="2"/>
      <c r="J497" s="2"/>
      <c r="K497" s="2"/>
      <c r="P497" s="2"/>
      <c r="U497" s="2"/>
      <c r="V497" s="2"/>
      <c r="W497" s="2"/>
      <c r="X497" s="2"/>
      <c r="Y497" s="2"/>
      <c r="Z497" s="2"/>
      <c r="AA497" s="2"/>
      <c r="AB497" s="2"/>
      <c r="AC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c r="GQ497" s="2"/>
      <c r="GR497" s="2"/>
      <c r="GS497" s="2"/>
      <c r="GT497" s="2"/>
      <c r="GU497" s="2"/>
      <c r="GV497" s="2"/>
      <c r="GW497" s="2"/>
      <c r="GX497" s="2"/>
      <c r="GY497" s="2"/>
      <c r="GZ497" s="2"/>
      <c r="HA497" s="2"/>
      <c r="HB497" s="2"/>
      <c r="HC497" s="2"/>
      <c r="HD497" s="2"/>
      <c r="HE497" s="2"/>
      <c r="HF497" s="2"/>
      <c r="HG497" s="2"/>
      <c r="HH497" s="2"/>
      <c r="HI497" s="2"/>
      <c r="HJ497" s="2"/>
      <c r="HK497" s="2"/>
      <c r="HL497" s="2"/>
      <c r="HM497" s="2"/>
      <c r="HN497" s="2"/>
      <c r="HO497" s="2"/>
      <c r="HP497" s="2"/>
      <c r="HQ497" s="2"/>
      <c r="HR497" s="2"/>
      <c r="HS497" s="2"/>
      <c r="HT497" s="2"/>
      <c r="HU497" s="2"/>
      <c r="HV497" s="2"/>
      <c r="HW497" s="2"/>
      <c r="HX497" s="2"/>
      <c r="HY497" s="2"/>
      <c r="HZ497" s="2"/>
      <c r="IA497" s="2"/>
      <c r="IB497" s="2"/>
      <c r="IC497" s="2"/>
      <c r="ID497" s="2"/>
      <c r="IE497" s="2"/>
      <c r="IF497" s="2"/>
      <c r="IG497" s="2"/>
      <c r="IH497" s="2"/>
      <c r="II497" s="2"/>
      <c r="IJ497" s="2"/>
      <c r="IK497" s="2"/>
      <c r="IL497" s="2"/>
      <c r="IM497" s="2"/>
      <c r="IN497" s="2"/>
      <c r="IO497" s="2"/>
      <c r="IP497" s="2"/>
      <c r="IQ497" s="2"/>
      <c r="IR497" s="2"/>
      <c r="IS497" s="2"/>
      <c r="IT497" s="2"/>
      <c r="IU497" s="2"/>
      <c r="IV497" s="2"/>
      <c r="IW497" s="2"/>
      <c r="IX497" s="2"/>
      <c r="IY497" s="2"/>
      <c r="IZ497" s="2"/>
      <c r="JA497" s="2"/>
      <c r="JB497" s="2"/>
      <c r="JC497" s="2"/>
      <c r="JD497" s="2"/>
      <c r="JE497" s="2"/>
      <c r="JF497" s="2"/>
      <c r="JG497" s="2"/>
      <c r="JH497" s="2"/>
      <c r="JI497" s="2"/>
      <c r="JJ497" s="2"/>
      <c r="JK497" s="2"/>
      <c r="JL497" s="2"/>
      <c r="JM497" s="2"/>
      <c r="JN497" s="2"/>
      <c r="JO497" s="2"/>
      <c r="JP497" s="2"/>
      <c r="JQ497" s="2"/>
      <c r="JR497" s="2"/>
      <c r="JS497" s="2"/>
      <c r="JT497" s="2"/>
      <c r="JU497" s="2"/>
      <c r="JV497" s="2"/>
      <c r="JW497" s="2"/>
      <c r="JX497" s="2"/>
      <c r="JY497" s="2"/>
      <c r="JZ497" s="2"/>
      <c r="KA497" s="2"/>
      <c r="KB497" s="2"/>
      <c r="KC497" s="2"/>
      <c r="KD497" s="2"/>
      <c r="KE497" s="2"/>
      <c r="KF497" s="2"/>
      <c r="KG497" s="2"/>
      <c r="KH497" s="2"/>
      <c r="KI497" s="2"/>
      <c r="KJ497" s="2"/>
      <c r="KK497" s="2"/>
      <c r="KL497" s="2"/>
      <c r="KM497" s="2"/>
      <c r="KN497" s="2"/>
      <c r="KO497" s="2"/>
      <c r="KP497" s="2"/>
      <c r="KQ497" s="2"/>
      <c r="KR497" s="2"/>
      <c r="KS497" s="2"/>
      <c r="KT497" s="2"/>
      <c r="KU497" s="2"/>
      <c r="KV497" s="2"/>
      <c r="KW497" s="2"/>
      <c r="KX497" s="2"/>
      <c r="KY497" s="2"/>
      <c r="KZ497" s="2"/>
      <c r="LA497" s="2"/>
      <c r="LB497" s="2"/>
      <c r="LC497" s="2"/>
      <c r="LD497" s="2"/>
      <c r="LE497" s="2"/>
      <c r="LF497" s="2"/>
      <c r="LG497" s="2"/>
      <c r="LH497" s="2"/>
      <c r="LI497" s="2"/>
    </row>
    <row r="498" spans="3:321" x14ac:dyDescent="0.3">
      <c r="C498" s="2"/>
      <c r="D498" s="2"/>
      <c r="E498" s="2"/>
      <c r="F498" s="2"/>
      <c r="G498" s="2"/>
      <c r="H498" s="2"/>
      <c r="I498" s="2"/>
      <c r="J498" s="2"/>
      <c r="K498" s="2"/>
      <c r="P498" s="2"/>
      <c r="U498" s="2"/>
      <c r="V498" s="2"/>
      <c r="W498" s="2"/>
      <c r="X498" s="2"/>
      <c r="Y498" s="2"/>
      <c r="Z498" s="2"/>
      <c r="AA498" s="2"/>
      <c r="AB498" s="2"/>
      <c r="AC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c r="GQ498" s="2"/>
      <c r="GR498" s="2"/>
      <c r="GS498" s="2"/>
      <c r="GT498" s="2"/>
      <c r="GU498" s="2"/>
      <c r="GV498" s="2"/>
      <c r="GW498" s="2"/>
      <c r="GX498" s="2"/>
      <c r="GY498" s="2"/>
      <c r="GZ498" s="2"/>
      <c r="HA498" s="2"/>
      <c r="HB498" s="2"/>
      <c r="HC498" s="2"/>
      <c r="HD498" s="2"/>
      <c r="HE498" s="2"/>
      <c r="HF498" s="2"/>
      <c r="HG498" s="2"/>
      <c r="HH498" s="2"/>
      <c r="HI498" s="2"/>
      <c r="HJ498" s="2"/>
      <c r="HK498" s="2"/>
      <c r="HL498" s="2"/>
      <c r="HM498" s="2"/>
      <c r="HN498" s="2"/>
      <c r="HO498" s="2"/>
      <c r="HP498" s="2"/>
      <c r="HQ498" s="2"/>
      <c r="HR498" s="2"/>
      <c r="HS498" s="2"/>
      <c r="HT498" s="2"/>
      <c r="HU498" s="2"/>
      <c r="HV498" s="2"/>
      <c r="HW498" s="2"/>
      <c r="HX498" s="2"/>
      <c r="HY498" s="2"/>
      <c r="HZ498" s="2"/>
      <c r="IA498" s="2"/>
      <c r="IB498" s="2"/>
      <c r="IC498" s="2"/>
      <c r="ID498" s="2"/>
      <c r="IE498" s="2"/>
      <c r="IF498" s="2"/>
      <c r="IG498" s="2"/>
      <c r="IH498" s="2"/>
      <c r="II498" s="2"/>
      <c r="IJ498" s="2"/>
      <c r="IK498" s="2"/>
      <c r="IL498" s="2"/>
      <c r="IM498" s="2"/>
      <c r="IN498" s="2"/>
      <c r="IO498" s="2"/>
      <c r="IP498" s="2"/>
      <c r="IQ498" s="2"/>
      <c r="IR498" s="2"/>
      <c r="IS498" s="2"/>
      <c r="IT498" s="2"/>
      <c r="IU498" s="2"/>
      <c r="IV498" s="2"/>
      <c r="IW498" s="2"/>
      <c r="IX498" s="2"/>
      <c r="IY498" s="2"/>
      <c r="IZ498" s="2"/>
      <c r="JA498" s="2"/>
      <c r="JB498" s="2"/>
      <c r="JC498" s="2"/>
      <c r="JD498" s="2"/>
      <c r="JE498" s="2"/>
      <c r="JF498" s="2"/>
      <c r="JG498" s="2"/>
      <c r="JH498" s="2"/>
      <c r="JI498" s="2"/>
      <c r="JJ498" s="2"/>
      <c r="JK498" s="2"/>
      <c r="JL498" s="2"/>
      <c r="JM498" s="2"/>
      <c r="JN498" s="2"/>
      <c r="JO498" s="2"/>
      <c r="JP498" s="2"/>
      <c r="JQ498" s="2"/>
      <c r="JR498" s="2"/>
      <c r="JS498" s="2"/>
      <c r="JT498" s="2"/>
      <c r="JU498" s="2"/>
      <c r="JV498" s="2"/>
      <c r="JW498" s="2"/>
      <c r="JX498" s="2"/>
      <c r="JY498" s="2"/>
      <c r="JZ498" s="2"/>
      <c r="KA498" s="2"/>
      <c r="KB498" s="2"/>
      <c r="KC498" s="2"/>
      <c r="KD498" s="2"/>
      <c r="KE498" s="2"/>
      <c r="KF498" s="2"/>
      <c r="KG498" s="2"/>
      <c r="KH498" s="2"/>
      <c r="KI498" s="2"/>
      <c r="KJ498" s="2"/>
      <c r="KK498" s="2"/>
      <c r="KL498" s="2"/>
      <c r="KM498" s="2"/>
      <c r="KN498" s="2"/>
      <c r="KO498" s="2"/>
      <c r="KP498" s="2"/>
      <c r="KQ498" s="2"/>
      <c r="KR498" s="2"/>
      <c r="KS498" s="2"/>
      <c r="KT498" s="2"/>
      <c r="KU498" s="2"/>
      <c r="KV498" s="2"/>
      <c r="KW498" s="2"/>
      <c r="KX498" s="2"/>
      <c r="KY498" s="2"/>
      <c r="KZ498" s="2"/>
      <c r="LA498" s="2"/>
      <c r="LB498" s="2"/>
      <c r="LC498" s="2"/>
      <c r="LD498" s="2"/>
      <c r="LE498" s="2"/>
      <c r="LF498" s="2"/>
      <c r="LG498" s="2"/>
      <c r="LH498" s="2"/>
      <c r="LI498" s="2"/>
    </row>
    <row r="499" spans="3:321" x14ac:dyDescent="0.3">
      <c r="C499" s="2"/>
      <c r="D499" s="2"/>
      <c r="E499" s="2"/>
      <c r="F499" s="2"/>
      <c r="G499" s="2"/>
      <c r="H499" s="2"/>
      <c r="I499" s="2"/>
      <c r="J499" s="2"/>
      <c r="K499" s="2"/>
      <c r="P499" s="2"/>
      <c r="U499" s="2"/>
      <c r="V499" s="2"/>
      <c r="W499" s="2"/>
      <c r="X499" s="2"/>
      <c r="Y499" s="2"/>
      <c r="Z499" s="2"/>
      <c r="AA499" s="2"/>
      <c r="AB499" s="2"/>
      <c r="AC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c r="GQ499" s="2"/>
      <c r="GR499" s="2"/>
      <c r="GS499" s="2"/>
      <c r="GT499" s="2"/>
      <c r="GU499" s="2"/>
      <c r="GV499" s="2"/>
      <c r="GW499" s="2"/>
      <c r="GX499" s="2"/>
      <c r="GY499" s="2"/>
      <c r="GZ499" s="2"/>
      <c r="HA499" s="2"/>
      <c r="HB499" s="2"/>
      <c r="HC499" s="2"/>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c r="IW499" s="2"/>
      <c r="IX499" s="2"/>
      <c r="IY499" s="2"/>
      <c r="IZ499" s="2"/>
      <c r="JA499" s="2"/>
      <c r="JB499" s="2"/>
      <c r="JC499" s="2"/>
      <c r="JD499" s="2"/>
      <c r="JE499" s="2"/>
      <c r="JF499" s="2"/>
      <c r="JG499" s="2"/>
      <c r="JH499" s="2"/>
      <c r="JI499" s="2"/>
      <c r="JJ499" s="2"/>
      <c r="JK499" s="2"/>
      <c r="JL499" s="2"/>
      <c r="JM499" s="2"/>
      <c r="JN499" s="2"/>
      <c r="JO499" s="2"/>
      <c r="JP499" s="2"/>
      <c r="JQ499" s="2"/>
      <c r="JR499" s="2"/>
      <c r="JS499" s="2"/>
      <c r="JT499" s="2"/>
      <c r="JU499" s="2"/>
      <c r="JV499" s="2"/>
      <c r="JW499" s="2"/>
      <c r="JX499" s="2"/>
      <c r="JY499" s="2"/>
      <c r="JZ499" s="2"/>
      <c r="KA499" s="2"/>
      <c r="KB499" s="2"/>
      <c r="KC499" s="2"/>
      <c r="KD499" s="2"/>
      <c r="KE499" s="2"/>
      <c r="KF499" s="2"/>
      <c r="KG499" s="2"/>
      <c r="KH499" s="2"/>
      <c r="KI499" s="2"/>
      <c r="KJ499" s="2"/>
      <c r="KK499" s="2"/>
      <c r="KL499" s="2"/>
      <c r="KM499" s="2"/>
      <c r="KN499" s="2"/>
      <c r="KO499" s="2"/>
      <c r="KP499" s="2"/>
      <c r="KQ499" s="2"/>
      <c r="KR499" s="2"/>
      <c r="KS499" s="2"/>
      <c r="KT499" s="2"/>
      <c r="KU499" s="2"/>
      <c r="KV499" s="2"/>
      <c r="KW499" s="2"/>
      <c r="KX499" s="2"/>
      <c r="KY499" s="2"/>
      <c r="KZ499" s="2"/>
      <c r="LA499" s="2"/>
      <c r="LB499" s="2"/>
      <c r="LC499" s="2"/>
      <c r="LD499" s="2"/>
      <c r="LE499" s="2"/>
      <c r="LF499" s="2"/>
      <c r="LG499" s="2"/>
      <c r="LH499" s="2"/>
      <c r="LI499" s="2"/>
    </row>
    <row r="500" spans="3:321" x14ac:dyDescent="0.3">
      <c r="C500" s="2"/>
      <c r="D500" s="2"/>
      <c r="E500" s="2"/>
      <c r="F500" s="2"/>
      <c r="G500" s="2"/>
      <c r="H500" s="2"/>
      <c r="I500" s="2"/>
      <c r="J500" s="2"/>
      <c r="K500" s="2"/>
      <c r="P500" s="2"/>
      <c r="U500" s="2"/>
      <c r="V500" s="2"/>
      <c r="W500" s="2"/>
      <c r="X500" s="2"/>
      <c r="Y500" s="2"/>
      <c r="Z500" s="2"/>
      <c r="AA500" s="2"/>
      <c r="AB500" s="2"/>
      <c r="AC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c r="GQ500" s="2"/>
      <c r="GR500" s="2"/>
      <c r="GS500" s="2"/>
      <c r="GT500" s="2"/>
      <c r="GU500" s="2"/>
      <c r="GV500" s="2"/>
      <c r="GW500" s="2"/>
      <c r="GX500" s="2"/>
      <c r="GY500" s="2"/>
      <c r="GZ500" s="2"/>
      <c r="HA500" s="2"/>
      <c r="HB500" s="2"/>
      <c r="HC500" s="2"/>
      <c r="HD500" s="2"/>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c r="IW500" s="2"/>
      <c r="IX500" s="2"/>
      <c r="IY500" s="2"/>
      <c r="IZ500" s="2"/>
      <c r="JA500" s="2"/>
      <c r="JB500" s="2"/>
      <c r="JC500" s="2"/>
      <c r="JD500" s="2"/>
      <c r="JE500" s="2"/>
      <c r="JF500" s="2"/>
      <c r="JG500" s="2"/>
      <c r="JH500" s="2"/>
      <c r="JI500" s="2"/>
      <c r="JJ500" s="2"/>
      <c r="JK500" s="2"/>
      <c r="JL500" s="2"/>
      <c r="JM500" s="2"/>
      <c r="JN500" s="2"/>
      <c r="JO500" s="2"/>
      <c r="JP500" s="2"/>
      <c r="JQ500" s="2"/>
      <c r="JR500" s="2"/>
      <c r="JS500" s="2"/>
      <c r="JT500" s="2"/>
      <c r="JU500" s="2"/>
      <c r="JV500" s="2"/>
      <c r="JW500" s="2"/>
      <c r="JX500" s="2"/>
      <c r="JY500" s="2"/>
      <c r="JZ500" s="2"/>
      <c r="KA500" s="2"/>
      <c r="KB500" s="2"/>
      <c r="KC500" s="2"/>
      <c r="KD500" s="2"/>
      <c r="KE500" s="2"/>
      <c r="KF500" s="2"/>
      <c r="KG500" s="2"/>
      <c r="KH500" s="2"/>
      <c r="KI500" s="2"/>
      <c r="KJ500" s="2"/>
      <c r="KK500" s="2"/>
      <c r="KL500" s="2"/>
      <c r="KM500" s="2"/>
      <c r="KN500" s="2"/>
      <c r="KO500" s="2"/>
      <c r="KP500" s="2"/>
      <c r="KQ500" s="2"/>
      <c r="KR500" s="2"/>
      <c r="KS500" s="2"/>
      <c r="KT500" s="2"/>
      <c r="KU500" s="2"/>
      <c r="KV500" s="2"/>
      <c r="KW500" s="2"/>
      <c r="KX500" s="2"/>
      <c r="KY500" s="2"/>
      <c r="KZ500" s="2"/>
      <c r="LA500" s="2"/>
      <c r="LB500" s="2"/>
      <c r="LC500" s="2"/>
      <c r="LD500" s="2"/>
      <c r="LE500" s="2"/>
      <c r="LF500" s="2"/>
      <c r="LG500" s="2"/>
      <c r="LH500" s="2"/>
      <c r="LI500" s="2"/>
    </row>
    <row r="501" spans="3:321" x14ac:dyDescent="0.3">
      <c r="C501" s="2"/>
      <c r="D501" s="2"/>
      <c r="E501" s="2"/>
      <c r="F501" s="2"/>
      <c r="G501" s="2"/>
      <c r="H501" s="2"/>
      <c r="I501" s="2"/>
      <c r="J501" s="2"/>
      <c r="K501" s="2"/>
      <c r="P501" s="2"/>
      <c r="U501" s="2"/>
      <c r="V501" s="2"/>
      <c r="W501" s="2"/>
      <c r="X501" s="2"/>
      <c r="Y501" s="2"/>
      <c r="Z501" s="2"/>
      <c r="AA501" s="2"/>
      <c r="AB501" s="2"/>
      <c r="AC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c r="GQ501" s="2"/>
      <c r="GR501" s="2"/>
      <c r="GS501" s="2"/>
      <c r="GT501" s="2"/>
      <c r="GU501" s="2"/>
      <c r="GV501" s="2"/>
      <c r="GW501" s="2"/>
      <c r="GX501" s="2"/>
      <c r="GY501" s="2"/>
      <c r="GZ501" s="2"/>
      <c r="HA501" s="2"/>
      <c r="HB501" s="2"/>
      <c r="HC501" s="2"/>
      <c r="HD501" s="2"/>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c r="IW501" s="2"/>
      <c r="IX501" s="2"/>
      <c r="IY501" s="2"/>
      <c r="IZ501" s="2"/>
      <c r="JA501" s="2"/>
      <c r="JB501" s="2"/>
      <c r="JC501" s="2"/>
      <c r="JD501" s="2"/>
      <c r="JE501" s="2"/>
      <c r="JF501" s="2"/>
      <c r="JG501" s="2"/>
      <c r="JH501" s="2"/>
      <c r="JI501" s="2"/>
      <c r="JJ501" s="2"/>
      <c r="JK501" s="2"/>
      <c r="JL501" s="2"/>
      <c r="JM501" s="2"/>
      <c r="JN501" s="2"/>
      <c r="JO501" s="2"/>
      <c r="JP501" s="2"/>
      <c r="JQ501" s="2"/>
      <c r="JR501" s="2"/>
      <c r="JS501" s="2"/>
      <c r="JT501" s="2"/>
      <c r="JU501" s="2"/>
      <c r="JV501" s="2"/>
      <c r="JW501" s="2"/>
      <c r="JX501" s="2"/>
      <c r="JY501" s="2"/>
      <c r="JZ501" s="2"/>
      <c r="KA501" s="2"/>
      <c r="KB501" s="2"/>
      <c r="KC501" s="2"/>
      <c r="KD501" s="2"/>
      <c r="KE501" s="2"/>
      <c r="KF501" s="2"/>
      <c r="KG501" s="2"/>
      <c r="KH501" s="2"/>
      <c r="KI501" s="2"/>
      <c r="KJ501" s="2"/>
      <c r="KK501" s="2"/>
      <c r="KL501" s="2"/>
      <c r="KM501" s="2"/>
      <c r="KN501" s="2"/>
      <c r="KO501" s="2"/>
      <c r="KP501" s="2"/>
      <c r="KQ501" s="2"/>
      <c r="KR501" s="2"/>
      <c r="KS501" s="2"/>
      <c r="KT501" s="2"/>
      <c r="KU501" s="2"/>
      <c r="KV501" s="2"/>
      <c r="KW501" s="2"/>
      <c r="KX501" s="2"/>
      <c r="KY501" s="2"/>
      <c r="KZ501" s="2"/>
      <c r="LA501" s="2"/>
      <c r="LB501" s="2"/>
      <c r="LC501" s="2"/>
      <c r="LD501" s="2"/>
      <c r="LE501" s="2"/>
      <c r="LF501" s="2"/>
      <c r="LG501" s="2"/>
      <c r="LH501" s="2"/>
      <c r="LI501" s="2"/>
    </row>
    <row r="502" spans="3:321" x14ac:dyDescent="0.3">
      <c r="C502" s="2"/>
      <c r="D502" s="2"/>
      <c r="E502" s="2"/>
      <c r="F502" s="2"/>
      <c r="G502" s="2"/>
      <c r="H502" s="2"/>
      <c r="I502" s="2"/>
      <c r="J502" s="2"/>
      <c r="K502" s="2"/>
      <c r="P502" s="2"/>
      <c r="U502" s="2"/>
      <c r="V502" s="2"/>
      <c r="W502" s="2"/>
      <c r="X502" s="2"/>
      <c r="Y502" s="2"/>
      <c r="Z502" s="2"/>
      <c r="AA502" s="2"/>
      <c r="AB502" s="2"/>
      <c r="AC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c r="GQ502" s="2"/>
      <c r="GR502" s="2"/>
      <c r="GS502" s="2"/>
      <c r="GT502" s="2"/>
      <c r="GU502" s="2"/>
      <c r="GV502" s="2"/>
      <c r="GW502" s="2"/>
      <c r="GX502" s="2"/>
      <c r="GY502" s="2"/>
      <c r="GZ502" s="2"/>
      <c r="HA502" s="2"/>
      <c r="HB502" s="2"/>
      <c r="HC502" s="2"/>
      <c r="HD502" s="2"/>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c r="IW502" s="2"/>
      <c r="IX502" s="2"/>
      <c r="IY502" s="2"/>
      <c r="IZ502" s="2"/>
      <c r="JA502" s="2"/>
      <c r="JB502" s="2"/>
      <c r="JC502" s="2"/>
      <c r="JD502" s="2"/>
      <c r="JE502" s="2"/>
      <c r="JF502" s="2"/>
      <c r="JG502" s="2"/>
      <c r="JH502" s="2"/>
      <c r="JI502" s="2"/>
      <c r="JJ502" s="2"/>
      <c r="JK502" s="2"/>
      <c r="JL502" s="2"/>
      <c r="JM502" s="2"/>
      <c r="JN502" s="2"/>
      <c r="JO502" s="2"/>
      <c r="JP502" s="2"/>
      <c r="JQ502" s="2"/>
      <c r="JR502" s="2"/>
      <c r="JS502" s="2"/>
      <c r="JT502" s="2"/>
      <c r="JU502" s="2"/>
      <c r="JV502" s="2"/>
      <c r="JW502" s="2"/>
      <c r="JX502" s="2"/>
      <c r="JY502" s="2"/>
      <c r="JZ502" s="2"/>
      <c r="KA502" s="2"/>
      <c r="KB502" s="2"/>
      <c r="KC502" s="2"/>
      <c r="KD502" s="2"/>
      <c r="KE502" s="2"/>
      <c r="KF502" s="2"/>
      <c r="KG502" s="2"/>
      <c r="KH502" s="2"/>
      <c r="KI502" s="2"/>
      <c r="KJ502" s="2"/>
      <c r="KK502" s="2"/>
      <c r="KL502" s="2"/>
      <c r="KM502" s="2"/>
      <c r="KN502" s="2"/>
      <c r="KO502" s="2"/>
      <c r="KP502" s="2"/>
      <c r="KQ502" s="2"/>
      <c r="KR502" s="2"/>
      <c r="KS502" s="2"/>
      <c r="KT502" s="2"/>
      <c r="KU502" s="2"/>
      <c r="KV502" s="2"/>
      <c r="KW502" s="2"/>
      <c r="KX502" s="2"/>
      <c r="KY502" s="2"/>
      <c r="KZ502" s="2"/>
      <c r="LA502" s="2"/>
      <c r="LB502" s="2"/>
      <c r="LC502" s="2"/>
      <c r="LD502" s="2"/>
      <c r="LE502" s="2"/>
      <c r="LF502" s="2"/>
      <c r="LG502" s="2"/>
      <c r="LH502" s="2"/>
      <c r="LI502" s="2"/>
    </row>
    <row r="503" spans="3:321" x14ac:dyDescent="0.3">
      <c r="C503" s="2"/>
      <c r="D503" s="2"/>
      <c r="E503" s="2"/>
      <c r="F503" s="2"/>
      <c r="G503" s="2"/>
      <c r="H503" s="2"/>
      <c r="I503" s="2"/>
      <c r="J503" s="2"/>
      <c r="K503" s="2"/>
      <c r="P503" s="2"/>
      <c r="U503" s="2"/>
      <c r="V503" s="2"/>
      <c r="W503" s="2"/>
      <c r="X503" s="2"/>
      <c r="Y503" s="2"/>
      <c r="Z503" s="2"/>
      <c r="AA503" s="2"/>
      <c r="AB503" s="2"/>
      <c r="AC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c r="GQ503" s="2"/>
      <c r="GR503" s="2"/>
      <c r="GS503" s="2"/>
      <c r="GT503" s="2"/>
      <c r="GU503" s="2"/>
      <c r="GV503" s="2"/>
      <c r="GW503" s="2"/>
      <c r="GX503" s="2"/>
      <c r="GY503" s="2"/>
      <c r="GZ503" s="2"/>
      <c r="HA503" s="2"/>
      <c r="HB503" s="2"/>
      <c r="HC503" s="2"/>
      <c r="HD503" s="2"/>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c r="IW503" s="2"/>
      <c r="IX503" s="2"/>
      <c r="IY503" s="2"/>
      <c r="IZ503" s="2"/>
      <c r="JA503" s="2"/>
      <c r="JB503" s="2"/>
      <c r="JC503" s="2"/>
      <c r="JD503" s="2"/>
      <c r="JE503" s="2"/>
      <c r="JF503" s="2"/>
      <c r="JG503" s="2"/>
      <c r="JH503" s="2"/>
      <c r="JI503" s="2"/>
      <c r="JJ503" s="2"/>
      <c r="JK503" s="2"/>
      <c r="JL503" s="2"/>
      <c r="JM503" s="2"/>
      <c r="JN503" s="2"/>
      <c r="JO503" s="2"/>
      <c r="JP503" s="2"/>
      <c r="JQ503" s="2"/>
      <c r="JR503" s="2"/>
      <c r="JS503" s="2"/>
      <c r="JT503" s="2"/>
      <c r="JU503" s="2"/>
      <c r="JV503" s="2"/>
      <c r="JW503" s="2"/>
      <c r="JX503" s="2"/>
      <c r="JY503" s="2"/>
      <c r="JZ503" s="2"/>
      <c r="KA503" s="2"/>
      <c r="KB503" s="2"/>
      <c r="KC503" s="2"/>
      <c r="KD503" s="2"/>
      <c r="KE503" s="2"/>
      <c r="KF503" s="2"/>
      <c r="KG503" s="2"/>
      <c r="KH503" s="2"/>
      <c r="KI503" s="2"/>
      <c r="KJ503" s="2"/>
      <c r="KK503" s="2"/>
      <c r="KL503" s="2"/>
      <c r="KM503" s="2"/>
      <c r="KN503" s="2"/>
      <c r="KO503" s="2"/>
      <c r="KP503" s="2"/>
      <c r="KQ503" s="2"/>
      <c r="KR503" s="2"/>
      <c r="KS503" s="2"/>
      <c r="KT503" s="2"/>
      <c r="KU503" s="2"/>
      <c r="KV503" s="2"/>
      <c r="KW503" s="2"/>
      <c r="KX503" s="2"/>
      <c r="KY503" s="2"/>
      <c r="KZ503" s="2"/>
      <c r="LA503" s="2"/>
      <c r="LB503" s="2"/>
      <c r="LC503" s="2"/>
      <c r="LD503" s="2"/>
      <c r="LE503" s="2"/>
      <c r="LF503" s="2"/>
      <c r="LG503" s="2"/>
      <c r="LH503" s="2"/>
      <c r="LI503" s="2"/>
    </row>
    <row r="504" spans="3:321" x14ac:dyDescent="0.3">
      <c r="C504" s="2"/>
      <c r="D504" s="2"/>
      <c r="E504" s="2"/>
      <c r="F504" s="2"/>
      <c r="G504" s="2"/>
      <c r="H504" s="2"/>
      <c r="I504" s="2"/>
      <c r="J504" s="2"/>
      <c r="K504" s="2"/>
      <c r="P504" s="2"/>
      <c r="U504" s="2"/>
      <c r="V504" s="2"/>
      <c r="W504" s="2"/>
      <c r="X504" s="2"/>
      <c r="Y504" s="2"/>
      <c r="Z504" s="2"/>
      <c r="AA504" s="2"/>
      <c r="AB504" s="2"/>
      <c r="AC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c r="GQ504" s="2"/>
      <c r="GR504" s="2"/>
      <c r="GS504" s="2"/>
      <c r="GT504" s="2"/>
      <c r="GU504" s="2"/>
      <c r="GV504" s="2"/>
      <c r="GW504" s="2"/>
      <c r="GX504" s="2"/>
      <c r="GY504" s="2"/>
      <c r="GZ504" s="2"/>
      <c r="HA504" s="2"/>
      <c r="HB504" s="2"/>
      <c r="HC504" s="2"/>
      <c r="HD504" s="2"/>
      <c r="HE504" s="2"/>
      <c r="HF504" s="2"/>
      <c r="HG504" s="2"/>
      <c r="HH504" s="2"/>
      <c r="HI504" s="2"/>
      <c r="HJ504" s="2"/>
      <c r="HK504" s="2"/>
      <c r="HL504" s="2"/>
      <c r="HM504" s="2"/>
      <c r="HN504" s="2"/>
      <c r="HO504" s="2"/>
      <c r="HP504" s="2"/>
      <c r="HQ504" s="2"/>
      <c r="HR504" s="2"/>
      <c r="HS504" s="2"/>
      <c r="HT504" s="2"/>
      <c r="HU504" s="2"/>
      <c r="HV504" s="2"/>
      <c r="HW504" s="2"/>
      <c r="HX504" s="2"/>
      <c r="HY504" s="2"/>
      <c r="HZ504" s="2"/>
      <c r="IA504" s="2"/>
      <c r="IB504" s="2"/>
      <c r="IC504" s="2"/>
      <c r="ID504" s="2"/>
      <c r="IE504" s="2"/>
      <c r="IF504" s="2"/>
      <c r="IG504" s="2"/>
      <c r="IH504" s="2"/>
      <c r="II504" s="2"/>
      <c r="IJ504" s="2"/>
      <c r="IK504" s="2"/>
      <c r="IL504" s="2"/>
      <c r="IM504" s="2"/>
      <c r="IN504" s="2"/>
      <c r="IO504" s="2"/>
      <c r="IP504" s="2"/>
      <c r="IQ504" s="2"/>
      <c r="IR504" s="2"/>
      <c r="IS504" s="2"/>
      <c r="IT504" s="2"/>
      <c r="IU504" s="2"/>
      <c r="IV504" s="2"/>
      <c r="IW504" s="2"/>
      <c r="IX504" s="2"/>
      <c r="IY504" s="2"/>
      <c r="IZ504" s="2"/>
      <c r="JA504" s="2"/>
      <c r="JB504" s="2"/>
      <c r="JC504" s="2"/>
      <c r="JD504" s="2"/>
      <c r="JE504" s="2"/>
      <c r="JF504" s="2"/>
      <c r="JG504" s="2"/>
      <c r="JH504" s="2"/>
      <c r="JI504" s="2"/>
      <c r="JJ504" s="2"/>
      <c r="JK504" s="2"/>
      <c r="JL504" s="2"/>
      <c r="JM504" s="2"/>
      <c r="JN504" s="2"/>
      <c r="JO504" s="2"/>
      <c r="JP504" s="2"/>
      <c r="JQ504" s="2"/>
      <c r="JR504" s="2"/>
      <c r="JS504" s="2"/>
      <c r="JT504" s="2"/>
      <c r="JU504" s="2"/>
      <c r="JV504" s="2"/>
      <c r="JW504" s="2"/>
      <c r="JX504" s="2"/>
      <c r="JY504" s="2"/>
      <c r="JZ504" s="2"/>
      <c r="KA504" s="2"/>
      <c r="KB504" s="2"/>
      <c r="KC504" s="2"/>
      <c r="KD504" s="2"/>
      <c r="KE504" s="2"/>
      <c r="KF504" s="2"/>
      <c r="KG504" s="2"/>
      <c r="KH504" s="2"/>
      <c r="KI504" s="2"/>
      <c r="KJ504" s="2"/>
      <c r="KK504" s="2"/>
      <c r="KL504" s="2"/>
      <c r="KM504" s="2"/>
      <c r="KN504" s="2"/>
      <c r="KO504" s="2"/>
      <c r="KP504" s="2"/>
      <c r="KQ504" s="2"/>
      <c r="KR504" s="2"/>
      <c r="KS504" s="2"/>
      <c r="KT504" s="2"/>
      <c r="KU504" s="2"/>
      <c r="KV504" s="2"/>
      <c r="KW504" s="2"/>
      <c r="KX504" s="2"/>
      <c r="KY504" s="2"/>
      <c r="KZ504" s="2"/>
      <c r="LA504" s="2"/>
      <c r="LB504" s="2"/>
      <c r="LC504" s="2"/>
      <c r="LD504" s="2"/>
      <c r="LE504" s="2"/>
      <c r="LF504" s="2"/>
      <c r="LG504" s="2"/>
      <c r="LH504" s="2"/>
      <c r="LI504" s="2"/>
    </row>
    <row r="505" spans="3:321" x14ac:dyDescent="0.3">
      <c r="C505" s="2"/>
      <c r="D505" s="2"/>
      <c r="E505" s="2"/>
      <c r="F505" s="2"/>
      <c r="G505" s="2"/>
      <c r="H505" s="2"/>
      <c r="I505" s="2"/>
      <c r="J505" s="2"/>
      <c r="K505" s="2"/>
      <c r="P505" s="2"/>
      <c r="U505" s="2"/>
      <c r="V505" s="2"/>
      <c r="W505" s="2"/>
      <c r="X505" s="2"/>
      <c r="Y505" s="2"/>
      <c r="Z505" s="2"/>
      <c r="AA505" s="2"/>
      <c r="AB505" s="2"/>
      <c r="AC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c r="HN505" s="2"/>
      <c r="HO505" s="2"/>
      <c r="HP505" s="2"/>
      <c r="HQ505" s="2"/>
      <c r="HR505" s="2"/>
      <c r="HS505" s="2"/>
      <c r="HT505" s="2"/>
      <c r="HU505" s="2"/>
      <c r="HV505" s="2"/>
      <c r="HW505" s="2"/>
      <c r="HX505" s="2"/>
      <c r="HY505" s="2"/>
      <c r="HZ505" s="2"/>
      <c r="IA505" s="2"/>
      <c r="IB505" s="2"/>
      <c r="IC505" s="2"/>
      <c r="ID505" s="2"/>
      <c r="IE505" s="2"/>
      <c r="IF505" s="2"/>
      <c r="IG505" s="2"/>
      <c r="IH505" s="2"/>
      <c r="II505" s="2"/>
      <c r="IJ505" s="2"/>
      <c r="IK505" s="2"/>
      <c r="IL505" s="2"/>
      <c r="IM505" s="2"/>
      <c r="IN505" s="2"/>
      <c r="IO505" s="2"/>
      <c r="IP505" s="2"/>
      <c r="IQ505" s="2"/>
      <c r="IR505" s="2"/>
      <c r="IS505" s="2"/>
      <c r="IT505" s="2"/>
      <c r="IU505" s="2"/>
      <c r="IV505" s="2"/>
      <c r="IW505" s="2"/>
      <c r="IX505" s="2"/>
      <c r="IY505" s="2"/>
      <c r="IZ505" s="2"/>
      <c r="JA505" s="2"/>
      <c r="JB505" s="2"/>
      <c r="JC505" s="2"/>
      <c r="JD505" s="2"/>
      <c r="JE505" s="2"/>
      <c r="JF505" s="2"/>
      <c r="JG505" s="2"/>
      <c r="JH505" s="2"/>
      <c r="JI505" s="2"/>
      <c r="JJ505" s="2"/>
      <c r="JK505" s="2"/>
      <c r="JL505" s="2"/>
      <c r="JM505" s="2"/>
      <c r="JN505" s="2"/>
      <c r="JO505" s="2"/>
      <c r="JP505" s="2"/>
      <c r="JQ505" s="2"/>
      <c r="JR505" s="2"/>
      <c r="JS505" s="2"/>
      <c r="JT505" s="2"/>
      <c r="JU505" s="2"/>
      <c r="JV505" s="2"/>
      <c r="JW505" s="2"/>
      <c r="JX505" s="2"/>
      <c r="JY505" s="2"/>
      <c r="JZ505" s="2"/>
      <c r="KA505" s="2"/>
      <c r="KB505" s="2"/>
      <c r="KC505" s="2"/>
      <c r="KD505" s="2"/>
      <c r="KE505" s="2"/>
      <c r="KF505" s="2"/>
      <c r="KG505" s="2"/>
      <c r="KH505" s="2"/>
      <c r="KI505" s="2"/>
      <c r="KJ505" s="2"/>
      <c r="KK505" s="2"/>
      <c r="KL505" s="2"/>
      <c r="KM505" s="2"/>
      <c r="KN505" s="2"/>
      <c r="KO505" s="2"/>
      <c r="KP505" s="2"/>
      <c r="KQ505" s="2"/>
      <c r="KR505" s="2"/>
      <c r="KS505" s="2"/>
      <c r="KT505" s="2"/>
      <c r="KU505" s="2"/>
      <c r="KV505" s="2"/>
      <c r="KW505" s="2"/>
      <c r="KX505" s="2"/>
      <c r="KY505" s="2"/>
      <c r="KZ505" s="2"/>
      <c r="LA505" s="2"/>
      <c r="LB505" s="2"/>
      <c r="LC505" s="2"/>
      <c r="LD505" s="2"/>
      <c r="LE505" s="2"/>
      <c r="LF505" s="2"/>
      <c r="LG505" s="2"/>
      <c r="LH505" s="2"/>
      <c r="LI505" s="2"/>
    </row>
    <row r="506" spans="3:321" x14ac:dyDescent="0.3">
      <c r="C506" s="2"/>
      <c r="D506" s="2"/>
      <c r="E506" s="2"/>
      <c r="F506" s="2"/>
      <c r="G506" s="2"/>
      <c r="H506" s="2"/>
      <c r="I506" s="2"/>
      <c r="J506" s="2"/>
      <c r="K506" s="2"/>
      <c r="P506" s="2"/>
      <c r="U506" s="2"/>
      <c r="V506" s="2"/>
      <c r="W506" s="2"/>
      <c r="X506" s="2"/>
      <c r="Y506" s="2"/>
      <c r="Z506" s="2"/>
      <c r="AA506" s="2"/>
      <c r="AB506" s="2"/>
      <c r="AC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c r="ID506" s="2"/>
      <c r="IE506" s="2"/>
      <c r="IF506" s="2"/>
      <c r="IG506" s="2"/>
      <c r="IH506" s="2"/>
      <c r="II506" s="2"/>
      <c r="IJ506" s="2"/>
      <c r="IK506" s="2"/>
      <c r="IL506" s="2"/>
      <c r="IM506" s="2"/>
      <c r="IN506" s="2"/>
      <c r="IO506" s="2"/>
      <c r="IP506" s="2"/>
      <c r="IQ506" s="2"/>
      <c r="IR506" s="2"/>
      <c r="IS506" s="2"/>
      <c r="IT506" s="2"/>
      <c r="IU506" s="2"/>
      <c r="IV506" s="2"/>
      <c r="IW506" s="2"/>
      <c r="IX506" s="2"/>
      <c r="IY506" s="2"/>
      <c r="IZ506" s="2"/>
      <c r="JA506" s="2"/>
      <c r="JB506" s="2"/>
      <c r="JC506" s="2"/>
      <c r="JD506" s="2"/>
      <c r="JE506" s="2"/>
      <c r="JF506" s="2"/>
      <c r="JG506" s="2"/>
      <c r="JH506" s="2"/>
      <c r="JI506" s="2"/>
      <c r="JJ506" s="2"/>
      <c r="JK506" s="2"/>
      <c r="JL506" s="2"/>
      <c r="JM506" s="2"/>
      <c r="JN506" s="2"/>
      <c r="JO506" s="2"/>
      <c r="JP506" s="2"/>
      <c r="JQ506" s="2"/>
      <c r="JR506" s="2"/>
      <c r="JS506" s="2"/>
      <c r="JT506" s="2"/>
      <c r="JU506" s="2"/>
      <c r="JV506" s="2"/>
      <c r="JW506" s="2"/>
      <c r="JX506" s="2"/>
      <c r="JY506" s="2"/>
      <c r="JZ506" s="2"/>
      <c r="KA506" s="2"/>
      <c r="KB506" s="2"/>
      <c r="KC506" s="2"/>
      <c r="KD506" s="2"/>
      <c r="KE506" s="2"/>
      <c r="KF506" s="2"/>
      <c r="KG506" s="2"/>
      <c r="KH506" s="2"/>
      <c r="KI506" s="2"/>
      <c r="KJ506" s="2"/>
      <c r="KK506" s="2"/>
      <c r="KL506" s="2"/>
      <c r="KM506" s="2"/>
      <c r="KN506" s="2"/>
      <c r="KO506" s="2"/>
      <c r="KP506" s="2"/>
      <c r="KQ506" s="2"/>
      <c r="KR506" s="2"/>
      <c r="KS506" s="2"/>
      <c r="KT506" s="2"/>
      <c r="KU506" s="2"/>
      <c r="KV506" s="2"/>
      <c r="KW506" s="2"/>
      <c r="KX506" s="2"/>
      <c r="KY506" s="2"/>
      <c r="KZ506" s="2"/>
      <c r="LA506" s="2"/>
      <c r="LB506" s="2"/>
      <c r="LC506" s="2"/>
      <c r="LD506" s="2"/>
      <c r="LE506" s="2"/>
      <c r="LF506" s="2"/>
      <c r="LG506" s="2"/>
      <c r="LH506" s="2"/>
      <c r="LI506" s="2"/>
    </row>
    <row r="507" spans="3:321" x14ac:dyDescent="0.3">
      <c r="C507" s="2"/>
      <c r="D507" s="2"/>
      <c r="E507" s="2"/>
      <c r="F507" s="2"/>
      <c r="G507" s="2"/>
      <c r="H507" s="2"/>
      <c r="I507" s="2"/>
      <c r="J507" s="2"/>
      <c r="K507" s="2"/>
      <c r="P507" s="2"/>
      <c r="U507" s="2"/>
      <c r="V507" s="2"/>
      <c r="W507" s="2"/>
      <c r="X507" s="2"/>
      <c r="Y507" s="2"/>
      <c r="Z507" s="2"/>
      <c r="AA507" s="2"/>
      <c r="AB507" s="2"/>
      <c r="AC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c r="IW507" s="2"/>
      <c r="IX507" s="2"/>
      <c r="IY507" s="2"/>
      <c r="IZ507" s="2"/>
      <c r="JA507" s="2"/>
      <c r="JB507" s="2"/>
      <c r="JC507" s="2"/>
      <c r="JD507" s="2"/>
      <c r="JE507" s="2"/>
      <c r="JF507" s="2"/>
      <c r="JG507" s="2"/>
      <c r="JH507" s="2"/>
      <c r="JI507" s="2"/>
      <c r="JJ507" s="2"/>
      <c r="JK507" s="2"/>
      <c r="JL507" s="2"/>
      <c r="JM507" s="2"/>
      <c r="JN507" s="2"/>
      <c r="JO507" s="2"/>
      <c r="JP507" s="2"/>
      <c r="JQ507" s="2"/>
      <c r="JR507" s="2"/>
      <c r="JS507" s="2"/>
      <c r="JT507" s="2"/>
      <c r="JU507" s="2"/>
      <c r="JV507" s="2"/>
      <c r="JW507" s="2"/>
      <c r="JX507" s="2"/>
      <c r="JY507" s="2"/>
      <c r="JZ507" s="2"/>
      <c r="KA507" s="2"/>
      <c r="KB507" s="2"/>
      <c r="KC507" s="2"/>
      <c r="KD507" s="2"/>
      <c r="KE507" s="2"/>
      <c r="KF507" s="2"/>
      <c r="KG507" s="2"/>
      <c r="KH507" s="2"/>
      <c r="KI507" s="2"/>
      <c r="KJ507" s="2"/>
      <c r="KK507" s="2"/>
      <c r="KL507" s="2"/>
      <c r="KM507" s="2"/>
      <c r="KN507" s="2"/>
      <c r="KO507" s="2"/>
      <c r="KP507" s="2"/>
      <c r="KQ507" s="2"/>
      <c r="KR507" s="2"/>
      <c r="KS507" s="2"/>
      <c r="KT507" s="2"/>
      <c r="KU507" s="2"/>
      <c r="KV507" s="2"/>
      <c r="KW507" s="2"/>
      <c r="KX507" s="2"/>
      <c r="KY507" s="2"/>
      <c r="KZ507" s="2"/>
      <c r="LA507" s="2"/>
      <c r="LB507" s="2"/>
      <c r="LC507" s="2"/>
      <c r="LD507" s="2"/>
      <c r="LE507" s="2"/>
      <c r="LF507" s="2"/>
      <c r="LG507" s="2"/>
      <c r="LH507" s="2"/>
      <c r="LI507" s="2"/>
    </row>
    <row r="508" spans="3:321" x14ac:dyDescent="0.3">
      <c r="C508" s="2"/>
      <c r="D508" s="2"/>
      <c r="E508" s="2"/>
      <c r="F508" s="2"/>
      <c r="G508" s="2"/>
      <c r="H508" s="2"/>
      <c r="I508" s="2"/>
      <c r="J508" s="2"/>
      <c r="K508" s="2"/>
      <c r="P508" s="2"/>
      <c r="U508" s="2"/>
      <c r="V508" s="2"/>
      <c r="W508" s="2"/>
      <c r="X508" s="2"/>
      <c r="Y508" s="2"/>
      <c r="Z508" s="2"/>
      <c r="AA508" s="2"/>
      <c r="AB508" s="2"/>
      <c r="AC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c r="ID508" s="2"/>
      <c r="IE508" s="2"/>
      <c r="IF508" s="2"/>
      <c r="IG508" s="2"/>
      <c r="IH508" s="2"/>
      <c r="II508" s="2"/>
      <c r="IJ508" s="2"/>
      <c r="IK508" s="2"/>
      <c r="IL508" s="2"/>
      <c r="IM508" s="2"/>
      <c r="IN508" s="2"/>
      <c r="IO508" s="2"/>
      <c r="IP508" s="2"/>
      <c r="IQ508" s="2"/>
      <c r="IR508" s="2"/>
      <c r="IS508" s="2"/>
      <c r="IT508" s="2"/>
      <c r="IU508" s="2"/>
      <c r="IV508" s="2"/>
      <c r="IW508" s="2"/>
      <c r="IX508" s="2"/>
      <c r="IY508" s="2"/>
      <c r="IZ508" s="2"/>
      <c r="JA508" s="2"/>
      <c r="JB508" s="2"/>
      <c r="JC508" s="2"/>
      <c r="JD508" s="2"/>
      <c r="JE508" s="2"/>
      <c r="JF508" s="2"/>
      <c r="JG508" s="2"/>
      <c r="JH508" s="2"/>
      <c r="JI508" s="2"/>
      <c r="JJ508" s="2"/>
      <c r="JK508" s="2"/>
      <c r="JL508" s="2"/>
      <c r="JM508" s="2"/>
      <c r="JN508" s="2"/>
      <c r="JO508" s="2"/>
      <c r="JP508" s="2"/>
      <c r="JQ508" s="2"/>
      <c r="JR508" s="2"/>
      <c r="JS508" s="2"/>
      <c r="JT508" s="2"/>
      <c r="JU508" s="2"/>
      <c r="JV508" s="2"/>
      <c r="JW508" s="2"/>
      <c r="JX508" s="2"/>
      <c r="JY508" s="2"/>
      <c r="JZ508" s="2"/>
      <c r="KA508" s="2"/>
      <c r="KB508" s="2"/>
      <c r="KC508" s="2"/>
      <c r="KD508" s="2"/>
      <c r="KE508" s="2"/>
      <c r="KF508" s="2"/>
      <c r="KG508" s="2"/>
      <c r="KH508" s="2"/>
      <c r="KI508" s="2"/>
      <c r="KJ508" s="2"/>
      <c r="KK508" s="2"/>
      <c r="KL508" s="2"/>
      <c r="KM508" s="2"/>
      <c r="KN508" s="2"/>
      <c r="KO508" s="2"/>
      <c r="KP508" s="2"/>
      <c r="KQ508" s="2"/>
      <c r="KR508" s="2"/>
      <c r="KS508" s="2"/>
      <c r="KT508" s="2"/>
      <c r="KU508" s="2"/>
      <c r="KV508" s="2"/>
      <c r="KW508" s="2"/>
      <c r="KX508" s="2"/>
      <c r="KY508" s="2"/>
      <c r="KZ508" s="2"/>
      <c r="LA508" s="2"/>
      <c r="LB508" s="2"/>
      <c r="LC508" s="2"/>
      <c r="LD508" s="2"/>
      <c r="LE508" s="2"/>
      <c r="LF508" s="2"/>
      <c r="LG508" s="2"/>
      <c r="LH508" s="2"/>
      <c r="LI508" s="2"/>
    </row>
    <row r="509" spans="3:321" x14ac:dyDescent="0.3">
      <c r="C509" s="2"/>
      <c r="D509" s="2"/>
      <c r="E509" s="2"/>
      <c r="F509" s="2"/>
      <c r="G509" s="2"/>
      <c r="H509" s="2"/>
      <c r="I509" s="2"/>
      <c r="J509" s="2"/>
      <c r="K509" s="2"/>
      <c r="P509" s="2"/>
      <c r="U509" s="2"/>
      <c r="V509" s="2"/>
      <c r="W509" s="2"/>
      <c r="X509" s="2"/>
      <c r="Y509" s="2"/>
      <c r="Z509" s="2"/>
      <c r="AA509" s="2"/>
      <c r="AB509" s="2"/>
      <c r="AC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c r="IO509" s="2"/>
      <c r="IP509" s="2"/>
      <c r="IQ509" s="2"/>
      <c r="IR509" s="2"/>
      <c r="IS509" s="2"/>
      <c r="IT509" s="2"/>
      <c r="IU509" s="2"/>
      <c r="IV509" s="2"/>
      <c r="IW509" s="2"/>
      <c r="IX509" s="2"/>
      <c r="IY509" s="2"/>
      <c r="IZ509" s="2"/>
      <c r="JA509" s="2"/>
      <c r="JB509" s="2"/>
      <c r="JC509" s="2"/>
      <c r="JD509" s="2"/>
      <c r="JE509" s="2"/>
      <c r="JF509" s="2"/>
      <c r="JG509" s="2"/>
      <c r="JH509" s="2"/>
      <c r="JI509" s="2"/>
      <c r="JJ509" s="2"/>
      <c r="JK509" s="2"/>
      <c r="JL509" s="2"/>
      <c r="JM509" s="2"/>
      <c r="JN509" s="2"/>
      <c r="JO509" s="2"/>
      <c r="JP509" s="2"/>
      <c r="JQ509" s="2"/>
      <c r="JR509" s="2"/>
      <c r="JS509" s="2"/>
      <c r="JT509" s="2"/>
      <c r="JU509" s="2"/>
      <c r="JV509" s="2"/>
      <c r="JW509" s="2"/>
      <c r="JX509" s="2"/>
      <c r="JY509" s="2"/>
      <c r="JZ509" s="2"/>
      <c r="KA509" s="2"/>
      <c r="KB509" s="2"/>
      <c r="KC509" s="2"/>
      <c r="KD509" s="2"/>
      <c r="KE509" s="2"/>
      <c r="KF509" s="2"/>
      <c r="KG509" s="2"/>
      <c r="KH509" s="2"/>
      <c r="KI509" s="2"/>
      <c r="KJ509" s="2"/>
      <c r="KK509" s="2"/>
      <c r="KL509" s="2"/>
      <c r="KM509" s="2"/>
      <c r="KN509" s="2"/>
      <c r="KO509" s="2"/>
      <c r="KP509" s="2"/>
      <c r="KQ509" s="2"/>
      <c r="KR509" s="2"/>
      <c r="KS509" s="2"/>
      <c r="KT509" s="2"/>
      <c r="KU509" s="2"/>
      <c r="KV509" s="2"/>
      <c r="KW509" s="2"/>
      <c r="KX509" s="2"/>
      <c r="KY509" s="2"/>
      <c r="KZ509" s="2"/>
      <c r="LA509" s="2"/>
      <c r="LB509" s="2"/>
      <c r="LC509" s="2"/>
      <c r="LD509" s="2"/>
      <c r="LE509" s="2"/>
      <c r="LF509" s="2"/>
      <c r="LG509" s="2"/>
      <c r="LH509" s="2"/>
      <c r="LI509" s="2"/>
    </row>
    <row r="510" spans="3:321" x14ac:dyDescent="0.3">
      <c r="C510" s="2"/>
      <c r="D510" s="2"/>
      <c r="E510" s="2"/>
      <c r="F510" s="2"/>
      <c r="G510" s="2"/>
      <c r="H510" s="2"/>
      <c r="I510" s="2"/>
      <c r="J510" s="2"/>
      <c r="K510" s="2"/>
      <c r="P510" s="2"/>
      <c r="U510" s="2"/>
      <c r="V510" s="2"/>
      <c r="W510" s="2"/>
      <c r="X510" s="2"/>
      <c r="Y510" s="2"/>
      <c r="Z510" s="2"/>
      <c r="AA510" s="2"/>
      <c r="AB510" s="2"/>
      <c r="AC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c r="IR510" s="2"/>
      <c r="IS510" s="2"/>
      <c r="IT510" s="2"/>
      <c r="IU510" s="2"/>
      <c r="IV510" s="2"/>
      <c r="IW510" s="2"/>
      <c r="IX510" s="2"/>
      <c r="IY510" s="2"/>
      <c r="IZ510" s="2"/>
      <c r="JA510" s="2"/>
      <c r="JB510" s="2"/>
      <c r="JC510" s="2"/>
      <c r="JD510" s="2"/>
      <c r="JE510" s="2"/>
      <c r="JF510" s="2"/>
      <c r="JG510" s="2"/>
      <c r="JH510" s="2"/>
      <c r="JI510" s="2"/>
      <c r="JJ510" s="2"/>
      <c r="JK510" s="2"/>
      <c r="JL510" s="2"/>
      <c r="JM510" s="2"/>
      <c r="JN510" s="2"/>
      <c r="JO510" s="2"/>
      <c r="JP510" s="2"/>
      <c r="JQ510" s="2"/>
      <c r="JR510" s="2"/>
      <c r="JS510" s="2"/>
      <c r="JT510" s="2"/>
      <c r="JU510" s="2"/>
      <c r="JV510" s="2"/>
      <c r="JW510" s="2"/>
      <c r="JX510" s="2"/>
      <c r="JY510" s="2"/>
      <c r="JZ510" s="2"/>
      <c r="KA510" s="2"/>
      <c r="KB510" s="2"/>
      <c r="KC510" s="2"/>
      <c r="KD510" s="2"/>
      <c r="KE510" s="2"/>
      <c r="KF510" s="2"/>
      <c r="KG510" s="2"/>
      <c r="KH510" s="2"/>
      <c r="KI510" s="2"/>
      <c r="KJ510" s="2"/>
      <c r="KK510" s="2"/>
      <c r="KL510" s="2"/>
      <c r="KM510" s="2"/>
      <c r="KN510" s="2"/>
      <c r="KO510" s="2"/>
      <c r="KP510" s="2"/>
      <c r="KQ510" s="2"/>
      <c r="KR510" s="2"/>
      <c r="KS510" s="2"/>
      <c r="KT510" s="2"/>
      <c r="KU510" s="2"/>
      <c r="KV510" s="2"/>
      <c r="KW510" s="2"/>
      <c r="KX510" s="2"/>
      <c r="KY510" s="2"/>
      <c r="KZ510" s="2"/>
      <c r="LA510" s="2"/>
      <c r="LB510" s="2"/>
      <c r="LC510" s="2"/>
      <c r="LD510" s="2"/>
      <c r="LE510" s="2"/>
      <c r="LF510" s="2"/>
      <c r="LG510" s="2"/>
      <c r="LH510" s="2"/>
      <c r="LI510" s="2"/>
    </row>
    <row r="511" spans="3:321" x14ac:dyDescent="0.3">
      <c r="C511" s="2"/>
      <c r="D511" s="2"/>
      <c r="E511" s="2"/>
      <c r="F511" s="2"/>
      <c r="G511" s="2"/>
      <c r="H511" s="2"/>
      <c r="I511" s="2"/>
      <c r="J511" s="2"/>
      <c r="K511" s="2"/>
      <c r="P511" s="2"/>
      <c r="U511" s="2"/>
      <c r="V511" s="2"/>
      <c r="W511" s="2"/>
      <c r="X511" s="2"/>
      <c r="Y511" s="2"/>
      <c r="Z511" s="2"/>
      <c r="AA511" s="2"/>
      <c r="AB511" s="2"/>
      <c r="AC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c r="IW511" s="2"/>
      <c r="IX511" s="2"/>
      <c r="IY511" s="2"/>
      <c r="IZ511" s="2"/>
      <c r="JA511" s="2"/>
      <c r="JB511" s="2"/>
      <c r="JC511" s="2"/>
      <c r="JD511" s="2"/>
      <c r="JE511" s="2"/>
      <c r="JF511" s="2"/>
      <c r="JG511" s="2"/>
      <c r="JH511" s="2"/>
      <c r="JI511" s="2"/>
      <c r="JJ511" s="2"/>
      <c r="JK511" s="2"/>
      <c r="JL511" s="2"/>
      <c r="JM511" s="2"/>
      <c r="JN511" s="2"/>
      <c r="JO511" s="2"/>
      <c r="JP511" s="2"/>
      <c r="JQ511" s="2"/>
      <c r="JR511" s="2"/>
      <c r="JS511" s="2"/>
      <c r="JT511" s="2"/>
      <c r="JU511" s="2"/>
      <c r="JV511" s="2"/>
      <c r="JW511" s="2"/>
      <c r="JX511" s="2"/>
      <c r="JY511" s="2"/>
      <c r="JZ511" s="2"/>
      <c r="KA511" s="2"/>
      <c r="KB511" s="2"/>
      <c r="KC511" s="2"/>
      <c r="KD511" s="2"/>
      <c r="KE511" s="2"/>
      <c r="KF511" s="2"/>
      <c r="KG511" s="2"/>
      <c r="KH511" s="2"/>
      <c r="KI511" s="2"/>
      <c r="KJ511" s="2"/>
      <c r="KK511" s="2"/>
      <c r="KL511" s="2"/>
      <c r="KM511" s="2"/>
      <c r="KN511" s="2"/>
      <c r="KO511" s="2"/>
      <c r="KP511" s="2"/>
      <c r="KQ511" s="2"/>
      <c r="KR511" s="2"/>
      <c r="KS511" s="2"/>
      <c r="KT511" s="2"/>
      <c r="KU511" s="2"/>
      <c r="KV511" s="2"/>
      <c r="KW511" s="2"/>
      <c r="KX511" s="2"/>
      <c r="KY511" s="2"/>
      <c r="KZ511" s="2"/>
      <c r="LA511" s="2"/>
      <c r="LB511" s="2"/>
      <c r="LC511" s="2"/>
      <c r="LD511" s="2"/>
      <c r="LE511" s="2"/>
      <c r="LF511" s="2"/>
      <c r="LG511" s="2"/>
      <c r="LH511" s="2"/>
      <c r="LI511" s="2"/>
    </row>
    <row r="512" spans="3:321" x14ac:dyDescent="0.3">
      <c r="C512" s="2"/>
      <c r="D512" s="2"/>
      <c r="E512" s="2"/>
      <c r="F512" s="2"/>
      <c r="G512" s="2"/>
      <c r="H512" s="2"/>
      <c r="I512" s="2"/>
      <c r="J512" s="2"/>
      <c r="K512" s="2"/>
      <c r="P512" s="2"/>
      <c r="U512" s="2"/>
      <c r="V512" s="2"/>
      <c r="W512" s="2"/>
      <c r="X512" s="2"/>
      <c r="Y512" s="2"/>
      <c r="Z512" s="2"/>
      <c r="AA512" s="2"/>
      <c r="AB512" s="2"/>
      <c r="AC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c r="IO512" s="2"/>
      <c r="IP512" s="2"/>
      <c r="IQ512" s="2"/>
      <c r="IR512" s="2"/>
      <c r="IS512" s="2"/>
      <c r="IT512" s="2"/>
      <c r="IU512" s="2"/>
      <c r="IV512" s="2"/>
      <c r="IW512" s="2"/>
      <c r="IX512" s="2"/>
      <c r="IY512" s="2"/>
      <c r="IZ512" s="2"/>
      <c r="JA512" s="2"/>
      <c r="JB512" s="2"/>
      <c r="JC512" s="2"/>
      <c r="JD512" s="2"/>
      <c r="JE512" s="2"/>
      <c r="JF512" s="2"/>
      <c r="JG512" s="2"/>
      <c r="JH512" s="2"/>
      <c r="JI512" s="2"/>
      <c r="JJ512" s="2"/>
      <c r="JK512" s="2"/>
      <c r="JL512" s="2"/>
      <c r="JM512" s="2"/>
      <c r="JN512" s="2"/>
      <c r="JO512" s="2"/>
      <c r="JP512" s="2"/>
      <c r="JQ512" s="2"/>
      <c r="JR512" s="2"/>
      <c r="JS512" s="2"/>
      <c r="JT512" s="2"/>
      <c r="JU512" s="2"/>
      <c r="JV512" s="2"/>
      <c r="JW512" s="2"/>
      <c r="JX512" s="2"/>
      <c r="JY512" s="2"/>
      <c r="JZ512" s="2"/>
      <c r="KA512" s="2"/>
      <c r="KB512" s="2"/>
      <c r="KC512" s="2"/>
      <c r="KD512" s="2"/>
      <c r="KE512" s="2"/>
      <c r="KF512" s="2"/>
      <c r="KG512" s="2"/>
      <c r="KH512" s="2"/>
      <c r="KI512" s="2"/>
      <c r="KJ512" s="2"/>
      <c r="KK512" s="2"/>
      <c r="KL512" s="2"/>
      <c r="KM512" s="2"/>
      <c r="KN512" s="2"/>
      <c r="KO512" s="2"/>
      <c r="KP512" s="2"/>
      <c r="KQ512" s="2"/>
      <c r="KR512" s="2"/>
      <c r="KS512" s="2"/>
      <c r="KT512" s="2"/>
      <c r="KU512" s="2"/>
      <c r="KV512" s="2"/>
      <c r="KW512" s="2"/>
      <c r="KX512" s="2"/>
      <c r="KY512" s="2"/>
      <c r="KZ512" s="2"/>
      <c r="LA512" s="2"/>
      <c r="LB512" s="2"/>
      <c r="LC512" s="2"/>
      <c r="LD512" s="2"/>
      <c r="LE512" s="2"/>
      <c r="LF512" s="2"/>
      <c r="LG512" s="2"/>
      <c r="LH512" s="2"/>
      <c r="LI512" s="2"/>
    </row>
    <row r="513" spans="3:321" x14ac:dyDescent="0.3">
      <c r="C513" s="2"/>
      <c r="D513" s="2"/>
      <c r="E513" s="2"/>
      <c r="F513" s="2"/>
      <c r="G513" s="2"/>
      <c r="H513" s="2"/>
      <c r="I513" s="2"/>
      <c r="J513" s="2"/>
      <c r="K513" s="2"/>
      <c r="P513" s="2"/>
      <c r="U513" s="2"/>
      <c r="V513" s="2"/>
      <c r="W513" s="2"/>
      <c r="X513" s="2"/>
      <c r="Y513" s="2"/>
      <c r="Z513" s="2"/>
      <c r="AA513" s="2"/>
      <c r="AB513" s="2"/>
      <c r="AC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c r="IR513" s="2"/>
      <c r="IS513" s="2"/>
      <c r="IT513" s="2"/>
      <c r="IU513" s="2"/>
      <c r="IV513" s="2"/>
      <c r="IW513" s="2"/>
      <c r="IX513" s="2"/>
      <c r="IY513" s="2"/>
      <c r="IZ513" s="2"/>
      <c r="JA513" s="2"/>
      <c r="JB513" s="2"/>
      <c r="JC513" s="2"/>
      <c r="JD513" s="2"/>
      <c r="JE513" s="2"/>
      <c r="JF513" s="2"/>
      <c r="JG513" s="2"/>
      <c r="JH513" s="2"/>
      <c r="JI513" s="2"/>
      <c r="JJ513" s="2"/>
      <c r="JK513" s="2"/>
      <c r="JL513" s="2"/>
      <c r="JM513" s="2"/>
      <c r="JN513" s="2"/>
      <c r="JO513" s="2"/>
      <c r="JP513" s="2"/>
      <c r="JQ513" s="2"/>
      <c r="JR513" s="2"/>
      <c r="JS513" s="2"/>
      <c r="JT513" s="2"/>
      <c r="JU513" s="2"/>
      <c r="JV513" s="2"/>
      <c r="JW513" s="2"/>
      <c r="JX513" s="2"/>
      <c r="JY513" s="2"/>
      <c r="JZ513" s="2"/>
      <c r="KA513" s="2"/>
      <c r="KB513" s="2"/>
      <c r="KC513" s="2"/>
      <c r="KD513" s="2"/>
      <c r="KE513" s="2"/>
      <c r="KF513" s="2"/>
      <c r="KG513" s="2"/>
      <c r="KH513" s="2"/>
      <c r="KI513" s="2"/>
      <c r="KJ513" s="2"/>
      <c r="KK513" s="2"/>
      <c r="KL513" s="2"/>
      <c r="KM513" s="2"/>
      <c r="KN513" s="2"/>
      <c r="KO513" s="2"/>
      <c r="KP513" s="2"/>
      <c r="KQ513" s="2"/>
      <c r="KR513" s="2"/>
      <c r="KS513" s="2"/>
      <c r="KT513" s="2"/>
      <c r="KU513" s="2"/>
      <c r="KV513" s="2"/>
      <c r="KW513" s="2"/>
      <c r="KX513" s="2"/>
      <c r="KY513" s="2"/>
      <c r="KZ513" s="2"/>
      <c r="LA513" s="2"/>
      <c r="LB513" s="2"/>
      <c r="LC513" s="2"/>
      <c r="LD513" s="2"/>
      <c r="LE513" s="2"/>
      <c r="LF513" s="2"/>
      <c r="LG513" s="2"/>
      <c r="LH513" s="2"/>
      <c r="LI513" s="2"/>
    </row>
    <row r="514" spans="3:321" x14ac:dyDescent="0.3">
      <c r="C514" s="2"/>
      <c r="D514" s="2"/>
      <c r="E514" s="2"/>
      <c r="F514" s="2"/>
      <c r="G514" s="2"/>
      <c r="H514" s="2"/>
      <c r="I514" s="2"/>
      <c r="J514" s="2"/>
      <c r="K514" s="2"/>
      <c r="P514" s="2"/>
      <c r="U514" s="2"/>
      <c r="V514" s="2"/>
      <c r="W514" s="2"/>
      <c r="X514" s="2"/>
      <c r="Y514" s="2"/>
      <c r="Z514" s="2"/>
      <c r="AA514" s="2"/>
      <c r="AB514" s="2"/>
      <c r="AC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c r="IW514" s="2"/>
      <c r="IX514" s="2"/>
      <c r="IY514" s="2"/>
      <c r="IZ514" s="2"/>
      <c r="JA514" s="2"/>
      <c r="JB514" s="2"/>
      <c r="JC514" s="2"/>
      <c r="JD514" s="2"/>
      <c r="JE514" s="2"/>
      <c r="JF514" s="2"/>
      <c r="JG514" s="2"/>
      <c r="JH514" s="2"/>
      <c r="JI514" s="2"/>
      <c r="JJ514" s="2"/>
      <c r="JK514" s="2"/>
      <c r="JL514" s="2"/>
      <c r="JM514" s="2"/>
      <c r="JN514" s="2"/>
      <c r="JO514" s="2"/>
      <c r="JP514" s="2"/>
      <c r="JQ514" s="2"/>
      <c r="JR514" s="2"/>
      <c r="JS514" s="2"/>
      <c r="JT514" s="2"/>
      <c r="JU514" s="2"/>
      <c r="JV514" s="2"/>
      <c r="JW514" s="2"/>
      <c r="JX514" s="2"/>
      <c r="JY514" s="2"/>
      <c r="JZ514" s="2"/>
      <c r="KA514" s="2"/>
      <c r="KB514" s="2"/>
      <c r="KC514" s="2"/>
      <c r="KD514" s="2"/>
      <c r="KE514" s="2"/>
      <c r="KF514" s="2"/>
      <c r="KG514" s="2"/>
      <c r="KH514" s="2"/>
      <c r="KI514" s="2"/>
      <c r="KJ514" s="2"/>
      <c r="KK514" s="2"/>
      <c r="KL514" s="2"/>
      <c r="KM514" s="2"/>
      <c r="KN514" s="2"/>
      <c r="KO514" s="2"/>
      <c r="KP514" s="2"/>
      <c r="KQ514" s="2"/>
      <c r="KR514" s="2"/>
      <c r="KS514" s="2"/>
      <c r="KT514" s="2"/>
      <c r="KU514" s="2"/>
      <c r="KV514" s="2"/>
      <c r="KW514" s="2"/>
      <c r="KX514" s="2"/>
      <c r="KY514" s="2"/>
      <c r="KZ514" s="2"/>
      <c r="LA514" s="2"/>
      <c r="LB514" s="2"/>
      <c r="LC514" s="2"/>
      <c r="LD514" s="2"/>
      <c r="LE514" s="2"/>
      <c r="LF514" s="2"/>
      <c r="LG514" s="2"/>
      <c r="LH514" s="2"/>
      <c r="LI514" s="2"/>
    </row>
    <row r="515" spans="3:321" x14ac:dyDescent="0.3">
      <c r="C515" s="2"/>
      <c r="D515" s="2"/>
      <c r="E515" s="2"/>
      <c r="F515" s="2"/>
      <c r="G515" s="2"/>
      <c r="H515" s="2"/>
      <c r="I515" s="2"/>
      <c r="J515" s="2"/>
      <c r="K515" s="2"/>
      <c r="P515" s="2"/>
      <c r="U515" s="2"/>
      <c r="V515" s="2"/>
      <c r="W515" s="2"/>
      <c r="X515" s="2"/>
      <c r="Y515" s="2"/>
      <c r="Z515" s="2"/>
      <c r="AA515" s="2"/>
      <c r="AB515" s="2"/>
      <c r="AC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c r="IR515" s="2"/>
      <c r="IS515" s="2"/>
      <c r="IT515" s="2"/>
      <c r="IU515" s="2"/>
      <c r="IV515" s="2"/>
      <c r="IW515" s="2"/>
      <c r="IX515" s="2"/>
      <c r="IY515" s="2"/>
      <c r="IZ515" s="2"/>
      <c r="JA515" s="2"/>
      <c r="JB515" s="2"/>
      <c r="JC515" s="2"/>
      <c r="JD515" s="2"/>
      <c r="JE515" s="2"/>
      <c r="JF515" s="2"/>
      <c r="JG515" s="2"/>
      <c r="JH515" s="2"/>
      <c r="JI515" s="2"/>
      <c r="JJ515" s="2"/>
      <c r="JK515" s="2"/>
      <c r="JL515" s="2"/>
      <c r="JM515" s="2"/>
      <c r="JN515" s="2"/>
      <c r="JO515" s="2"/>
      <c r="JP515" s="2"/>
      <c r="JQ515" s="2"/>
      <c r="JR515" s="2"/>
      <c r="JS515" s="2"/>
      <c r="JT515" s="2"/>
      <c r="JU515" s="2"/>
      <c r="JV515" s="2"/>
      <c r="JW515" s="2"/>
      <c r="JX515" s="2"/>
      <c r="JY515" s="2"/>
      <c r="JZ515" s="2"/>
      <c r="KA515" s="2"/>
      <c r="KB515" s="2"/>
      <c r="KC515" s="2"/>
      <c r="KD515" s="2"/>
      <c r="KE515" s="2"/>
      <c r="KF515" s="2"/>
      <c r="KG515" s="2"/>
      <c r="KH515" s="2"/>
      <c r="KI515" s="2"/>
      <c r="KJ515" s="2"/>
      <c r="KK515" s="2"/>
      <c r="KL515" s="2"/>
      <c r="KM515" s="2"/>
      <c r="KN515" s="2"/>
      <c r="KO515" s="2"/>
      <c r="KP515" s="2"/>
      <c r="KQ515" s="2"/>
      <c r="KR515" s="2"/>
      <c r="KS515" s="2"/>
      <c r="KT515" s="2"/>
      <c r="KU515" s="2"/>
      <c r="KV515" s="2"/>
      <c r="KW515" s="2"/>
      <c r="KX515" s="2"/>
      <c r="KY515" s="2"/>
      <c r="KZ515" s="2"/>
      <c r="LA515" s="2"/>
      <c r="LB515" s="2"/>
      <c r="LC515" s="2"/>
      <c r="LD515" s="2"/>
      <c r="LE515" s="2"/>
      <c r="LF515" s="2"/>
      <c r="LG515" s="2"/>
      <c r="LH515" s="2"/>
      <c r="LI515" s="2"/>
    </row>
    <row r="516" spans="3:321" x14ac:dyDescent="0.3">
      <c r="C516" s="2"/>
      <c r="D516" s="2"/>
      <c r="E516" s="2"/>
      <c r="F516" s="2"/>
      <c r="G516" s="2"/>
      <c r="H516" s="2"/>
      <c r="I516" s="2"/>
      <c r="J516" s="2"/>
      <c r="K516" s="2"/>
      <c r="P516" s="2"/>
      <c r="U516" s="2"/>
      <c r="V516" s="2"/>
      <c r="W516" s="2"/>
      <c r="X516" s="2"/>
      <c r="Y516" s="2"/>
      <c r="Z516" s="2"/>
      <c r="AA516" s="2"/>
      <c r="AB516" s="2"/>
      <c r="AC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c r="IR516" s="2"/>
      <c r="IS516" s="2"/>
      <c r="IT516" s="2"/>
      <c r="IU516" s="2"/>
      <c r="IV516" s="2"/>
      <c r="IW516" s="2"/>
      <c r="IX516" s="2"/>
      <c r="IY516" s="2"/>
      <c r="IZ516" s="2"/>
      <c r="JA516" s="2"/>
      <c r="JB516" s="2"/>
      <c r="JC516" s="2"/>
      <c r="JD516" s="2"/>
      <c r="JE516" s="2"/>
      <c r="JF516" s="2"/>
      <c r="JG516" s="2"/>
      <c r="JH516" s="2"/>
      <c r="JI516" s="2"/>
      <c r="JJ516" s="2"/>
      <c r="JK516" s="2"/>
      <c r="JL516" s="2"/>
      <c r="JM516" s="2"/>
      <c r="JN516" s="2"/>
      <c r="JO516" s="2"/>
      <c r="JP516" s="2"/>
      <c r="JQ516" s="2"/>
      <c r="JR516" s="2"/>
      <c r="JS516" s="2"/>
      <c r="JT516" s="2"/>
      <c r="JU516" s="2"/>
      <c r="JV516" s="2"/>
      <c r="JW516" s="2"/>
      <c r="JX516" s="2"/>
      <c r="JY516" s="2"/>
      <c r="JZ516" s="2"/>
      <c r="KA516" s="2"/>
      <c r="KB516" s="2"/>
      <c r="KC516" s="2"/>
      <c r="KD516" s="2"/>
      <c r="KE516" s="2"/>
      <c r="KF516" s="2"/>
      <c r="KG516" s="2"/>
      <c r="KH516" s="2"/>
      <c r="KI516" s="2"/>
      <c r="KJ516" s="2"/>
      <c r="KK516" s="2"/>
      <c r="KL516" s="2"/>
      <c r="KM516" s="2"/>
      <c r="KN516" s="2"/>
      <c r="KO516" s="2"/>
      <c r="KP516" s="2"/>
      <c r="KQ516" s="2"/>
      <c r="KR516" s="2"/>
      <c r="KS516" s="2"/>
      <c r="KT516" s="2"/>
      <c r="KU516" s="2"/>
      <c r="KV516" s="2"/>
      <c r="KW516" s="2"/>
      <c r="KX516" s="2"/>
      <c r="KY516" s="2"/>
      <c r="KZ516" s="2"/>
      <c r="LA516" s="2"/>
      <c r="LB516" s="2"/>
      <c r="LC516" s="2"/>
      <c r="LD516" s="2"/>
      <c r="LE516" s="2"/>
      <c r="LF516" s="2"/>
      <c r="LG516" s="2"/>
      <c r="LH516" s="2"/>
      <c r="LI516" s="2"/>
    </row>
    <row r="517" spans="3:321" x14ac:dyDescent="0.3">
      <c r="C517" s="2"/>
      <c r="D517" s="2"/>
      <c r="E517" s="2"/>
      <c r="F517" s="2"/>
      <c r="G517" s="2"/>
      <c r="H517" s="2"/>
      <c r="I517" s="2"/>
      <c r="J517" s="2"/>
      <c r="K517" s="2"/>
      <c r="P517" s="2"/>
      <c r="U517" s="2"/>
      <c r="V517" s="2"/>
      <c r="W517" s="2"/>
      <c r="X517" s="2"/>
      <c r="Y517" s="2"/>
      <c r="Z517" s="2"/>
      <c r="AA517" s="2"/>
      <c r="AB517" s="2"/>
      <c r="AC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c r="IR517" s="2"/>
      <c r="IS517" s="2"/>
      <c r="IT517" s="2"/>
      <c r="IU517" s="2"/>
      <c r="IV517" s="2"/>
      <c r="IW517" s="2"/>
      <c r="IX517" s="2"/>
      <c r="IY517" s="2"/>
      <c r="IZ517" s="2"/>
      <c r="JA517" s="2"/>
      <c r="JB517" s="2"/>
      <c r="JC517" s="2"/>
      <c r="JD517" s="2"/>
      <c r="JE517" s="2"/>
      <c r="JF517" s="2"/>
      <c r="JG517" s="2"/>
      <c r="JH517" s="2"/>
      <c r="JI517" s="2"/>
      <c r="JJ517" s="2"/>
      <c r="JK517" s="2"/>
      <c r="JL517" s="2"/>
      <c r="JM517" s="2"/>
      <c r="JN517" s="2"/>
      <c r="JO517" s="2"/>
      <c r="JP517" s="2"/>
      <c r="JQ517" s="2"/>
      <c r="JR517" s="2"/>
      <c r="JS517" s="2"/>
      <c r="JT517" s="2"/>
      <c r="JU517" s="2"/>
      <c r="JV517" s="2"/>
      <c r="JW517" s="2"/>
      <c r="JX517" s="2"/>
      <c r="JY517" s="2"/>
      <c r="JZ517" s="2"/>
      <c r="KA517" s="2"/>
      <c r="KB517" s="2"/>
      <c r="KC517" s="2"/>
      <c r="KD517" s="2"/>
      <c r="KE517" s="2"/>
      <c r="KF517" s="2"/>
      <c r="KG517" s="2"/>
      <c r="KH517" s="2"/>
      <c r="KI517" s="2"/>
      <c r="KJ517" s="2"/>
      <c r="KK517" s="2"/>
      <c r="KL517" s="2"/>
      <c r="KM517" s="2"/>
      <c r="KN517" s="2"/>
      <c r="KO517" s="2"/>
      <c r="KP517" s="2"/>
      <c r="KQ517" s="2"/>
      <c r="KR517" s="2"/>
      <c r="KS517" s="2"/>
      <c r="KT517" s="2"/>
      <c r="KU517" s="2"/>
      <c r="KV517" s="2"/>
      <c r="KW517" s="2"/>
      <c r="KX517" s="2"/>
      <c r="KY517" s="2"/>
      <c r="KZ517" s="2"/>
      <c r="LA517" s="2"/>
      <c r="LB517" s="2"/>
      <c r="LC517" s="2"/>
      <c r="LD517" s="2"/>
      <c r="LE517" s="2"/>
      <c r="LF517" s="2"/>
      <c r="LG517" s="2"/>
      <c r="LH517" s="2"/>
      <c r="LI517" s="2"/>
    </row>
    <row r="518" spans="3:321" x14ac:dyDescent="0.3">
      <c r="C518" s="2"/>
      <c r="D518" s="2"/>
      <c r="E518" s="2"/>
      <c r="F518" s="2"/>
      <c r="G518" s="2"/>
      <c r="H518" s="2"/>
      <c r="I518" s="2"/>
      <c r="J518" s="2"/>
      <c r="K518" s="2"/>
      <c r="P518" s="2"/>
      <c r="U518" s="2"/>
      <c r="V518" s="2"/>
      <c r="W518" s="2"/>
      <c r="X518" s="2"/>
      <c r="Y518" s="2"/>
      <c r="Z518" s="2"/>
      <c r="AA518" s="2"/>
      <c r="AB518" s="2"/>
      <c r="AC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c r="IR518" s="2"/>
      <c r="IS518" s="2"/>
      <c r="IT518" s="2"/>
      <c r="IU518" s="2"/>
      <c r="IV518" s="2"/>
      <c r="IW518" s="2"/>
      <c r="IX518" s="2"/>
      <c r="IY518" s="2"/>
      <c r="IZ518" s="2"/>
      <c r="JA518" s="2"/>
      <c r="JB518" s="2"/>
      <c r="JC518" s="2"/>
      <c r="JD518" s="2"/>
      <c r="JE518" s="2"/>
      <c r="JF518" s="2"/>
      <c r="JG518" s="2"/>
      <c r="JH518" s="2"/>
      <c r="JI518" s="2"/>
      <c r="JJ518" s="2"/>
      <c r="JK518" s="2"/>
      <c r="JL518" s="2"/>
      <c r="JM518" s="2"/>
      <c r="JN518" s="2"/>
      <c r="JO518" s="2"/>
      <c r="JP518" s="2"/>
      <c r="JQ518" s="2"/>
      <c r="JR518" s="2"/>
      <c r="JS518" s="2"/>
      <c r="JT518" s="2"/>
      <c r="JU518" s="2"/>
      <c r="JV518" s="2"/>
      <c r="JW518" s="2"/>
      <c r="JX518" s="2"/>
      <c r="JY518" s="2"/>
      <c r="JZ518" s="2"/>
      <c r="KA518" s="2"/>
      <c r="KB518" s="2"/>
      <c r="KC518" s="2"/>
      <c r="KD518" s="2"/>
      <c r="KE518" s="2"/>
      <c r="KF518" s="2"/>
      <c r="KG518" s="2"/>
      <c r="KH518" s="2"/>
      <c r="KI518" s="2"/>
      <c r="KJ518" s="2"/>
      <c r="KK518" s="2"/>
      <c r="KL518" s="2"/>
      <c r="KM518" s="2"/>
      <c r="KN518" s="2"/>
      <c r="KO518" s="2"/>
      <c r="KP518" s="2"/>
      <c r="KQ518" s="2"/>
      <c r="KR518" s="2"/>
      <c r="KS518" s="2"/>
      <c r="KT518" s="2"/>
      <c r="KU518" s="2"/>
      <c r="KV518" s="2"/>
      <c r="KW518" s="2"/>
      <c r="KX518" s="2"/>
      <c r="KY518" s="2"/>
      <c r="KZ518" s="2"/>
      <c r="LA518" s="2"/>
      <c r="LB518" s="2"/>
      <c r="LC518" s="2"/>
      <c r="LD518" s="2"/>
      <c r="LE518" s="2"/>
      <c r="LF518" s="2"/>
      <c r="LG518" s="2"/>
      <c r="LH518" s="2"/>
      <c r="LI518" s="2"/>
    </row>
    <row r="519" spans="3:321" x14ac:dyDescent="0.3">
      <c r="C519" s="2"/>
      <c r="D519" s="2"/>
      <c r="E519" s="2"/>
      <c r="F519" s="2"/>
      <c r="G519" s="2"/>
      <c r="H519" s="2"/>
      <c r="I519" s="2"/>
      <c r="J519" s="2"/>
      <c r="K519" s="2"/>
      <c r="P519" s="2"/>
      <c r="U519" s="2"/>
      <c r="V519" s="2"/>
      <c r="W519" s="2"/>
      <c r="X519" s="2"/>
      <c r="Y519" s="2"/>
      <c r="Z519" s="2"/>
      <c r="AA519" s="2"/>
      <c r="AB519" s="2"/>
      <c r="AC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c r="IR519" s="2"/>
      <c r="IS519" s="2"/>
      <c r="IT519" s="2"/>
      <c r="IU519" s="2"/>
      <c r="IV519" s="2"/>
      <c r="IW519" s="2"/>
      <c r="IX519" s="2"/>
      <c r="IY519" s="2"/>
      <c r="IZ519" s="2"/>
      <c r="JA519" s="2"/>
      <c r="JB519" s="2"/>
      <c r="JC519" s="2"/>
      <c r="JD519" s="2"/>
      <c r="JE519" s="2"/>
      <c r="JF519" s="2"/>
      <c r="JG519" s="2"/>
      <c r="JH519" s="2"/>
      <c r="JI519" s="2"/>
      <c r="JJ519" s="2"/>
      <c r="JK519" s="2"/>
      <c r="JL519" s="2"/>
      <c r="JM519" s="2"/>
      <c r="JN519" s="2"/>
      <c r="JO519" s="2"/>
      <c r="JP519" s="2"/>
      <c r="JQ519" s="2"/>
      <c r="JR519" s="2"/>
      <c r="JS519" s="2"/>
      <c r="JT519" s="2"/>
      <c r="JU519" s="2"/>
      <c r="JV519" s="2"/>
      <c r="JW519" s="2"/>
      <c r="JX519" s="2"/>
      <c r="JY519" s="2"/>
      <c r="JZ519" s="2"/>
      <c r="KA519" s="2"/>
      <c r="KB519" s="2"/>
      <c r="KC519" s="2"/>
      <c r="KD519" s="2"/>
      <c r="KE519" s="2"/>
      <c r="KF519" s="2"/>
      <c r="KG519" s="2"/>
      <c r="KH519" s="2"/>
      <c r="KI519" s="2"/>
      <c r="KJ519" s="2"/>
      <c r="KK519" s="2"/>
      <c r="KL519" s="2"/>
      <c r="KM519" s="2"/>
      <c r="KN519" s="2"/>
      <c r="KO519" s="2"/>
      <c r="KP519" s="2"/>
      <c r="KQ519" s="2"/>
      <c r="KR519" s="2"/>
      <c r="KS519" s="2"/>
      <c r="KT519" s="2"/>
      <c r="KU519" s="2"/>
      <c r="KV519" s="2"/>
      <c r="KW519" s="2"/>
      <c r="KX519" s="2"/>
      <c r="KY519" s="2"/>
      <c r="KZ519" s="2"/>
      <c r="LA519" s="2"/>
      <c r="LB519" s="2"/>
      <c r="LC519" s="2"/>
      <c r="LD519" s="2"/>
      <c r="LE519" s="2"/>
      <c r="LF519" s="2"/>
      <c r="LG519" s="2"/>
      <c r="LH519" s="2"/>
      <c r="LI519" s="2"/>
    </row>
    <row r="520" spans="3:321" x14ac:dyDescent="0.3">
      <c r="C520" s="2"/>
      <c r="D520" s="2"/>
      <c r="E520" s="2"/>
      <c r="F520" s="2"/>
      <c r="G520" s="2"/>
      <c r="H520" s="2"/>
      <c r="I520" s="2"/>
      <c r="J520" s="2"/>
      <c r="K520" s="2"/>
      <c r="P520" s="2"/>
      <c r="U520" s="2"/>
      <c r="V520" s="2"/>
      <c r="W520" s="2"/>
      <c r="X520" s="2"/>
      <c r="Y520" s="2"/>
      <c r="Z520" s="2"/>
      <c r="AA520" s="2"/>
      <c r="AB520" s="2"/>
      <c r="AC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c r="IR520" s="2"/>
      <c r="IS520" s="2"/>
      <c r="IT520" s="2"/>
      <c r="IU520" s="2"/>
      <c r="IV520" s="2"/>
      <c r="IW520" s="2"/>
      <c r="IX520" s="2"/>
      <c r="IY520" s="2"/>
      <c r="IZ520" s="2"/>
      <c r="JA520" s="2"/>
      <c r="JB520" s="2"/>
      <c r="JC520" s="2"/>
      <c r="JD520" s="2"/>
      <c r="JE520" s="2"/>
      <c r="JF520" s="2"/>
      <c r="JG520" s="2"/>
      <c r="JH520" s="2"/>
      <c r="JI520" s="2"/>
      <c r="JJ520" s="2"/>
      <c r="JK520" s="2"/>
      <c r="JL520" s="2"/>
      <c r="JM520" s="2"/>
      <c r="JN520" s="2"/>
      <c r="JO520" s="2"/>
      <c r="JP520" s="2"/>
      <c r="JQ520" s="2"/>
      <c r="JR520" s="2"/>
      <c r="JS520" s="2"/>
      <c r="JT520" s="2"/>
      <c r="JU520" s="2"/>
      <c r="JV520" s="2"/>
      <c r="JW520" s="2"/>
      <c r="JX520" s="2"/>
      <c r="JY520" s="2"/>
      <c r="JZ520" s="2"/>
      <c r="KA520" s="2"/>
      <c r="KB520" s="2"/>
      <c r="KC520" s="2"/>
      <c r="KD520" s="2"/>
      <c r="KE520" s="2"/>
      <c r="KF520" s="2"/>
      <c r="KG520" s="2"/>
      <c r="KH520" s="2"/>
      <c r="KI520" s="2"/>
      <c r="KJ520" s="2"/>
      <c r="KK520" s="2"/>
      <c r="KL520" s="2"/>
      <c r="KM520" s="2"/>
      <c r="KN520" s="2"/>
      <c r="KO520" s="2"/>
      <c r="KP520" s="2"/>
      <c r="KQ520" s="2"/>
      <c r="KR520" s="2"/>
      <c r="KS520" s="2"/>
      <c r="KT520" s="2"/>
      <c r="KU520" s="2"/>
      <c r="KV520" s="2"/>
      <c r="KW520" s="2"/>
      <c r="KX520" s="2"/>
      <c r="KY520" s="2"/>
      <c r="KZ520" s="2"/>
      <c r="LA520" s="2"/>
      <c r="LB520" s="2"/>
      <c r="LC520" s="2"/>
      <c r="LD520" s="2"/>
      <c r="LE520" s="2"/>
      <c r="LF520" s="2"/>
      <c r="LG520" s="2"/>
      <c r="LH520" s="2"/>
      <c r="LI520" s="2"/>
    </row>
    <row r="521" spans="3:321" x14ac:dyDescent="0.3">
      <c r="C521" s="2"/>
      <c r="D521" s="2"/>
      <c r="E521" s="2"/>
      <c r="F521" s="2"/>
      <c r="G521" s="2"/>
      <c r="H521" s="2"/>
      <c r="I521" s="2"/>
      <c r="J521" s="2"/>
      <c r="K521" s="2"/>
      <c r="P521" s="2"/>
      <c r="U521" s="2"/>
      <c r="V521" s="2"/>
      <c r="W521" s="2"/>
      <c r="X521" s="2"/>
      <c r="Y521" s="2"/>
      <c r="Z521" s="2"/>
      <c r="AA521" s="2"/>
      <c r="AB521" s="2"/>
      <c r="AC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c r="IR521" s="2"/>
      <c r="IS521" s="2"/>
      <c r="IT521" s="2"/>
      <c r="IU521" s="2"/>
      <c r="IV521" s="2"/>
      <c r="IW521" s="2"/>
      <c r="IX521" s="2"/>
      <c r="IY521" s="2"/>
      <c r="IZ521" s="2"/>
      <c r="JA521" s="2"/>
      <c r="JB521" s="2"/>
      <c r="JC521" s="2"/>
      <c r="JD521" s="2"/>
      <c r="JE521" s="2"/>
      <c r="JF521" s="2"/>
      <c r="JG521" s="2"/>
      <c r="JH521" s="2"/>
      <c r="JI521" s="2"/>
      <c r="JJ521" s="2"/>
      <c r="JK521" s="2"/>
      <c r="JL521" s="2"/>
      <c r="JM521" s="2"/>
      <c r="JN521" s="2"/>
      <c r="JO521" s="2"/>
      <c r="JP521" s="2"/>
      <c r="JQ521" s="2"/>
      <c r="JR521" s="2"/>
      <c r="JS521" s="2"/>
      <c r="JT521" s="2"/>
      <c r="JU521" s="2"/>
      <c r="JV521" s="2"/>
      <c r="JW521" s="2"/>
      <c r="JX521" s="2"/>
      <c r="JY521" s="2"/>
      <c r="JZ521" s="2"/>
      <c r="KA521" s="2"/>
      <c r="KB521" s="2"/>
      <c r="KC521" s="2"/>
      <c r="KD521" s="2"/>
      <c r="KE521" s="2"/>
      <c r="KF521" s="2"/>
      <c r="KG521" s="2"/>
      <c r="KH521" s="2"/>
      <c r="KI521" s="2"/>
      <c r="KJ521" s="2"/>
      <c r="KK521" s="2"/>
      <c r="KL521" s="2"/>
      <c r="KM521" s="2"/>
      <c r="KN521" s="2"/>
      <c r="KO521" s="2"/>
      <c r="KP521" s="2"/>
      <c r="KQ521" s="2"/>
      <c r="KR521" s="2"/>
      <c r="KS521" s="2"/>
      <c r="KT521" s="2"/>
      <c r="KU521" s="2"/>
      <c r="KV521" s="2"/>
      <c r="KW521" s="2"/>
      <c r="KX521" s="2"/>
      <c r="KY521" s="2"/>
      <c r="KZ521" s="2"/>
      <c r="LA521" s="2"/>
      <c r="LB521" s="2"/>
      <c r="LC521" s="2"/>
      <c r="LD521" s="2"/>
      <c r="LE521" s="2"/>
      <c r="LF521" s="2"/>
      <c r="LG521" s="2"/>
      <c r="LH521" s="2"/>
      <c r="LI521" s="2"/>
    </row>
    <row r="522" spans="3:321" x14ac:dyDescent="0.3">
      <c r="C522" s="2"/>
      <c r="D522" s="2"/>
      <c r="E522" s="2"/>
      <c r="F522" s="2"/>
      <c r="G522" s="2"/>
      <c r="H522" s="2"/>
      <c r="I522" s="2"/>
      <c r="J522" s="2"/>
      <c r="K522" s="2"/>
      <c r="P522" s="2"/>
      <c r="U522" s="2"/>
      <c r="V522" s="2"/>
      <c r="W522" s="2"/>
      <c r="X522" s="2"/>
      <c r="Y522" s="2"/>
      <c r="Z522" s="2"/>
      <c r="AA522" s="2"/>
      <c r="AB522" s="2"/>
      <c r="AC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c r="ID522" s="2"/>
      <c r="IE522" s="2"/>
      <c r="IF522" s="2"/>
      <c r="IG522" s="2"/>
      <c r="IH522" s="2"/>
      <c r="II522" s="2"/>
      <c r="IJ522" s="2"/>
      <c r="IK522" s="2"/>
      <c r="IL522" s="2"/>
      <c r="IM522" s="2"/>
      <c r="IN522" s="2"/>
      <c r="IO522" s="2"/>
      <c r="IP522" s="2"/>
      <c r="IQ522" s="2"/>
      <c r="IR522" s="2"/>
      <c r="IS522" s="2"/>
      <c r="IT522" s="2"/>
      <c r="IU522" s="2"/>
      <c r="IV522" s="2"/>
      <c r="IW522" s="2"/>
      <c r="IX522" s="2"/>
      <c r="IY522" s="2"/>
      <c r="IZ522" s="2"/>
      <c r="JA522" s="2"/>
      <c r="JB522" s="2"/>
      <c r="JC522" s="2"/>
      <c r="JD522" s="2"/>
      <c r="JE522" s="2"/>
      <c r="JF522" s="2"/>
      <c r="JG522" s="2"/>
      <c r="JH522" s="2"/>
      <c r="JI522" s="2"/>
      <c r="JJ522" s="2"/>
      <c r="JK522" s="2"/>
      <c r="JL522" s="2"/>
      <c r="JM522" s="2"/>
      <c r="JN522" s="2"/>
      <c r="JO522" s="2"/>
      <c r="JP522" s="2"/>
      <c r="JQ522" s="2"/>
      <c r="JR522" s="2"/>
      <c r="JS522" s="2"/>
      <c r="JT522" s="2"/>
      <c r="JU522" s="2"/>
      <c r="JV522" s="2"/>
      <c r="JW522" s="2"/>
      <c r="JX522" s="2"/>
      <c r="JY522" s="2"/>
      <c r="JZ522" s="2"/>
      <c r="KA522" s="2"/>
      <c r="KB522" s="2"/>
      <c r="KC522" s="2"/>
      <c r="KD522" s="2"/>
      <c r="KE522" s="2"/>
      <c r="KF522" s="2"/>
      <c r="KG522" s="2"/>
      <c r="KH522" s="2"/>
      <c r="KI522" s="2"/>
      <c r="KJ522" s="2"/>
      <c r="KK522" s="2"/>
      <c r="KL522" s="2"/>
      <c r="KM522" s="2"/>
      <c r="KN522" s="2"/>
      <c r="KO522" s="2"/>
      <c r="KP522" s="2"/>
      <c r="KQ522" s="2"/>
      <c r="KR522" s="2"/>
      <c r="KS522" s="2"/>
      <c r="KT522" s="2"/>
      <c r="KU522" s="2"/>
      <c r="KV522" s="2"/>
      <c r="KW522" s="2"/>
      <c r="KX522" s="2"/>
      <c r="KY522" s="2"/>
      <c r="KZ522" s="2"/>
      <c r="LA522" s="2"/>
      <c r="LB522" s="2"/>
      <c r="LC522" s="2"/>
      <c r="LD522" s="2"/>
      <c r="LE522" s="2"/>
      <c r="LF522" s="2"/>
      <c r="LG522" s="2"/>
      <c r="LH522" s="2"/>
      <c r="LI522" s="2"/>
    </row>
    <row r="523" spans="3:321" x14ac:dyDescent="0.3">
      <c r="C523" s="2"/>
      <c r="D523" s="2"/>
      <c r="E523" s="2"/>
      <c r="F523" s="2"/>
      <c r="G523" s="2"/>
      <c r="H523" s="2"/>
      <c r="I523" s="2"/>
      <c r="J523" s="2"/>
      <c r="K523" s="2"/>
      <c r="P523" s="2"/>
      <c r="U523" s="2"/>
      <c r="V523" s="2"/>
      <c r="W523" s="2"/>
      <c r="X523" s="2"/>
      <c r="Y523" s="2"/>
      <c r="Z523" s="2"/>
      <c r="AA523" s="2"/>
      <c r="AB523" s="2"/>
      <c r="AC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c r="ID523" s="2"/>
      <c r="IE523" s="2"/>
      <c r="IF523" s="2"/>
      <c r="IG523" s="2"/>
      <c r="IH523" s="2"/>
      <c r="II523" s="2"/>
      <c r="IJ523" s="2"/>
      <c r="IK523" s="2"/>
      <c r="IL523" s="2"/>
      <c r="IM523" s="2"/>
      <c r="IN523" s="2"/>
      <c r="IO523" s="2"/>
      <c r="IP523" s="2"/>
      <c r="IQ523" s="2"/>
      <c r="IR523" s="2"/>
      <c r="IS523" s="2"/>
      <c r="IT523" s="2"/>
      <c r="IU523" s="2"/>
      <c r="IV523" s="2"/>
      <c r="IW523" s="2"/>
      <c r="IX523" s="2"/>
      <c r="IY523" s="2"/>
      <c r="IZ523" s="2"/>
      <c r="JA523" s="2"/>
      <c r="JB523" s="2"/>
      <c r="JC523" s="2"/>
      <c r="JD523" s="2"/>
      <c r="JE523" s="2"/>
      <c r="JF523" s="2"/>
      <c r="JG523" s="2"/>
      <c r="JH523" s="2"/>
      <c r="JI523" s="2"/>
      <c r="JJ523" s="2"/>
      <c r="JK523" s="2"/>
      <c r="JL523" s="2"/>
      <c r="JM523" s="2"/>
      <c r="JN523" s="2"/>
      <c r="JO523" s="2"/>
      <c r="JP523" s="2"/>
      <c r="JQ523" s="2"/>
      <c r="JR523" s="2"/>
      <c r="JS523" s="2"/>
      <c r="JT523" s="2"/>
      <c r="JU523" s="2"/>
      <c r="JV523" s="2"/>
      <c r="JW523" s="2"/>
      <c r="JX523" s="2"/>
      <c r="JY523" s="2"/>
      <c r="JZ523" s="2"/>
      <c r="KA523" s="2"/>
      <c r="KB523" s="2"/>
      <c r="KC523" s="2"/>
      <c r="KD523" s="2"/>
      <c r="KE523" s="2"/>
      <c r="KF523" s="2"/>
      <c r="KG523" s="2"/>
      <c r="KH523" s="2"/>
      <c r="KI523" s="2"/>
      <c r="KJ523" s="2"/>
      <c r="KK523" s="2"/>
      <c r="KL523" s="2"/>
      <c r="KM523" s="2"/>
      <c r="KN523" s="2"/>
      <c r="KO523" s="2"/>
      <c r="KP523" s="2"/>
      <c r="KQ523" s="2"/>
      <c r="KR523" s="2"/>
      <c r="KS523" s="2"/>
      <c r="KT523" s="2"/>
      <c r="KU523" s="2"/>
      <c r="KV523" s="2"/>
      <c r="KW523" s="2"/>
      <c r="KX523" s="2"/>
      <c r="KY523" s="2"/>
      <c r="KZ523" s="2"/>
      <c r="LA523" s="2"/>
      <c r="LB523" s="2"/>
      <c r="LC523" s="2"/>
      <c r="LD523" s="2"/>
      <c r="LE523" s="2"/>
      <c r="LF523" s="2"/>
      <c r="LG523" s="2"/>
      <c r="LH523" s="2"/>
      <c r="LI523" s="2"/>
    </row>
    <row r="524" spans="3:321" x14ac:dyDescent="0.3">
      <c r="C524" s="2"/>
      <c r="D524" s="2"/>
      <c r="E524" s="2"/>
      <c r="F524" s="2"/>
      <c r="G524" s="2"/>
      <c r="H524" s="2"/>
      <c r="I524" s="2"/>
      <c r="J524" s="2"/>
      <c r="K524" s="2"/>
      <c r="P524" s="2"/>
      <c r="U524" s="2"/>
      <c r="V524" s="2"/>
      <c r="W524" s="2"/>
      <c r="X524" s="2"/>
      <c r="Y524" s="2"/>
      <c r="Z524" s="2"/>
      <c r="AA524" s="2"/>
      <c r="AB524" s="2"/>
      <c r="AC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c r="ID524" s="2"/>
      <c r="IE524" s="2"/>
      <c r="IF524" s="2"/>
      <c r="IG524" s="2"/>
      <c r="IH524" s="2"/>
      <c r="II524" s="2"/>
      <c r="IJ524" s="2"/>
      <c r="IK524" s="2"/>
      <c r="IL524" s="2"/>
      <c r="IM524" s="2"/>
      <c r="IN524" s="2"/>
      <c r="IO524" s="2"/>
      <c r="IP524" s="2"/>
      <c r="IQ524" s="2"/>
      <c r="IR524" s="2"/>
      <c r="IS524" s="2"/>
      <c r="IT524" s="2"/>
      <c r="IU524" s="2"/>
      <c r="IV524" s="2"/>
      <c r="IW524" s="2"/>
      <c r="IX524" s="2"/>
      <c r="IY524" s="2"/>
      <c r="IZ524" s="2"/>
      <c r="JA524" s="2"/>
      <c r="JB524" s="2"/>
      <c r="JC524" s="2"/>
      <c r="JD524" s="2"/>
      <c r="JE524" s="2"/>
      <c r="JF524" s="2"/>
      <c r="JG524" s="2"/>
      <c r="JH524" s="2"/>
      <c r="JI524" s="2"/>
      <c r="JJ524" s="2"/>
      <c r="JK524" s="2"/>
      <c r="JL524" s="2"/>
      <c r="JM524" s="2"/>
      <c r="JN524" s="2"/>
      <c r="JO524" s="2"/>
      <c r="JP524" s="2"/>
      <c r="JQ524" s="2"/>
      <c r="JR524" s="2"/>
      <c r="JS524" s="2"/>
      <c r="JT524" s="2"/>
      <c r="JU524" s="2"/>
      <c r="JV524" s="2"/>
      <c r="JW524" s="2"/>
      <c r="JX524" s="2"/>
      <c r="JY524" s="2"/>
      <c r="JZ524" s="2"/>
      <c r="KA524" s="2"/>
      <c r="KB524" s="2"/>
      <c r="KC524" s="2"/>
      <c r="KD524" s="2"/>
      <c r="KE524" s="2"/>
      <c r="KF524" s="2"/>
      <c r="KG524" s="2"/>
      <c r="KH524" s="2"/>
      <c r="KI524" s="2"/>
      <c r="KJ524" s="2"/>
      <c r="KK524" s="2"/>
      <c r="KL524" s="2"/>
      <c r="KM524" s="2"/>
      <c r="KN524" s="2"/>
      <c r="KO524" s="2"/>
      <c r="KP524" s="2"/>
      <c r="KQ524" s="2"/>
      <c r="KR524" s="2"/>
      <c r="KS524" s="2"/>
      <c r="KT524" s="2"/>
      <c r="KU524" s="2"/>
      <c r="KV524" s="2"/>
      <c r="KW524" s="2"/>
      <c r="KX524" s="2"/>
      <c r="KY524" s="2"/>
      <c r="KZ524" s="2"/>
      <c r="LA524" s="2"/>
      <c r="LB524" s="2"/>
      <c r="LC524" s="2"/>
      <c r="LD524" s="2"/>
      <c r="LE524" s="2"/>
      <c r="LF524" s="2"/>
      <c r="LG524" s="2"/>
      <c r="LH524" s="2"/>
      <c r="LI524" s="2"/>
    </row>
    <row r="525" spans="3:321" x14ac:dyDescent="0.3">
      <c r="C525" s="2"/>
      <c r="D525" s="2"/>
      <c r="E525" s="2"/>
      <c r="F525" s="2"/>
      <c r="G525" s="2"/>
      <c r="H525" s="2"/>
      <c r="I525" s="2"/>
      <c r="J525" s="2"/>
      <c r="K525" s="2"/>
      <c r="P525" s="2"/>
      <c r="U525" s="2"/>
      <c r="V525" s="2"/>
      <c r="W525" s="2"/>
      <c r="X525" s="2"/>
      <c r="Y525" s="2"/>
      <c r="Z525" s="2"/>
      <c r="AA525" s="2"/>
      <c r="AB525" s="2"/>
      <c r="AC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c r="ID525" s="2"/>
      <c r="IE525" s="2"/>
      <c r="IF525" s="2"/>
      <c r="IG525" s="2"/>
      <c r="IH525" s="2"/>
      <c r="II525" s="2"/>
      <c r="IJ525" s="2"/>
      <c r="IK525" s="2"/>
      <c r="IL525" s="2"/>
      <c r="IM525" s="2"/>
      <c r="IN525" s="2"/>
      <c r="IO525" s="2"/>
      <c r="IP525" s="2"/>
      <c r="IQ525" s="2"/>
      <c r="IR525" s="2"/>
      <c r="IS525" s="2"/>
      <c r="IT525" s="2"/>
      <c r="IU525" s="2"/>
      <c r="IV525" s="2"/>
      <c r="IW525" s="2"/>
      <c r="IX525" s="2"/>
      <c r="IY525" s="2"/>
      <c r="IZ525" s="2"/>
      <c r="JA525" s="2"/>
      <c r="JB525" s="2"/>
      <c r="JC525" s="2"/>
      <c r="JD525" s="2"/>
      <c r="JE525" s="2"/>
      <c r="JF525" s="2"/>
      <c r="JG525" s="2"/>
      <c r="JH525" s="2"/>
      <c r="JI525" s="2"/>
      <c r="JJ525" s="2"/>
      <c r="JK525" s="2"/>
      <c r="JL525" s="2"/>
      <c r="JM525" s="2"/>
      <c r="JN525" s="2"/>
      <c r="JO525" s="2"/>
      <c r="JP525" s="2"/>
      <c r="JQ525" s="2"/>
      <c r="JR525" s="2"/>
      <c r="JS525" s="2"/>
      <c r="JT525" s="2"/>
      <c r="JU525" s="2"/>
      <c r="JV525" s="2"/>
      <c r="JW525" s="2"/>
      <c r="JX525" s="2"/>
      <c r="JY525" s="2"/>
      <c r="JZ525" s="2"/>
      <c r="KA525" s="2"/>
      <c r="KB525" s="2"/>
      <c r="KC525" s="2"/>
      <c r="KD525" s="2"/>
      <c r="KE525" s="2"/>
      <c r="KF525" s="2"/>
      <c r="KG525" s="2"/>
      <c r="KH525" s="2"/>
      <c r="KI525" s="2"/>
      <c r="KJ525" s="2"/>
      <c r="KK525" s="2"/>
      <c r="KL525" s="2"/>
      <c r="KM525" s="2"/>
      <c r="KN525" s="2"/>
      <c r="KO525" s="2"/>
      <c r="KP525" s="2"/>
      <c r="KQ525" s="2"/>
      <c r="KR525" s="2"/>
      <c r="KS525" s="2"/>
      <c r="KT525" s="2"/>
      <c r="KU525" s="2"/>
      <c r="KV525" s="2"/>
      <c r="KW525" s="2"/>
      <c r="KX525" s="2"/>
      <c r="KY525" s="2"/>
      <c r="KZ525" s="2"/>
      <c r="LA525" s="2"/>
      <c r="LB525" s="2"/>
      <c r="LC525" s="2"/>
      <c r="LD525" s="2"/>
      <c r="LE525" s="2"/>
      <c r="LF525" s="2"/>
      <c r="LG525" s="2"/>
      <c r="LH525" s="2"/>
      <c r="LI525" s="2"/>
    </row>
    <row r="526" spans="3:321" x14ac:dyDescent="0.3">
      <c r="C526" s="2"/>
      <c r="D526" s="2"/>
      <c r="E526" s="2"/>
      <c r="F526" s="2"/>
      <c r="G526" s="2"/>
      <c r="H526" s="2"/>
      <c r="I526" s="2"/>
      <c r="J526" s="2"/>
      <c r="K526" s="2"/>
      <c r="P526" s="2"/>
      <c r="U526" s="2"/>
      <c r="V526" s="2"/>
      <c r="W526" s="2"/>
      <c r="X526" s="2"/>
      <c r="Y526" s="2"/>
      <c r="Z526" s="2"/>
      <c r="AA526" s="2"/>
      <c r="AB526" s="2"/>
      <c r="AC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c r="IR526" s="2"/>
      <c r="IS526" s="2"/>
      <c r="IT526" s="2"/>
      <c r="IU526" s="2"/>
      <c r="IV526" s="2"/>
      <c r="IW526" s="2"/>
      <c r="IX526" s="2"/>
      <c r="IY526" s="2"/>
      <c r="IZ526" s="2"/>
      <c r="JA526" s="2"/>
      <c r="JB526" s="2"/>
      <c r="JC526" s="2"/>
      <c r="JD526" s="2"/>
      <c r="JE526" s="2"/>
      <c r="JF526" s="2"/>
      <c r="JG526" s="2"/>
      <c r="JH526" s="2"/>
      <c r="JI526" s="2"/>
      <c r="JJ526" s="2"/>
      <c r="JK526" s="2"/>
      <c r="JL526" s="2"/>
      <c r="JM526" s="2"/>
      <c r="JN526" s="2"/>
      <c r="JO526" s="2"/>
      <c r="JP526" s="2"/>
      <c r="JQ526" s="2"/>
      <c r="JR526" s="2"/>
      <c r="JS526" s="2"/>
      <c r="JT526" s="2"/>
      <c r="JU526" s="2"/>
      <c r="JV526" s="2"/>
      <c r="JW526" s="2"/>
      <c r="JX526" s="2"/>
      <c r="JY526" s="2"/>
      <c r="JZ526" s="2"/>
      <c r="KA526" s="2"/>
      <c r="KB526" s="2"/>
      <c r="KC526" s="2"/>
      <c r="KD526" s="2"/>
      <c r="KE526" s="2"/>
      <c r="KF526" s="2"/>
      <c r="KG526" s="2"/>
      <c r="KH526" s="2"/>
      <c r="KI526" s="2"/>
      <c r="KJ526" s="2"/>
      <c r="KK526" s="2"/>
      <c r="KL526" s="2"/>
      <c r="KM526" s="2"/>
      <c r="KN526" s="2"/>
      <c r="KO526" s="2"/>
      <c r="KP526" s="2"/>
      <c r="KQ526" s="2"/>
      <c r="KR526" s="2"/>
      <c r="KS526" s="2"/>
      <c r="KT526" s="2"/>
      <c r="KU526" s="2"/>
      <c r="KV526" s="2"/>
      <c r="KW526" s="2"/>
      <c r="KX526" s="2"/>
      <c r="KY526" s="2"/>
      <c r="KZ526" s="2"/>
      <c r="LA526" s="2"/>
      <c r="LB526" s="2"/>
      <c r="LC526" s="2"/>
      <c r="LD526" s="2"/>
      <c r="LE526" s="2"/>
      <c r="LF526" s="2"/>
      <c r="LG526" s="2"/>
      <c r="LH526" s="2"/>
      <c r="LI526" s="2"/>
    </row>
    <row r="527" spans="3:321" x14ac:dyDescent="0.3">
      <c r="C527" s="2"/>
      <c r="D527" s="2"/>
      <c r="E527" s="2"/>
      <c r="F527" s="2"/>
      <c r="G527" s="2"/>
      <c r="H527" s="2"/>
      <c r="I527" s="2"/>
      <c r="J527" s="2"/>
      <c r="K527" s="2"/>
      <c r="P527" s="2"/>
      <c r="U527" s="2"/>
      <c r="V527" s="2"/>
      <c r="W527" s="2"/>
      <c r="X527" s="2"/>
      <c r="Y527" s="2"/>
      <c r="Z527" s="2"/>
      <c r="AA527" s="2"/>
      <c r="AB527" s="2"/>
      <c r="AC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c r="IO527" s="2"/>
      <c r="IP527" s="2"/>
      <c r="IQ527" s="2"/>
      <c r="IR527" s="2"/>
      <c r="IS527" s="2"/>
      <c r="IT527" s="2"/>
      <c r="IU527" s="2"/>
      <c r="IV527" s="2"/>
      <c r="IW527" s="2"/>
      <c r="IX527" s="2"/>
      <c r="IY527" s="2"/>
      <c r="IZ527" s="2"/>
      <c r="JA527" s="2"/>
      <c r="JB527" s="2"/>
      <c r="JC527" s="2"/>
      <c r="JD527" s="2"/>
      <c r="JE527" s="2"/>
      <c r="JF527" s="2"/>
      <c r="JG527" s="2"/>
      <c r="JH527" s="2"/>
      <c r="JI527" s="2"/>
      <c r="JJ527" s="2"/>
      <c r="JK527" s="2"/>
      <c r="JL527" s="2"/>
      <c r="JM527" s="2"/>
      <c r="JN527" s="2"/>
      <c r="JO527" s="2"/>
      <c r="JP527" s="2"/>
      <c r="JQ527" s="2"/>
      <c r="JR527" s="2"/>
      <c r="JS527" s="2"/>
      <c r="JT527" s="2"/>
      <c r="JU527" s="2"/>
      <c r="JV527" s="2"/>
      <c r="JW527" s="2"/>
      <c r="JX527" s="2"/>
      <c r="JY527" s="2"/>
      <c r="JZ527" s="2"/>
      <c r="KA527" s="2"/>
      <c r="KB527" s="2"/>
      <c r="KC527" s="2"/>
      <c r="KD527" s="2"/>
      <c r="KE527" s="2"/>
      <c r="KF527" s="2"/>
      <c r="KG527" s="2"/>
      <c r="KH527" s="2"/>
      <c r="KI527" s="2"/>
      <c r="KJ527" s="2"/>
      <c r="KK527" s="2"/>
      <c r="KL527" s="2"/>
      <c r="KM527" s="2"/>
      <c r="KN527" s="2"/>
      <c r="KO527" s="2"/>
      <c r="KP527" s="2"/>
      <c r="KQ527" s="2"/>
      <c r="KR527" s="2"/>
      <c r="KS527" s="2"/>
      <c r="KT527" s="2"/>
      <c r="KU527" s="2"/>
      <c r="KV527" s="2"/>
      <c r="KW527" s="2"/>
      <c r="KX527" s="2"/>
      <c r="KY527" s="2"/>
      <c r="KZ527" s="2"/>
      <c r="LA527" s="2"/>
      <c r="LB527" s="2"/>
      <c r="LC527" s="2"/>
      <c r="LD527" s="2"/>
      <c r="LE527" s="2"/>
      <c r="LF527" s="2"/>
      <c r="LG527" s="2"/>
      <c r="LH527" s="2"/>
      <c r="LI527" s="2"/>
    </row>
    <row r="528" spans="3:321" x14ac:dyDescent="0.3">
      <c r="C528" s="2"/>
      <c r="D528" s="2"/>
      <c r="E528" s="2"/>
      <c r="F528" s="2"/>
      <c r="G528" s="2"/>
      <c r="H528" s="2"/>
      <c r="I528" s="2"/>
      <c r="J528" s="2"/>
      <c r="K528" s="2"/>
      <c r="P528" s="2"/>
      <c r="U528" s="2"/>
      <c r="V528" s="2"/>
      <c r="W528" s="2"/>
      <c r="X528" s="2"/>
      <c r="Y528" s="2"/>
      <c r="Z528" s="2"/>
      <c r="AA528" s="2"/>
      <c r="AB528" s="2"/>
      <c r="AC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c r="IR528" s="2"/>
      <c r="IS528" s="2"/>
      <c r="IT528" s="2"/>
      <c r="IU528" s="2"/>
      <c r="IV528" s="2"/>
      <c r="IW528" s="2"/>
      <c r="IX528" s="2"/>
      <c r="IY528" s="2"/>
      <c r="IZ528" s="2"/>
      <c r="JA528" s="2"/>
      <c r="JB528" s="2"/>
      <c r="JC528" s="2"/>
      <c r="JD528" s="2"/>
      <c r="JE528" s="2"/>
      <c r="JF528" s="2"/>
      <c r="JG528" s="2"/>
      <c r="JH528" s="2"/>
      <c r="JI528" s="2"/>
      <c r="JJ528" s="2"/>
      <c r="JK528" s="2"/>
      <c r="JL528" s="2"/>
      <c r="JM528" s="2"/>
      <c r="JN528" s="2"/>
      <c r="JO528" s="2"/>
      <c r="JP528" s="2"/>
      <c r="JQ528" s="2"/>
      <c r="JR528" s="2"/>
      <c r="JS528" s="2"/>
      <c r="JT528" s="2"/>
      <c r="JU528" s="2"/>
      <c r="JV528" s="2"/>
      <c r="JW528" s="2"/>
      <c r="JX528" s="2"/>
      <c r="JY528" s="2"/>
      <c r="JZ528" s="2"/>
      <c r="KA528" s="2"/>
      <c r="KB528" s="2"/>
      <c r="KC528" s="2"/>
      <c r="KD528" s="2"/>
      <c r="KE528" s="2"/>
      <c r="KF528" s="2"/>
      <c r="KG528" s="2"/>
      <c r="KH528" s="2"/>
      <c r="KI528" s="2"/>
      <c r="KJ528" s="2"/>
      <c r="KK528" s="2"/>
      <c r="KL528" s="2"/>
      <c r="KM528" s="2"/>
      <c r="KN528" s="2"/>
      <c r="KO528" s="2"/>
      <c r="KP528" s="2"/>
      <c r="KQ528" s="2"/>
      <c r="KR528" s="2"/>
      <c r="KS528" s="2"/>
      <c r="KT528" s="2"/>
      <c r="KU528" s="2"/>
      <c r="KV528" s="2"/>
      <c r="KW528" s="2"/>
      <c r="KX528" s="2"/>
      <c r="KY528" s="2"/>
      <c r="KZ528" s="2"/>
      <c r="LA528" s="2"/>
      <c r="LB528" s="2"/>
      <c r="LC528" s="2"/>
      <c r="LD528" s="2"/>
      <c r="LE528" s="2"/>
      <c r="LF528" s="2"/>
      <c r="LG528" s="2"/>
      <c r="LH528" s="2"/>
      <c r="LI528" s="2"/>
    </row>
    <row r="529" spans="3:321" x14ac:dyDescent="0.3">
      <c r="C529" s="2"/>
      <c r="D529" s="2"/>
      <c r="E529" s="2"/>
      <c r="F529" s="2"/>
      <c r="G529" s="2"/>
      <c r="H529" s="2"/>
      <c r="I529" s="2"/>
      <c r="J529" s="2"/>
      <c r="K529" s="2"/>
      <c r="P529" s="2"/>
      <c r="U529" s="2"/>
      <c r="V529" s="2"/>
      <c r="W529" s="2"/>
      <c r="X529" s="2"/>
      <c r="Y529" s="2"/>
      <c r="Z529" s="2"/>
      <c r="AA529" s="2"/>
      <c r="AB529" s="2"/>
      <c r="AC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c r="IR529" s="2"/>
      <c r="IS529" s="2"/>
      <c r="IT529" s="2"/>
      <c r="IU529" s="2"/>
      <c r="IV529" s="2"/>
      <c r="IW529" s="2"/>
      <c r="IX529" s="2"/>
      <c r="IY529" s="2"/>
      <c r="IZ529" s="2"/>
      <c r="JA529" s="2"/>
      <c r="JB529" s="2"/>
      <c r="JC529" s="2"/>
      <c r="JD529" s="2"/>
      <c r="JE529" s="2"/>
      <c r="JF529" s="2"/>
      <c r="JG529" s="2"/>
      <c r="JH529" s="2"/>
      <c r="JI529" s="2"/>
      <c r="JJ529" s="2"/>
      <c r="JK529" s="2"/>
      <c r="JL529" s="2"/>
      <c r="JM529" s="2"/>
      <c r="JN529" s="2"/>
      <c r="JO529" s="2"/>
      <c r="JP529" s="2"/>
      <c r="JQ529" s="2"/>
      <c r="JR529" s="2"/>
      <c r="JS529" s="2"/>
      <c r="JT529" s="2"/>
      <c r="JU529" s="2"/>
      <c r="JV529" s="2"/>
      <c r="JW529" s="2"/>
      <c r="JX529" s="2"/>
      <c r="JY529" s="2"/>
      <c r="JZ529" s="2"/>
      <c r="KA529" s="2"/>
      <c r="KB529" s="2"/>
      <c r="KC529" s="2"/>
      <c r="KD529" s="2"/>
      <c r="KE529" s="2"/>
      <c r="KF529" s="2"/>
      <c r="KG529" s="2"/>
      <c r="KH529" s="2"/>
      <c r="KI529" s="2"/>
      <c r="KJ529" s="2"/>
      <c r="KK529" s="2"/>
      <c r="KL529" s="2"/>
      <c r="KM529" s="2"/>
      <c r="KN529" s="2"/>
      <c r="KO529" s="2"/>
      <c r="KP529" s="2"/>
      <c r="KQ529" s="2"/>
      <c r="KR529" s="2"/>
      <c r="KS529" s="2"/>
      <c r="KT529" s="2"/>
      <c r="KU529" s="2"/>
      <c r="KV529" s="2"/>
      <c r="KW529" s="2"/>
      <c r="KX529" s="2"/>
      <c r="KY529" s="2"/>
      <c r="KZ529" s="2"/>
      <c r="LA529" s="2"/>
      <c r="LB529" s="2"/>
      <c r="LC529" s="2"/>
      <c r="LD529" s="2"/>
      <c r="LE529" s="2"/>
      <c r="LF529" s="2"/>
      <c r="LG529" s="2"/>
      <c r="LH529" s="2"/>
      <c r="LI529" s="2"/>
    </row>
    <row r="530" spans="3:321" x14ac:dyDescent="0.3">
      <c r="C530" s="2"/>
      <c r="D530" s="2"/>
      <c r="E530" s="2"/>
      <c r="F530" s="2"/>
      <c r="G530" s="2"/>
      <c r="H530" s="2"/>
      <c r="I530" s="2"/>
      <c r="J530" s="2"/>
      <c r="K530" s="2"/>
      <c r="P530" s="2"/>
      <c r="U530" s="2"/>
      <c r="V530" s="2"/>
      <c r="W530" s="2"/>
      <c r="X530" s="2"/>
      <c r="Y530" s="2"/>
      <c r="Z530" s="2"/>
      <c r="AA530" s="2"/>
      <c r="AB530" s="2"/>
      <c r="AC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c r="IR530" s="2"/>
      <c r="IS530" s="2"/>
      <c r="IT530" s="2"/>
      <c r="IU530" s="2"/>
      <c r="IV530" s="2"/>
      <c r="IW530" s="2"/>
      <c r="IX530" s="2"/>
      <c r="IY530" s="2"/>
      <c r="IZ530" s="2"/>
      <c r="JA530" s="2"/>
      <c r="JB530" s="2"/>
      <c r="JC530" s="2"/>
      <c r="JD530" s="2"/>
      <c r="JE530" s="2"/>
      <c r="JF530" s="2"/>
      <c r="JG530" s="2"/>
      <c r="JH530" s="2"/>
      <c r="JI530" s="2"/>
      <c r="JJ530" s="2"/>
      <c r="JK530" s="2"/>
      <c r="JL530" s="2"/>
      <c r="JM530" s="2"/>
      <c r="JN530" s="2"/>
      <c r="JO530" s="2"/>
      <c r="JP530" s="2"/>
      <c r="JQ530" s="2"/>
      <c r="JR530" s="2"/>
      <c r="JS530" s="2"/>
      <c r="JT530" s="2"/>
      <c r="JU530" s="2"/>
      <c r="JV530" s="2"/>
      <c r="JW530" s="2"/>
      <c r="JX530" s="2"/>
      <c r="JY530" s="2"/>
      <c r="JZ530" s="2"/>
      <c r="KA530" s="2"/>
      <c r="KB530" s="2"/>
      <c r="KC530" s="2"/>
      <c r="KD530" s="2"/>
      <c r="KE530" s="2"/>
      <c r="KF530" s="2"/>
      <c r="KG530" s="2"/>
      <c r="KH530" s="2"/>
      <c r="KI530" s="2"/>
      <c r="KJ530" s="2"/>
      <c r="KK530" s="2"/>
      <c r="KL530" s="2"/>
      <c r="KM530" s="2"/>
      <c r="KN530" s="2"/>
      <c r="KO530" s="2"/>
      <c r="KP530" s="2"/>
      <c r="KQ530" s="2"/>
      <c r="KR530" s="2"/>
      <c r="KS530" s="2"/>
      <c r="KT530" s="2"/>
      <c r="KU530" s="2"/>
      <c r="KV530" s="2"/>
      <c r="KW530" s="2"/>
      <c r="KX530" s="2"/>
      <c r="KY530" s="2"/>
      <c r="KZ530" s="2"/>
      <c r="LA530" s="2"/>
      <c r="LB530" s="2"/>
      <c r="LC530" s="2"/>
      <c r="LD530" s="2"/>
      <c r="LE530" s="2"/>
      <c r="LF530" s="2"/>
      <c r="LG530" s="2"/>
      <c r="LH530" s="2"/>
      <c r="LI530" s="2"/>
    </row>
    <row r="531" spans="3:321" x14ac:dyDescent="0.3">
      <c r="C531" s="2"/>
      <c r="D531" s="2"/>
      <c r="E531" s="2"/>
      <c r="F531" s="2"/>
      <c r="G531" s="2"/>
      <c r="H531" s="2"/>
      <c r="I531" s="2"/>
      <c r="J531" s="2"/>
      <c r="K531" s="2"/>
      <c r="P531" s="2"/>
      <c r="U531" s="2"/>
      <c r="V531" s="2"/>
      <c r="W531" s="2"/>
      <c r="X531" s="2"/>
      <c r="Y531" s="2"/>
      <c r="Z531" s="2"/>
      <c r="AA531" s="2"/>
      <c r="AB531" s="2"/>
      <c r="AC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c r="IR531" s="2"/>
      <c r="IS531" s="2"/>
      <c r="IT531" s="2"/>
      <c r="IU531" s="2"/>
      <c r="IV531" s="2"/>
      <c r="IW531" s="2"/>
      <c r="IX531" s="2"/>
      <c r="IY531" s="2"/>
      <c r="IZ531" s="2"/>
      <c r="JA531" s="2"/>
      <c r="JB531" s="2"/>
      <c r="JC531" s="2"/>
      <c r="JD531" s="2"/>
      <c r="JE531" s="2"/>
      <c r="JF531" s="2"/>
      <c r="JG531" s="2"/>
      <c r="JH531" s="2"/>
      <c r="JI531" s="2"/>
      <c r="JJ531" s="2"/>
      <c r="JK531" s="2"/>
      <c r="JL531" s="2"/>
      <c r="JM531" s="2"/>
      <c r="JN531" s="2"/>
      <c r="JO531" s="2"/>
      <c r="JP531" s="2"/>
      <c r="JQ531" s="2"/>
      <c r="JR531" s="2"/>
      <c r="JS531" s="2"/>
      <c r="JT531" s="2"/>
      <c r="JU531" s="2"/>
      <c r="JV531" s="2"/>
      <c r="JW531" s="2"/>
      <c r="JX531" s="2"/>
      <c r="JY531" s="2"/>
      <c r="JZ531" s="2"/>
      <c r="KA531" s="2"/>
      <c r="KB531" s="2"/>
      <c r="KC531" s="2"/>
      <c r="KD531" s="2"/>
      <c r="KE531" s="2"/>
      <c r="KF531" s="2"/>
      <c r="KG531" s="2"/>
      <c r="KH531" s="2"/>
      <c r="KI531" s="2"/>
      <c r="KJ531" s="2"/>
      <c r="KK531" s="2"/>
      <c r="KL531" s="2"/>
      <c r="KM531" s="2"/>
      <c r="KN531" s="2"/>
      <c r="KO531" s="2"/>
      <c r="KP531" s="2"/>
      <c r="KQ531" s="2"/>
      <c r="KR531" s="2"/>
      <c r="KS531" s="2"/>
      <c r="KT531" s="2"/>
      <c r="KU531" s="2"/>
      <c r="KV531" s="2"/>
      <c r="KW531" s="2"/>
      <c r="KX531" s="2"/>
      <c r="KY531" s="2"/>
      <c r="KZ531" s="2"/>
      <c r="LA531" s="2"/>
      <c r="LB531" s="2"/>
      <c r="LC531" s="2"/>
      <c r="LD531" s="2"/>
      <c r="LE531" s="2"/>
      <c r="LF531" s="2"/>
      <c r="LG531" s="2"/>
      <c r="LH531" s="2"/>
      <c r="LI531" s="2"/>
    </row>
    <row r="532" spans="3:321" x14ac:dyDescent="0.3">
      <c r="C532" s="2"/>
      <c r="D532" s="2"/>
      <c r="E532" s="2"/>
      <c r="F532" s="2"/>
      <c r="G532" s="2"/>
      <c r="H532" s="2"/>
      <c r="I532" s="2"/>
      <c r="J532" s="2"/>
      <c r="K532" s="2"/>
      <c r="P532" s="2"/>
      <c r="U532" s="2"/>
      <c r="V532" s="2"/>
      <c r="W532" s="2"/>
      <c r="X532" s="2"/>
      <c r="Y532" s="2"/>
      <c r="Z532" s="2"/>
      <c r="AA532" s="2"/>
      <c r="AB532" s="2"/>
      <c r="AC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c r="ID532" s="2"/>
      <c r="IE532" s="2"/>
      <c r="IF532" s="2"/>
      <c r="IG532" s="2"/>
      <c r="IH532" s="2"/>
      <c r="II532" s="2"/>
      <c r="IJ532" s="2"/>
      <c r="IK532" s="2"/>
      <c r="IL532" s="2"/>
      <c r="IM532" s="2"/>
      <c r="IN532" s="2"/>
      <c r="IO532" s="2"/>
      <c r="IP532" s="2"/>
      <c r="IQ532" s="2"/>
      <c r="IR532" s="2"/>
      <c r="IS532" s="2"/>
      <c r="IT532" s="2"/>
      <c r="IU532" s="2"/>
      <c r="IV532" s="2"/>
      <c r="IW532" s="2"/>
      <c r="IX532" s="2"/>
      <c r="IY532" s="2"/>
      <c r="IZ532" s="2"/>
      <c r="JA532" s="2"/>
      <c r="JB532" s="2"/>
      <c r="JC532" s="2"/>
      <c r="JD532" s="2"/>
      <c r="JE532" s="2"/>
      <c r="JF532" s="2"/>
      <c r="JG532" s="2"/>
      <c r="JH532" s="2"/>
      <c r="JI532" s="2"/>
      <c r="JJ532" s="2"/>
      <c r="JK532" s="2"/>
      <c r="JL532" s="2"/>
      <c r="JM532" s="2"/>
      <c r="JN532" s="2"/>
      <c r="JO532" s="2"/>
      <c r="JP532" s="2"/>
      <c r="JQ532" s="2"/>
      <c r="JR532" s="2"/>
      <c r="JS532" s="2"/>
      <c r="JT532" s="2"/>
      <c r="JU532" s="2"/>
      <c r="JV532" s="2"/>
      <c r="JW532" s="2"/>
      <c r="JX532" s="2"/>
      <c r="JY532" s="2"/>
      <c r="JZ532" s="2"/>
      <c r="KA532" s="2"/>
      <c r="KB532" s="2"/>
      <c r="KC532" s="2"/>
      <c r="KD532" s="2"/>
      <c r="KE532" s="2"/>
      <c r="KF532" s="2"/>
      <c r="KG532" s="2"/>
      <c r="KH532" s="2"/>
      <c r="KI532" s="2"/>
      <c r="KJ532" s="2"/>
      <c r="KK532" s="2"/>
      <c r="KL532" s="2"/>
      <c r="KM532" s="2"/>
      <c r="KN532" s="2"/>
      <c r="KO532" s="2"/>
      <c r="KP532" s="2"/>
      <c r="KQ532" s="2"/>
      <c r="KR532" s="2"/>
      <c r="KS532" s="2"/>
      <c r="KT532" s="2"/>
      <c r="KU532" s="2"/>
      <c r="KV532" s="2"/>
      <c r="KW532" s="2"/>
      <c r="KX532" s="2"/>
      <c r="KY532" s="2"/>
      <c r="KZ532" s="2"/>
      <c r="LA532" s="2"/>
      <c r="LB532" s="2"/>
      <c r="LC532" s="2"/>
      <c r="LD532" s="2"/>
      <c r="LE532" s="2"/>
      <c r="LF532" s="2"/>
      <c r="LG532" s="2"/>
      <c r="LH532" s="2"/>
      <c r="LI532" s="2"/>
    </row>
    <row r="533" spans="3:321" x14ac:dyDescent="0.3">
      <c r="C533" s="2"/>
      <c r="D533" s="2"/>
      <c r="E533" s="2"/>
      <c r="F533" s="2"/>
      <c r="G533" s="2"/>
      <c r="H533" s="2"/>
      <c r="I533" s="2"/>
      <c r="J533" s="2"/>
      <c r="K533" s="2"/>
      <c r="P533" s="2"/>
      <c r="U533" s="2"/>
      <c r="V533" s="2"/>
      <c r="W533" s="2"/>
      <c r="X533" s="2"/>
      <c r="Y533" s="2"/>
      <c r="Z533" s="2"/>
      <c r="AA533" s="2"/>
      <c r="AB533" s="2"/>
      <c r="AC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c r="IR533" s="2"/>
      <c r="IS533" s="2"/>
      <c r="IT533" s="2"/>
      <c r="IU533" s="2"/>
      <c r="IV533" s="2"/>
      <c r="IW533" s="2"/>
      <c r="IX533" s="2"/>
      <c r="IY533" s="2"/>
      <c r="IZ533" s="2"/>
      <c r="JA533" s="2"/>
      <c r="JB533" s="2"/>
      <c r="JC533" s="2"/>
      <c r="JD533" s="2"/>
      <c r="JE533" s="2"/>
      <c r="JF533" s="2"/>
      <c r="JG533" s="2"/>
      <c r="JH533" s="2"/>
      <c r="JI533" s="2"/>
      <c r="JJ533" s="2"/>
      <c r="JK533" s="2"/>
      <c r="JL533" s="2"/>
      <c r="JM533" s="2"/>
      <c r="JN533" s="2"/>
      <c r="JO533" s="2"/>
      <c r="JP533" s="2"/>
      <c r="JQ533" s="2"/>
      <c r="JR533" s="2"/>
      <c r="JS533" s="2"/>
      <c r="JT533" s="2"/>
      <c r="JU533" s="2"/>
      <c r="JV533" s="2"/>
      <c r="JW533" s="2"/>
      <c r="JX533" s="2"/>
      <c r="JY533" s="2"/>
      <c r="JZ533" s="2"/>
      <c r="KA533" s="2"/>
      <c r="KB533" s="2"/>
      <c r="KC533" s="2"/>
      <c r="KD533" s="2"/>
      <c r="KE533" s="2"/>
      <c r="KF533" s="2"/>
      <c r="KG533" s="2"/>
      <c r="KH533" s="2"/>
      <c r="KI533" s="2"/>
      <c r="KJ533" s="2"/>
      <c r="KK533" s="2"/>
      <c r="KL533" s="2"/>
      <c r="KM533" s="2"/>
      <c r="KN533" s="2"/>
      <c r="KO533" s="2"/>
      <c r="KP533" s="2"/>
      <c r="KQ533" s="2"/>
      <c r="KR533" s="2"/>
      <c r="KS533" s="2"/>
      <c r="KT533" s="2"/>
      <c r="KU533" s="2"/>
      <c r="KV533" s="2"/>
      <c r="KW533" s="2"/>
      <c r="KX533" s="2"/>
      <c r="KY533" s="2"/>
      <c r="KZ533" s="2"/>
      <c r="LA533" s="2"/>
      <c r="LB533" s="2"/>
      <c r="LC533" s="2"/>
      <c r="LD533" s="2"/>
      <c r="LE533" s="2"/>
      <c r="LF533" s="2"/>
      <c r="LG533" s="2"/>
      <c r="LH533" s="2"/>
      <c r="LI533" s="2"/>
    </row>
    <row r="534" spans="3:321" x14ac:dyDescent="0.3">
      <c r="C534" s="2"/>
      <c r="D534" s="2"/>
      <c r="E534" s="2"/>
      <c r="F534" s="2"/>
      <c r="G534" s="2"/>
      <c r="H534" s="2"/>
      <c r="I534" s="2"/>
      <c r="J534" s="2"/>
      <c r="K534" s="2"/>
      <c r="P534" s="2"/>
      <c r="U534" s="2"/>
      <c r="V534" s="2"/>
      <c r="W534" s="2"/>
      <c r="X534" s="2"/>
      <c r="Y534" s="2"/>
      <c r="Z534" s="2"/>
      <c r="AA534" s="2"/>
      <c r="AB534" s="2"/>
      <c r="AC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c r="IO534" s="2"/>
      <c r="IP534" s="2"/>
      <c r="IQ534" s="2"/>
      <c r="IR534" s="2"/>
      <c r="IS534" s="2"/>
      <c r="IT534" s="2"/>
      <c r="IU534" s="2"/>
      <c r="IV534" s="2"/>
      <c r="IW534" s="2"/>
      <c r="IX534" s="2"/>
      <c r="IY534" s="2"/>
      <c r="IZ534" s="2"/>
      <c r="JA534" s="2"/>
      <c r="JB534" s="2"/>
      <c r="JC534" s="2"/>
      <c r="JD534" s="2"/>
      <c r="JE534" s="2"/>
      <c r="JF534" s="2"/>
      <c r="JG534" s="2"/>
      <c r="JH534" s="2"/>
      <c r="JI534" s="2"/>
      <c r="JJ534" s="2"/>
      <c r="JK534" s="2"/>
      <c r="JL534" s="2"/>
      <c r="JM534" s="2"/>
      <c r="JN534" s="2"/>
      <c r="JO534" s="2"/>
      <c r="JP534" s="2"/>
      <c r="JQ534" s="2"/>
      <c r="JR534" s="2"/>
      <c r="JS534" s="2"/>
      <c r="JT534" s="2"/>
      <c r="JU534" s="2"/>
      <c r="JV534" s="2"/>
      <c r="JW534" s="2"/>
      <c r="JX534" s="2"/>
      <c r="JY534" s="2"/>
      <c r="JZ534" s="2"/>
      <c r="KA534" s="2"/>
      <c r="KB534" s="2"/>
      <c r="KC534" s="2"/>
      <c r="KD534" s="2"/>
      <c r="KE534" s="2"/>
      <c r="KF534" s="2"/>
      <c r="KG534" s="2"/>
      <c r="KH534" s="2"/>
      <c r="KI534" s="2"/>
      <c r="KJ534" s="2"/>
      <c r="KK534" s="2"/>
      <c r="KL534" s="2"/>
      <c r="KM534" s="2"/>
      <c r="KN534" s="2"/>
      <c r="KO534" s="2"/>
      <c r="KP534" s="2"/>
      <c r="KQ534" s="2"/>
      <c r="KR534" s="2"/>
      <c r="KS534" s="2"/>
      <c r="KT534" s="2"/>
      <c r="KU534" s="2"/>
      <c r="KV534" s="2"/>
      <c r="KW534" s="2"/>
      <c r="KX534" s="2"/>
      <c r="KY534" s="2"/>
      <c r="KZ534" s="2"/>
      <c r="LA534" s="2"/>
      <c r="LB534" s="2"/>
      <c r="LC534" s="2"/>
      <c r="LD534" s="2"/>
      <c r="LE534" s="2"/>
      <c r="LF534" s="2"/>
      <c r="LG534" s="2"/>
      <c r="LH534" s="2"/>
      <c r="LI534" s="2"/>
    </row>
    <row r="535" spans="3:321" x14ac:dyDescent="0.3">
      <c r="C535" s="2"/>
      <c r="D535" s="2"/>
      <c r="E535" s="2"/>
      <c r="F535" s="2"/>
      <c r="G535" s="2"/>
      <c r="H535" s="2"/>
      <c r="I535" s="2"/>
      <c r="J535" s="2"/>
      <c r="K535" s="2"/>
      <c r="P535" s="2"/>
      <c r="U535" s="2"/>
      <c r="V535" s="2"/>
      <c r="W535" s="2"/>
      <c r="X535" s="2"/>
      <c r="Y535" s="2"/>
      <c r="Z535" s="2"/>
      <c r="AA535" s="2"/>
      <c r="AB535" s="2"/>
      <c r="AC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c r="GS535" s="2"/>
      <c r="GT535" s="2"/>
      <c r="GU535" s="2"/>
      <c r="GV535" s="2"/>
      <c r="GW535" s="2"/>
      <c r="GX535" s="2"/>
      <c r="GY535" s="2"/>
      <c r="GZ535" s="2"/>
      <c r="HA535" s="2"/>
      <c r="HB535" s="2"/>
      <c r="HC535" s="2"/>
      <c r="HD535" s="2"/>
      <c r="HE535" s="2"/>
      <c r="HF535" s="2"/>
      <c r="HG535" s="2"/>
      <c r="HH535" s="2"/>
      <c r="HI535" s="2"/>
      <c r="HJ535" s="2"/>
      <c r="HK535" s="2"/>
      <c r="HL535" s="2"/>
      <c r="HM535" s="2"/>
      <c r="HN535" s="2"/>
      <c r="HO535" s="2"/>
      <c r="HP535" s="2"/>
      <c r="HQ535" s="2"/>
      <c r="HR535" s="2"/>
      <c r="HS535" s="2"/>
      <c r="HT535" s="2"/>
      <c r="HU535" s="2"/>
      <c r="HV535" s="2"/>
      <c r="HW535" s="2"/>
      <c r="HX535" s="2"/>
      <c r="HY535" s="2"/>
      <c r="HZ535" s="2"/>
      <c r="IA535" s="2"/>
      <c r="IB535" s="2"/>
      <c r="IC535" s="2"/>
      <c r="ID535" s="2"/>
      <c r="IE535" s="2"/>
      <c r="IF535" s="2"/>
      <c r="IG535" s="2"/>
      <c r="IH535" s="2"/>
      <c r="II535" s="2"/>
      <c r="IJ535" s="2"/>
      <c r="IK535" s="2"/>
      <c r="IL535" s="2"/>
      <c r="IM535" s="2"/>
      <c r="IN535" s="2"/>
      <c r="IO535" s="2"/>
      <c r="IP535" s="2"/>
      <c r="IQ535" s="2"/>
      <c r="IR535" s="2"/>
      <c r="IS535" s="2"/>
      <c r="IT535" s="2"/>
      <c r="IU535" s="2"/>
      <c r="IV535" s="2"/>
      <c r="IW535" s="2"/>
      <c r="IX535" s="2"/>
      <c r="IY535" s="2"/>
      <c r="IZ535" s="2"/>
      <c r="JA535" s="2"/>
      <c r="JB535" s="2"/>
      <c r="JC535" s="2"/>
      <c r="JD535" s="2"/>
      <c r="JE535" s="2"/>
      <c r="JF535" s="2"/>
      <c r="JG535" s="2"/>
      <c r="JH535" s="2"/>
      <c r="JI535" s="2"/>
      <c r="JJ535" s="2"/>
      <c r="JK535" s="2"/>
      <c r="JL535" s="2"/>
      <c r="JM535" s="2"/>
      <c r="JN535" s="2"/>
      <c r="JO535" s="2"/>
      <c r="JP535" s="2"/>
      <c r="JQ535" s="2"/>
      <c r="JR535" s="2"/>
      <c r="JS535" s="2"/>
      <c r="JT535" s="2"/>
      <c r="JU535" s="2"/>
      <c r="JV535" s="2"/>
      <c r="JW535" s="2"/>
      <c r="JX535" s="2"/>
      <c r="JY535" s="2"/>
      <c r="JZ535" s="2"/>
      <c r="KA535" s="2"/>
      <c r="KB535" s="2"/>
      <c r="KC535" s="2"/>
      <c r="KD535" s="2"/>
      <c r="KE535" s="2"/>
      <c r="KF535" s="2"/>
      <c r="KG535" s="2"/>
      <c r="KH535" s="2"/>
      <c r="KI535" s="2"/>
      <c r="KJ535" s="2"/>
      <c r="KK535" s="2"/>
      <c r="KL535" s="2"/>
      <c r="KM535" s="2"/>
      <c r="KN535" s="2"/>
      <c r="KO535" s="2"/>
      <c r="KP535" s="2"/>
      <c r="KQ535" s="2"/>
      <c r="KR535" s="2"/>
      <c r="KS535" s="2"/>
      <c r="KT535" s="2"/>
      <c r="KU535" s="2"/>
      <c r="KV535" s="2"/>
      <c r="KW535" s="2"/>
      <c r="KX535" s="2"/>
      <c r="KY535" s="2"/>
      <c r="KZ535" s="2"/>
      <c r="LA535" s="2"/>
      <c r="LB535" s="2"/>
      <c r="LC535" s="2"/>
      <c r="LD535" s="2"/>
      <c r="LE535" s="2"/>
      <c r="LF535" s="2"/>
      <c r="LG535" s="2"/>
      <c r="LH535" s="2"/>
      <c r="LI535" s="2"/>
    </row>
    <row r="536" spans="3:321" x14ac:dyDescent="0.3">
      <c r="C536" s="2"/>
      <c r="D536" s="2"/>
      <c r="E536" s="2"/>
      <c r="F536" s="2"/>
      <c r="G536" s="2"/>
      <c r="H536" s="2"/>
      <c r="I536" s="2"/>
      <c r="J536" s="2"/>
      <c r="K536" s="2"/>
      <c r="P536" s="2"/>
      <c r="U536" s="2"/>
      <c r="V536" s="2"/>
      <c r="W536" s="2"/>
      <c r="X536" s="2"/>
      <c r="Y536" s="2"/>
      <c r="Z536" s="2"/>
      <c r="AA536" s="2"/>
      <c r="AB536" s="2"/>
      <c r="AC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c r="IO536" s="2"/>
      <c r="IP536" s="2"/>
      <c r="IQ536" s="2"/>
      <c r="IR536" s="2"/>
      <c r="IS536" s="2"/>
      <c r="IT536" s="2"/>
      <c r="IU536" s="2"/>
      <c r="IV536" s="2"/>
      <c r="IW536" s="2"/>
      <c r="IX536" s="2"/>
      <c r="IY536" s="2"/>
      <c r="IZ536" s="2"/>
      <c r="JA536" s="2"/>
      <c r="JB536" s="2"/>
      <c r="JC536" s="2"/>
      <c r="JD536" s="2"/>
      <c r="JE536" s="2"/>
      <c r="JF536" s="2"/>
      <c r="JG536" s="2"/>
      <c r="JH536" s="2"/>
      <c r="JI536" s="2"/>
      <c r="JJ536" s="2"/>
      <c r="JK536" s="2"/>
      <c r="JL536" s="2"/>
      <c r="JM536" s="2"/>
      <c r="JN536" s="2"/>
      <c r="JO536" s="2"/>
      <c r="JP536" s="2"/>
      <c r="JQ536" s="2"/>
      <c r="JR536" s="2"/>
      <c r="JS536" s="2"/>
      <c r="JT536" s="2"/>
      <c r="JU536" s="2"/>
      <c r="JV536" s="2"/>
      <c r="JW536" s="2"/>
      <c r="JX536" s="2"/>
      <c r="JY536" s="2"/>
      <c r="JZ536" s="2"/>
      <c r="KA536" s="2"/>
      <c r="KB536" s="2"/>
      <c r="KC536" s="2"/>
      <c r="KD536" s="2"/>
      <c r="KE536" s="2"/>
      <c r="KF536" s="2"/>
      <c r="KG536" s="2"/>
      <c r="KH536" s="2"/>
      <c r="KI536" s="2"/>
      <c r="KJ536" s="2"/>
      <c r="KK536" s="2"/>
      <c r="KL536" s="2"/>
      <c r="KM536" s="2"/>
      <c r="KN536" s="2"/>
      <c r="KO536" s="2"/>
      <c r="KP536" s="2"/>
      <c r="KQ536" s="2"/>
      <c r="KR536" s="2"/>
      <c r="KS536" s="2"/>
      <c r="KT536" s="2"/>
      <c r="KU536" s="2"/>
      <c r="KV536" s="2"/>
      <c r="KW536" s="2"/>
      <c r="KX536" s="2"/>
      <c r="KY536" s="2"/>
      <c r="KZ536" s="2"/>
      <c r="LA536" s="2"/>
      <c r="LB536" s="2"/>
      <c r="LC536" s="2"/>
      <c r="LD536" s="2"/>
      <c r="LE536" s="2"/>
      <c r="LF536" s="2"/>
      <c r="LG536" s="2"/>
      <c r="LH536" s="2"/>
      <c r="LI536" s="2"/>
    </row>
    <row r="537" spans="3:321" x14ac:dyDescent="0.3">
      <c r="C537" s="2"/>
      <c r="D537" s="2"/>
      <c r="E537" s="2"/>
      <c r="F537" s="2"/>
      <c r="G537" s="2"/>
      <c r="H537" s="2"/>
      <c r="I537" s="2"/>
      <c r="J537" s="2"/>
      <c r="K537" s="2"/>
      <c r="P537" s="2"/>
      <c r="U537" s="2"/>
      <c r="V537" s="2"/>
      <c r="W537" s="2"/>
      <c r="X537" s="2"/>
      <c r="Y537" s="2"/>
      <c r="Z537" s="2"/>
      <c r="AA537" s="2"/>
      <c r="AB537" s="2"/>
      <c r="AC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c r="IR537" s="2"/>
      <c r="IS537" s="2"/>
      <c r="IT537" s="2"/>
      <c r="IU537" s="2"/>
      <c r="IV537" s="2"/>
      <c r="IW537" s="2"/>
      <c r="IX537" s="2"/>
      <c r="IY537" s="2"/>
      <c r="IZ537" s="2"/>
      <c r="JA537" s="2"/>
      <c r="JB537" s="2"/>
      <c r="JC537" s="2"/>
      <c r="JD537" s="2"/>
      <c r="JE537" s="2"/>
      <c r="JF537" s="2"/>
      <c r="JG537" s="2"/>
      <c r="JH537" s="2"/>
      <c r="JI537" s="2"/>
      <c r="JJ537" s="2"/>
      <c r="JK537" s="2"/>
      <c r="JL537" s="2"/>
      <c r="JM537" s="2"/>
      <c r="JN537" s="2"/>
      <c r="JO537" s="2"/>
      <c r="JP537" s="2"/>
      <c r="JQ537" s="2"/>
      <c r="JR537" s="2"/>
      <c r="JS537" s="2"/>
      <c r="JT537" s="2"/>
      <c r="JU537" s="2"/>
      <c r="JV537" s="2"/>
      <c r="JW537" s="2"/>
      <c r="JX537" s="2"/>
      <c r="JY537" s="2"/>
      <c r="JZ537" s="2"/>
      <c r="KA537" s="2"/>
      <c r="KB537" s="2"/>
      <c r="KC537" s="2"/>
      <c r="KD537" s="2"/>
      <c r="KE537" s="2"/>
      <c r="KF537" s="2"/>
      <c r="KG537" s="2"/>
      <c r="KH537" s="2"/>
      <c r="KI537" s="2"/>
      <c r="KJ537" s="2"/>
      <c r="KK537" s="2"/>
      <c r="KL537" s="2"/>
      <c r="KM537" s="2"/>
      <c r="KN537" s="2"/>
      <c r="KO537" s="2"/>
      <c r="KP537" s="2"/>
      <c r="KQ537" s="2"/>
      <c r="KR537" s="2"/>
      <c r="KS537" s="2"/>
      <c r="KT537" s="2"/>
      <c r="KU537" s="2"/>
      <c r="KV537" s="2"/>
      <c r="KW537" s="2"/>
      <c r="KX537" s="2"/>
      <c r="KY537" s="2"/>
      <c r="KZ537" s="2"/>
      <c r="LA537" s="2"/>
      <c r="LB537" s="2"/>
      <c r="LC537" s="2"/>
      <c r="LD537" s="2"/>
      <c r="LE537" s="2"/>
      <c r="LF537" s="2"/>
      <c r="LG537" s="2"/>
      <c r="LH537" s="2"/>
      <c r="LI537" s="2"/>
    </row>
    <row r="538" spans="3:321" x14ac:dyDescent="0.3">
      <c r="C538" s="2"/>
      <c r="D538" s="2"/>
      <c r="E538" s="2"/>
      <c r="F538" s="2"/>
      <c r="G538" s="2"/>
      <c r="H538" s="2"/>
      <c r="I538" s="2"/>
      <c r="J538" s="2"/>
      <c r="K538" s="2"/>
      <c r="P538" s="2"/>
      <c r="U538" s="2"/>
      <c r="V538" s="2"/>
      <c r="W538" s="2"/>
      <c r="X538" s="2"/>
      <c r="Y538" s="2"/>
      <c r="Z538" s="2"/>
      <c r="AA538" s="2"/>
      <c r="AB538" s="2"/>
      <c r="AC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c r="IU538" s="2"/>
      <c r="IV538" s="2"/>
      <c r="IW538" s="2"/>
      <c r="IX538" s="2"/>
      <c r="IY538" s="2"/>
      <c r="IZ538" s="2"/>
      <c r="JA538" s="2"/>
      <c r="JB538" s="2"/>
      <c r="JC538" s="2"/>
      <c r="JD538" s="2"/>
      <c r="JE538" s="2"/>
      <c r="JF538" s="2"/>
      <c r="JG538" s="2"/>
      <c r="JH538" s="2"/>
      <c r="JI538" s="2"/>
      <c r="JJ538" s="2"/>
      <c r="JK538" s="2"/>
      <c r="JL538" s="2"/>
      <c r="JM538" s="2"/>
      <c r="JN538" s="2"/>
      <c r="JO538" s="2"/>
      <c r="JP538" s="2"/>
      <c r="JQ538" s="2"/>
      <c r="JR538" s="2"/>
      <c r="JS538" s="2"/>
      <c r="JT538" s="2"/>
      <c r="JU538" s="2"/>
      <c r="JV538" s="2"/>
      <c r="JW538" s="2"/>
      <c r="JX538" s="2"/>
      <c r="JY538" s="2"/>
      <c r="JZ538" s="2"/>
      <c r="KA538" s="2"/>
      <c r="KB538" s="2"/>
      <c r="KC538" s="2"/>
      <c r="KD538" s="2"/>
      <c r="KE538" s="2"/>
      <c r="KF538" s="2"/>
      <c r="KG538" s="2"/>
      <c r="KH538" s="2"/>
      <c r="KI538" s="2"/>
      <c r="KJ538" s="2"/>
      <c r="KK538" s="2"/>
      <c r="KL538" s="2"/>
      <c r="KM538" s="2"/>
      <c r="KN538" s="2"/>
      <c r="KO538" s="2"/>
      <c r="KP538" s="2"/>
      <c r="KQ538" s="2"/>
      <c r="KR538" s="2"/>
      <c r="KS538" s="2"/>
      <c r="KT538" s="2"/>
      <c r="KU538" s="2"/>
      <c r="KV538" s="2"/>
      <c r="KW538" s="2"/>
      <c r="KX538" s="2"/>
      <c r="KY538" s="2"/>
      <c r="KZ538" s="2"/>
      <c r="LA538" s="2"/>
      <c r="LB538" s="2"/>
      <c r="LC538" s="2"/>
      <c r="LD538" s="2"/>
      <c r="LE538" s="2"/>
      <c r="LF538" s="2"/>
      <c r="LG538" s="2"/>
      <c r="LH538" s="2"/>
      <c r="LI538" s="2"/>
    </row>
    <row r="539" spans="3:321" x14ac:dyDescent="0.3">
      <c r="C539" s="2"/>
      <c r="D539" s="2"/>
      <c r="E539" s="2"/>
      <c r="F539" s="2"/>
      <c r="G539" s="2"/>
      <c r="H539" s="2"/>
      <c r="I539" s="2"/>
      <c r="J539" s="2"/>
      <c r="K539" s="2"/>
      <c r="P539" s="2"/>
      <c r="U539" s="2"/>
      <c r="V539" s="2"/>
      <c r="W539" s="2"/>
      <c r="X539" s="2"/>
      <c r="Y539" s="2"/>
      <c r="Z539" s="2"/>
      <c r="AA539" s="2"/>
      <c r="AB539" s="2"/>
      <c r="AC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c r="IR539" s="2"/>
      <c r="IS539" s="2"/>
      <c r="IT539" s="2"/>
      <c r="IU539" s="2"/>
      <c r="IV539" s="2"/>
      <c r="IW539" s="2"/>
      <c r="IX539" s="2"/>
      <c r="IY539" s="2"/>
      <c r="IZ539" s="2"/>
      <c r="JA539" s="2"/>
      <c r="JB539" s="2"/>
      <c r="JC539" s="2"/>
      <c r="JD539" s="2"/>
      <c r="JE539" s="2"/>
      <c r="JF539" s="2"/>
      <c r="JG539" s="2"/>
      <c r="JH539" s="2"/>
      <c r="JI539" s="2"/>
      <c r="JJ539" s="2"/>
      <c r="JK539" s="2"/>
      <c r="JL539" s="2"/>
      <c r="JM539" s="2"/>
      <c r="JN539" s="2"/>
      <c r="JO539" s="2"/>
      <c r="JP539" s="2"/>
      <c r="JQ539" s="2"/>
      <c r="JR539" s="2"/>
      <c r="JS539" s="2"/>
      <c r="JT539" s="2"/>
      <c r="JU539" s="2"/>
      <c r="JV539" s="2"/>
      <c r="JW539" s="2"/>
      <c r="JX539" s="2"/>
      <c r="JY539" s="2"/>
      <c r="JZ539" s="2"/>
      <c r="KA539" s="2"/>
      <c r="KB539" s="2"/>
      <c r="KC539" s="2"/>
      <c r="KD539" s="2"/>
      <c r="KE539" s="2"/>
      <c r="KF539" s="2"/>
      <c r="KG539" s="2"/>
      <c r="KH539" s="2"/>
      <c r="KI539" s="2"/>
      <c r="KJ539" s="2"/>
      <c r="KK539" s="2"/>
      <c r="KL539" s="2"/>
      <c r="KM539" s="2"/>
      <c r="KN539" s="2"/>
      <c r="KO539" s="2"/>
      <c r="KP539" s="2"/>
      <c r="KQ539" s="2"/>
      <c r="KR539" s="2"/>
      <c r="KS539" s="2"/>
      <c r="KT539" s="2"/>
      <c r="KU539" s="2"/>
      <c r="KV539" s="2"/>
      <c r="KW539" s="2"/>
      <c r="KX539" s="2"/>
      <c r="KY539" s="2"/>
      <c r="KZ539" s="2"/>
      <c r="LA539" s="2"/>
      <c r="LB539" s="2"/>
      <c r="LC539" s="2"/>
      <c r="LD539" s="2"/>
      <c r="LE539" s="2"/>
      <c r="LF539" s="2"/>
      <c r="LG539" s="2"/>
      <c r="LH539" s="2"/>
      <c r="LI539" s="2"/>
    </row>
    <row r="540" spans="3:321" x14ac:dyDescent="0.3">
      <c r="C540" s="2"/>
      <c r="D540" s="2"/>
      <c r="E540" s="2"/>
      <c r="F540" s="2"/>
      <c r="G540" s="2"/>
      <c r="H540" s="2"/>
      <c r="I540" s="2"/>
      <c r="J540" s="2"/>
      <c r="K540" s="2"/>
      <c r="P540" s="2"/>
      <c r="U540" s="2"/>
      <c r="V540" s="2"/>
      <c r="W540" s="2"/>
      <c r="X540" s="2"/>
      <c r="Y540" s="2"/>
      <c r="Z540" s="2"/>
      <c r="AA540" s="2"/>
      <c r="AB540" s="2"/>
      <c r="AC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c r="ID540" s="2"/>
      <c r="IE540" s="2"/>
      <c r="IF540" s="2"/>
      <c r="IG540" s="2"/>
      <c r="IH540" s="2"/>
      <c r="II540" s="2"/>
      <c r="IJ540" s="2"/>
      <c r="IK540" s="2"/>
      <c r="IL540" s="2"/>
      <c r="IM540" s="2"/>
      <c r="IN540" s="2"/>
      <c r="IO540" s="2"/>
      <c r="IP540" s="2"/>
      <c r="IQ540" s="2"/>
      <c r="IR540" s="2"/>
      <c r="IS540" s="2"/>
      <c r="IT540" s="2"/>
      <c r="IU540" s="2"/>
      <c r="IV540" s="2"/>
      <c r="IW540" s="2"/>
      <c r="IX540" s="2"/>
      <c r="IY540" s="2"/>
      <c r="IZ540" s="2"/>
      <c r="JA540" s="2"/>
      <c r="JB540" s="2"/>
      <c r="JC540" s="2"/>
      <c r="JD540" s="2"/>
      <c r="JE540" s="2"/>
      <c r="JF540" s="2"/>
      <c r="JG540" s="2"/>
      <c r="JH540" s="2"/>
      <c r="JI540" s="2"/>
      <c r="JJ540" s="2"/>
      <c r="JK540" s="2"/>
      <c r="JL540" s="2"/>
      <c r="JM540" s="2"/>
      <c r="JN540" s="2"/>
      <c r="JO540" s="2"/>
      <c r="JP540" s="2"/>
      <c r="JQ540" s="2"/>
      <c r="JR540" s="2"/>
      <c r="JS540" s="2"/>
      <c r="JT540" s="2"/>
      <c r="JU540" s="2"/>
      <c r="JV540" s="2"/>
      <c r="JW540" s="2"/>
      <c r="JX540" s="2"/>
      <c r="JY540" s="2"/>
      <c r="JZ540" s="2"/>
      <c r="KA540" s="2"/>
      <c r="KB540" s="2"/>
      <c r="KC540" s="2"/>
      <c r="KD540" s="2"/>
      <c r="KE540" s="2"/>
      <c r="KF540" s="2"/>
      <c r="KG540" s="2"/>
      <c r="KH540" s="2"/>
      <c r="KI540" s="2"/>
      <c r="KJ540" s="2"/>
      <c r="KK540" s="2"/>
      <c r="KL540" s="2"/>
      <c r="KM540" s="2"/>
      <c r="KN540" s="2"/>
      <c r="KO540" s="2"/>
      <c r="KP540" s="2"/>
      <c r="KQ540" s="2"/>
      <c r="KR540" s="2"/>
      <c r="KS540" s="2"/>
      <c r="KT540" s="2"/>
      <c r="KU540" s="2"/>
      <c r="KV540" s="2"/>
      <c r="KW540" s="2"/>
      <c r="KX540" s="2"/>
      <c r="KY540" s="2"/>
      <c r="KZ540" s="2"/>
      <c r="LA540" s="2"/>
      <c r="LB540" s="2"/>
      <c r="LC540" s="2"/>
      <c r="LD540" s="2"/>
      <c r="LE540" s="2"/>
      <c r="LF540" s="2"/>
      <c r="LG540" s="2"/>
      <c r="LH540" s="2"/>
      <c r="LI540" s="2"/>
    </row>
    <row r="541" spans="3:321" x14ac:dyDescent="0.3">
      <c r="C541" s="2"/>
      <c r="D541" s="2"/>
      <c r="E541" s="2"/>
      <c r="F541" s="2"/>
      <c r="G541" s="2"/>
      <c r="H541" s="2"/>
      <c r="I541" s="2"/>
      <c r="J541" s="2"/>
      <c r="K541" s="2"/>
      <c r="P541" s="2"/>
      <c r="U541" s="2"/>
      <c r="V541" s="2"/>
      <c r="W541" s="2"/>
      <c r="X541" s="2"/>
      <c r="Y541" s="2"/>
      <c r="Z541" s="2"/>
      <c r="AA541" s="2"/>
      <c r="AB541" s="2"/>
      <c r="AC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c r="IO541" s="2"/>
      <c r="IP541" s="2"/>
      <c r="IQ541" s="2"/>
      <c r="IR541" s="2"/>
      <c r="IS541" s="2"/>
      <c r="IT541" s="2"/>
      <c r="IU541" s="2"/>
      <c r="IV541" s="2"/>
      <c r="IW541" s="2"/>
      <c r="IX541" s="2"/>
      <c r="IY541" s="2"/>
      <c r="IZ541" s="2"/>
      <c r="JA541" s="2"/>
      <c r="JB541" s="2"/>
      <c r="JC541" s="2"/>
      <c r="JD541" s="2"/>
      <c r="JE541" s="2"/>
      <c r="JF541" s="2"/>
      <c r="JG541" s="2"/>
      <c r="JH541" s="2"/>
      <c r="JI541" s="2"/>
      <c r="JJ541" s="2"/>
      <c r="JK541" s="2"/>
      <c r="JL541" s="2"/>
      <c r="JM541" s="2"/>
      <c r="JN541" s="2"/>
      <c r="JO541" s="2"/>
      <c r="JP541" s="2"/>
      <c r="JQ541" s="2"/>
      <c r="JR541" s="2"/>
      <c r="JS541" s="2"/>
      <c r="JT541" s="2"/>
      <c r="JU541" s="2"/>
      <c r="JV541" s="2"/>
      <c r="JW541" s="2"/>
      <c r="JX541" s="2"/>
      <c r="JY541" s="2"/>
      <c r="JZ541" s="2"/>
      <c r="KA541" s="2"/>
      <c r="KB541" s="2"/>
      <c r="KC541" s="2"/>
      <c r="KD541" s="2"/>
      <c r="KE541" s="2"/>
      <c r="KF541" s="2"/>
      <c r="KG541" s="2"/>
      <c r="KH541" s="2"/>
      <c r="KI541" s="2"/>
      <c r="KJ541" s="2"/>
      <c r="KK541" s="2"/>
      <c r="KL541" s="2"/>
      <c r="KM541" s="2"/>
      <c r="KN541" s="2"/>
      <c r="KO541" s="2"/>
      <c r="KP541" s="2"/>
      <c r="KQ541" s="2"/>
      <c r="KR541" s="2"/>
      <c r="KS541" s="2"/>
      <c r="KT541" s="2"/>
      <c r="KU541" s="2"/>
      <c r="KV541" s="2"/>
      <c r="KW541" s="2"/>
      <c r="KX541" s="2"/>
      <c r="KY541" s="2"/>
      <c r="KZ541" s="2"/>
      <c r="LA541" s="2"/>
      <c r="LB541" s="2"/>
      <c r="LC541" s="2"/>
      <c r="LD541" s="2"/>
      <c r="LE541" s="2"/>
      <c r="LF541" s="2"/>
      <c r="LG541" s="2"/>
      <c r="LH541" s="2"/>
      <c r="LI541" s="2"/>
    </row>
    <row r="542" spans="3:321" x14ac:dyDescent="0.3">
      <c r="C542" s="2"/>
      <c r="D542" s="2"/>
      <c r="E542" s="2"/>
      <c r="F542" s="2"/>
      <c r="G542" s="2"/>
      <c r="H542" s="2"/>
      <c r="I542" s="2"/>
      <c r="J542" s="2"/>
      <c r="K542" s="2"/>
      <c r="P542" s="2"/>
      <c r="U542" s="2"/>
      <c r="V542" s="2"/>
      <c r="W542" s="2"/>
      <c r="X542" s="2"/>
      <c r="Y542" s="2"/>
      <c r="Z542" s="2"/>
      <c r="AA542" s="2"/>
      <c r="AB542" s="2"/>
      <c r="AC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c r="IO542" s="2"/>
      <c r="IP542" s="2"/>
      <c r="IQ542" s="2"/>
      <c r="IR542" s="2"/>
      <c r="IS542" s="2"/>
      <c r="IT542" s="2"/>
      <c r="IU542" s="2"/>
      <c r="IV542" s="2"/>
      <c r="IW542" s="2"/>
      <c r="IX542" s="2"/>
      <c r="IY542" s="2"/>
      <c r="IZ542" s="2"/>
      <c r="JA542" s="2"/>
      <c r="JB542" s="2"/>
      <c r="JC542" s="2"/>
      <c r="JD542" s="2"/>
      <c r="JE542" s="2"/>
      <c r="JF542" s="2"/>
      <c r="JG542" s="2"/>
      <c r="JH542" s="2"/>
      <c r="JI542" s="2"/>
      <c r="JJ542" s="2"/>
      <c r="JK542" s="2"/>
      <c r="JL542" s="2"/>
      <c r="JM542" s="2"/>
      <c r="JN542" s="2"/>
      <c r="JO542" s="2"/>
      <c r="JP542" s="2"/>
      <c r="JQ542" s="2"/>
      <c r="JR542" s="2"/>
      <c r="JS542" s="2"/>
      <c r="JT542" s="2"/>
      <c r="JU542" s="2"/>
      <c r="JV542" s="2"/>
      <c r="JW542" s="2"/>
      <c r="JX542" s="2"/>
      <c r="JY542" s="2"/>
      <c r="JZ542" s="2"/>
      <c r="KA542" s="2"/>
      <c r="KB542" s="2"/>
      <c r="KC542" s="2"/>
      <c r="KD542" s="2"/>
      <c r="KE542" s="2"/>
      <c r="KF542" s="2"/>
      <c r="KG542" s="2"/>
      <c r="KH542" s="2"/>
      <c r="KI542" s="2"/>
      <c r="KJ542" s="2"/>
      <c r="KK542" s="2"/>
      <c r="KL542" s="2"/>
      <c r="KM542" s="2"/>
      <c r="KN542" s="2"/>
      <c r="KO542" s="2"/>
      <c r="KP542" s="2"/>
      <c r="KQ542" s="2"/>
      <c r="KR542" s="2"/>
      <c r="KS542" s="2"/>
      <c r="KT542" s="2"/>
      <c r="KU542" s="2"/>
      <c r="KV542" s="2"/>
      <c r="KW542" s="2"/>
      <c r="KX542" s="2"/>
      <c r="KY542" s="2"/>
      <c r="KZ542" s="2"/>
      <c r="LA542" s="2"/>
      <c r="LB542" s="2"/>
      <c r="LC542" s="2"/>
      <c r="LD542" s="2"/>
      <c r="LE542" s="2"/>
      <c r="LF542" s="2"/>
      <c r="LG542" s="2"/>
      <c r="LH542" s="2"/>
      <c r="LI542" s="2"/>
    </row>
    <row r="543" spans="3:321" x14ac:dyDescent="0.3">
      <c r="C543" s="2"/>
      <c r="D543" s="2"/>
      <c r="E543" s="2"/>
      <c r="F543" s="2"/>
      <c r="G543" s="2"/>
      <c r="H543" s="2"/>
      <c r="I543" s="2"/>
      <c r="J543" s="2"/>
      <c r="K543" s="2"/>
      <c r="P543" s="2"/>
      <c r="U543" s="2"/>
      <c r="V543" s="2"/>
      <c r="W543" s="2"/>
      <c r="X543" s="2"/>
      <c r="Y543" s="2"/>
      <c r="Z543" s="2"/>
      <c r="AA543" s="2"/>
      <c r="AB543" s="2"/>
      <c r="AC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c r="ID543" s="2"/>
      <c r="IE543" s="2"/>
      <c r="IF543" s="2"/>
      <c r="IG543" s="2"/>
      <c r="IH543" s="2"/>
      <c r="II543" s="2"/>
      <c r="IJ543" s="2"/>
      <c r="IK543" s="2"/>
      <c r="IL543" s="2"/>
      <c r="IM543" s="2"/>
      <c r="IN543" s="2"/>
      <c r="IO543" s="2"/>
      <c r="IP543" s="2"/>
      <c r="IQ543" s="2"/>
      <c r="IR543" s="2"/>
      <c r="IS543" s="2"/>
      <c r="IT543" s="2"/>
      <c r="IU543" s="2"/>
      <c r="IV543" s="2"/>
      <c r="IW543" s="2"/>
      <c r="IX543" s="2"/>
      <c r="IY543" s="2"/>
      <c r="IZ543" s="2"/>
      <c r="JA543" s="2"/>
      <c r="JB543" s="2"/>
      <c r="JC543" s="2"/>
      <c r="JD543" s="2"/>
      <c r="JE543" s="2"/>
      <c r="JF543" s="2"/>
      <c r="JG543" s="2"/>
      <c r="JH543" s="2"/>
      <c r="JI543" s="2"/>
      <c r="JJ543" s="2"/>
      <c r="JK543" s="2"/>
      <c r="JL543" s="2"/>
      <c r="JM543" s="2"/>
      <c r="JN543" s="2"/>
      <c r="JO543" s="2"/>
      <c r="JP543" s="2"/>
      <c r="JQ543" s="2"/>
      <c r="JR543" s="2"/>
      <c r="JS543" s="2"/>
      <c r="JT543" s="2"/>
      <c r="JU543" s="2"/>
      <c r="JV543" s="2"/>
      <c r="JW543" s="2"/>
      <c r="JX543" s="2"/>
      <c r="JY543" s="2"/>
      <c r="JZ543" s="2"/>
      <c r="KA543" s="2"/>
      <c r="KB543" s="2"/>
      <c r="KC543" s="2"/>
      <c r="KD543" s="2"/>
      <c r="KE543" s="2"/>
      <c r="KF543" s="2"/>
      <c r="KG543" s="2"/>
      <c r="KH543" s="2"/>
      <c r="KI543" s="2"/>
      <c r="KJ543" s="2"/>
      <c r="KK543" s="2"/>
      <c r="KL543" s="2"/>
      <c r="KM543" s="2"/>
      <c r="KN543" s="2"/>
      <c r="KO543" s="2"/>
      <c r="KP543" s="2"/>
      <c r="KQ543" s="2"/>
      <c r="KR543" s="2"/>
      <c r="KS543" s="2"/>
      <c r="KT543" s="2"/>
      <c r="KU543" s="2"/>
      <c r="KV543" s="2"/>
      <c r="KW543" s="2"/>
      <c r="KX543" s="2"/>
      <c r="KY543" s="2"/>
      <c r="KZ543" s="2"/>
      <c r="LA543" s="2"/>
      <c r="LB543" s="2"/>
      <c r="LC543" s="2"/>
      <c r="LD543" s="2"/>
      <c r="LE543" s="2"/>
      <c r="LF543" s="2"/>
      <c r="LG543" s="2"/>
      <c r="LH543" s="2"/>
      <c r="LI543" s="2"/>
    </row>
    <row r="544" spans="3:321" x14ac:dyDescent="0.3">
      <c r="C544" s="2"/>
      <c r="D544" s="2"/>
      <c r="E544" s="2"/>
      <c r="F544" s="2"/>
      <c r="G544" s="2"/>
      <c r="H544" s="2"/>
      <c r="I544" s="2"/>
      <c r="J544" s="2"/>
      <c r="K544" s="2"/>
      <c r="P544" s="2"/>
      <c r="U544" s="2"/>
      <c r="V544" s="2"/>
      <c r="W544" s="2"/>
      <c r="X544" s="2"/>
      <c r="Y544" s="2"/>
      <c r="Z544" s="2"/>
      <c r="AA544" s="2"/>
      <c r="AB544" s="2"/>
      <c r="AC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c r="IR544" s="2"/>
      <c r="IS544" s="2"/>
      <c r="IT544" s="2"/>
      <c r="IU544" s="2"/>
      <c r="IV544" s="2"/>
      <c r="IW544" s="2"/>
      <c r="IX544" s="2"/>
      <c r="IY544" s="2"/>
      <c r="IZ544" s="2"/>
      <c r="JA544" s="2"/>
      <c r="JB544" s="2"/>
      <c r="JC544" s="2"/>
      <c r="JD544" s="2"/>
      <c r="JE544" s="2"/>
      <c r="JF544" s="2"/>
      <c r="JG544" s="2"/>
      <c r="JH544" s="2"/>
      <c r="JI544" s="2"/>
      <c r="JJ544" s="2"/>
      <c r="JK544" s="2"/>
      <c r="JL544" s="2"/>
      <c r="JM544" s="2"/>
      <c r="JN544" s="2"/>
      <c r="JO544" s="2"/>
      <c r="JP544" s="2"/>
      <c r="JQ544" s="2"/>
      <c r="JR544" s="2"/>
      <c r="JS544" s="2"/>
      <c r="JT544" s="2"/>
      <c r="JU544" s="2"/>
      <c r="JV544" s="2"/>
      <c r="JW544" s="2"/>
      <c r="JX544" s="2"/>
      <c r="JY544" s="2"/>
      <c r="JZ544" s="2"/>
      <c r="KA544" s="2"/>
      <c r="KB544" s="2"/>
      <c r="KC544" s="2"/>
      <c r="KD544" s="2"/>
      <c r="KE544" s="2"/>
      <c r="KF544" s="2"/>
      <c r="KG544" s="2"/>
      <c r="KH544" s="2"/>
      <c r="KI544" s="2"/>
      <c r="KJ544" s="2"/>
      <c r="KK544" s="2"/>
      <c r="KL544" s="2"/>
      <c r="KM544" s="2"/>
      <c r="KN544" s="2"/>
      <c r="KO544" s="2"/>
      <c r="KP544" s="2"/>
      <c r="KQ544" s="2"/>
      <c r="KR544" s="2"/>
      <c r="KS544" s="2"/>
      <c r="KT544" s="2"/>
      <c r="KU544" s="2"/>
      <c r="KV544" s="2"/>
      <c r="KW544" s="2"/>
      <c r="KX544" s="2"/>
      <c r="KY544" s="2"/>
      <c r="KZ544" s="2"/>
      <c r="LA544" s="2"/>
      <c r="LB544" s="2"/>
      <c r="LC544" s="2"/>
      <c r="LD544" s="2"/>
      <c r="LE544" s="2"/>
      <c r="LF544" s="2"/>
      <c r="LG544" s="2"/>
      <c r="LH544" s="2"/>
      <c r="LI544" s="2"/>
    </row>
    <row r="545" spans="3:321" x14ac:dyDescent="0.3">
      <c r="C545" s="2"/>
      <c r="D545" s="2"/>
      <c r="E545" s="2"/>
      <c r="F545" s="2"/>
      <c r="G545" s="2"/>
      <c r="H545" s="2"/>
      <c r="I545" s="2"/>
      <c r="J545" s="2"/>
      <c r="K545" s="2"/>
      <c r="P545" s="2"/>
      <c r="U545" s="2"/>
      <c r="V545" s="2"/>
      <c r="W545" s="2"/>
      <c r="X545" s="2"/>
      <c r="Y545" s="2"/>
      <c r="Z545" s="2"/>
      <c r="AA545" s="2"/>
      <c r="AB545" s="2"/>
      <c r="AC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c r="IR545" s="2"/>
      <c r="IS545" s="2"/>
      <c r="IT545" s="2"/>
      <c r="IU545" s="2"/>
      <c r="IV545" s="2"/>
      <c r="IW545" s="2"/>
      <c r="IX545" s="2"/>
      <c r="IY545" s="2"/>
      <c r="IZ545" s="2"/>
      <c r="JA545" s="2"/>
      <c r="JB545" s="2"/>
      <c r="JC545" s="2"/>
      <c r="JD545" s="2"/>
      <c r="JE545" s="2"/>
      <c r="JF545" s="2"/>
      <c r="JG545" s="2"/>
      <c r="JH545" s="2"/>
      <c r="JI545" s="2"/>
      <c r="JJ545" s="2"/>
      <c r="JK545" s="2"/>
      <c r="JL545" s="2"/>
      <c r="JM545" s="2"/>
      <c r="JN545" s="2"/>
      <c r="JO545" s="2"/>
      <c r="JP545" s="2"/>
      <c r="JQ545" s="2"/>
      <c r="JR545" s="2"/>
      <c r="JS545" s="2"/>
      <c r="JT545" s="2"/>
      <c r="JU545" s="2"/>
      <c r="JV545" s="2"/>
      <c r="JW545" s="2"/>
      <c r="JX545" s="2"/>
      <c r="JY545" s="2"/>
      <c r="JZ545" s="2"/>
      <c r="KA545" s="2"/>
      <c r="KB545" s="2"/>
      <c r="KC545" s="2"/>
      <c r="KD545" s="2"/>
      <c r="KE545" s="2"/>
      <c r="KF545" s="2"/>
      <c r="KG545" s="2"/>
      <c r="KH545" s="2"/>
      <c r="KI545" s="2"/>
      <c r="KJ545" s="2"/>
      <c r="KK545" s="2"/>
      <c r="KL545" s="2"/>
      <c r="KM545" s="2"/>
      <c r="KN545" s="2"/>
      <c r="KO545" s="2"/>
      <c r="KP545" s="2"/>
      <c r="KQ545" s="2"/>
      <c r="KR545" s="2"/>
      <c r="KS545" s="2"/>
      <c r="KT545" s="2"/>
      <c r="KU545" s="2"/>
      <c r="KV545" s="2"/>
      <c r="KW545" s="2"/>
      <c r="KX545" s="2"/>
      <c r="KY545" s="2"/>
      <c r="KZ545" s="2"/>
      <c r="LA545" s="2"/>
      <c r="LB545" s="2"/>
      <c r="LC545" s="2"/>
      <c r="LD545" s="2"/>
      <c r="LE545" s="2"/>
      <c r="LF545" s="2"/>
      <c r="LG545" s="2"/>
      <c r="LH545" s="2"/>
      <c r="LI545" s="2"/>
    </row>
    <row r="546" spans="3:321" x14ac:dyDescent="0.3">
      <c r="C546" s="2"/>
      <c r="D546" s="2"/>
      <c r="E546" s="2"/>
      <c r="F546" s="2"/>
      <c r="G546" s="2"/>
      <c r="H546" s="2"/>
      <c r="I546" s="2"/>
      <c r="J546" s="2"/>
      <c r="K546" s="2"/>
      <c r="P546" s="2"/>
      <c r="U546" s="2"/>
      <c r="V546" s="2"/>
      <c r="W546" s="2"/>
      <c r="X546" s="2"/>
      <c r="Y546" s="2"/>
      <c r="Z546" s="2"/>
      <c r="AA546" s="2"/>
      <c r="AB546" s="2"/>
      <c r="AC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c r="IR546" s="2"/>
      <c r="IS546" s="2"/>
      <c r="IT546" s="2"/>
      <c r="IU546" s="2"/>
      <c r="IV546" s="2"/>
      <c r="IW546" s="2"/>
      <c r="IX546" s="2"/>
      <c r="IY546" s="2"/>
      <c r="IZ546" s="2"/>
      <c r="JA546" s="2"/>
      <c r="JB546" s="2"/>
      <c r="JC546" s="2"/>
      <c r="JD546" s="2"/>
      <c r="JE546" s="2"/>
      <c r="JF546" s="2"/>
      <c r="JG546" s="2"/>
      <c r="JH546" s="2"/>
      <c r="JI546" s="2"/>
      <c r="JJ546" s="2"/>
      <c r="JK546" s="2"/>
      <c r="JL546" s="2"/>
      <c r="JM546" s="2"/>
      <c r="JN546" s="2"/>
      <c r="JO546" s="2"/>
      <c r="JP546" s="2"/>
      <c r="JQ546" s="2"/>
      <c r="JR546" s="2"/>
      <c r="JS546" s="2"/>
      <c r="JT546" s="2"/>
      <c r="JU546" s="2"/>
      <c r="JV546" s="2"/>
      <c r="JW546" s="2"/>
      <c r="JX546" s="2"/>
      <c r="JY546" s="2"/>
      <c r="JZ546" s="2"/>
      <c r="KA546" s="2"/>
      <c r="KB546" s="2"/>
      <c r="KC546" s="2"/>
      <c r="KD546" s="2"/>
      <c r="KE546" s="2"/>
      <c r="KF546" s="2"/>
      <c r="KG546" s="2"/>
      <c r="KH546" s="2"/>
      <c r="KI546" s="2"/>
      <c r="KJ546" s="2"/>
      <c r="KK546" s="2"/>
      <c r="KL546" s="2"/>
      <c r="KM546" s="2"/>
      <c r="KN546" s="2"/>
      <c r="KO546" s="2"/>
      <c r="KP546" s="2"/>
      <c r="KQ546" s="2"/>
      <c r="KR546" s="2"/>
      <c r="KS546" s="2"/>
      <c r="KT546" s="2"/>
      <c r="KU546" s="2"/>
      <c r="KV546" s="2"/>
      <c r="KW546" s="2"/>
      <c r="KX546" s="2"/>
      <c r="KY546" s="2"/>
      <c r="KZ546" s="2"/>
      <c r="LA546" s="2"/>
      <c r="LB546" s="2"/>
      <c r="LC546" s="2"/>
      <c r="LD546" s="2"/>
      <c r="LE546" s="2"/>
      <c r="LF546" s="2"/>
      <c r="LG546" s="2"/>
      <c r="LH546" s="2"/>
      <c r="LI546" s="2"/>
    </row>
    <row r="547" spans="3:321" x14ac:dyDescent="0.3">
      <c r="C547" s="2"/>
      <c r="D547" s="2"/>
      <c r="E547" s="2"/>
      <c r="F547" s="2"/>
      <c r="G547" s="2"/>
      <c r="H547" s="2"/>
      <c r="I547" s="2"/>
      <c r="J547" s="2"/>
      <c r="K547" s="2"/>
      <c r="P547" s="2"/>
      <c r="U547" s="2"/>
      <c r="V547" s="2"/>
      <c r="W547" s="2"/>
      <c r="X547" s="2"/>
      <c r="Y547" s="2"/>
      <c r="Z547" s="2"/>
      <c r="AA547" s="2"/>
      <c r="AB547" s="2"/>
      <c r="AC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c r="IR547" s="2"/>
      <c r="IS547" s="2"/>
      <c r="IT547" s="2"/>
      <c r="IU547" s="2"/>
      <c r="IV547" s="2"/>
      <c r="IW547" s="2"/>
      <c r="IX547" s="2"/>
      <c r="IY547" s="2"/>
      <c r="IZ547" s="2"/>
      <c r="JA547" s="2"/>
      <c r="JB547" s="2"/>
      <c r="JC547" s="2"/>
      <c r="JD547" s="2"/>
      <c r="JE547" s="2"/>
      <c r="JF547" s="2"/>
      <c r="JG547" s="2"/>
      <c r="JH547" s="2"/>
      <c r="JI547" s="2"/>
      <c r="JJ547" s="2"/>
      <c r="JK547" s="2"/>
      <c r="JL547" s="2"/>
      <c r="JM547" s="2"/>
      <c r="JN547" s="2"/>
      <c r="JO547" s="2"/>
      <c r="JP547" s="2"/>
      <c r="JQ547" s="2"/>
      <c r="JR547" s="2"/>
      <c r="JS547" s="2"/>
      <c r="JT547" s="2"/>
      <c r="JU547" s="2"/>
      <c r="JV547" s="2"/>
      <c r="JW547" s="2"/>
      <c r="JX547" s="2"/>
      <c r="JY547" s="2"/>
      <c r="JZ547" s="2"/>
      <c r="KA547" s="2"/>
      <c r="KB547" s="2"/>
      <c r="KC547" s="2"/>
      <c r="KD547" s="2"/>
      <c r="KE547" s="2"/>
      <c r="KF547" s="2"/>
      <c r="KG547" s="2"/>
      <c r="KH547" s="2"/>
      <c r="KI547" s="2"/>
      <c r="KJ547" s="2"/>
      <c r="KK547" s="2"/>
      <c r="KL547" s="2"/>
      <c r="KM547" s="2"/>
      <c r="KN547" s="2"/>
      <c r="KO547" s="2"/>
      <c r="KP547" s="2"/>
      <c r="KQ547" s="2"/>
      <c r="KR547" s="2"/>
      <c r="KS547" s="2"/>
      <c r="KT547" s="2"/>
      <c r="KU547" s="2"/>
      <c r="KV547" s="2"/>
      <c r="KW547" s="2"/>
      <c r="KX547" s="2"/>
      <c r="KY547" s="2"/>
      <c r="KZ547" s="2"/>
      <c r="LA547" s="2"/>
      <c r="LB547" s="2"/>
      <c r="LC547" s="2"/>
      <c r="LD547" s="2"/>
      <c r="LE547" s="2"/>
      <c r="LF547" s="2"/>
      <c r="LG547" s="2"/>
      <c r="LH547" s="2"/>
      <c r="LI547" s="2"/>
    </row>
    <row r="548" spans="3:321" x14ac:dyDescent="0.3">
      <c r="C548" s="2"/>
      <c r="D548" s="2"/>
      <c r="E548" s="2"/>
      <c r="F548" s="2"/>
      <c r="G548" s="2"/>
      <c r="H548" s="2"/>
      <c r="I548" s="2"/>
      <c r="J548" s="2"/>
      <c r="K548" s="2"/>
      <c r="P548" s="2"/>
      <c r="U548" s="2"/>
      <c r="V548" s="2"/>
      <c r="W548" s="2"/>
      <c r="X548" s="2"/>
      <c r="Y548" s="2"/>
      <c r="Z548" s="2"/>
      <c r="AA548" s="2"/>
      <c r="AB548" s="2"/>
      <c r="AC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c r="IR548" s="2"/>
      <c r="IS548" s="2"/>
      <c r="IT548" s="2"/>
      <c r="IU548" s="2"/>
      <c r="IV548" s="2"/>
      <c r="IW548" s="2"/>
      <c r="IX548" s="2"/>
      <c r="IY548" s="2"/>
      <c r="IZ548" s="2"/>
      <c r="JA548" s="2"/>
      <c r="JB548" s="2"/>
      <c r="JC548" s="2"/>
      <c r="JD548" s="2"/>
      <c r="JE548" s="2"/>
      <c r="JF548" s="2"/>
      <c r="JG548" s="2"/>
      <c r="JH548" s="2"/>
      <c r="JI548" s="2"/>
      <c r="JJ548" s="2"/>
      <c r="JK548" s="2"/>
      <c r="JL548" s="2"/>
      <c r="JM548" s="2"/>
      <c r="JN548" s="2"/>
      <c r="JO548" s="2"/>
      <c r="JP548" s="2"/>
      <c r="JQ548" s="2"/>
      <c r="JR548" s="2"/>
      <c r="JS548" s="2"/>
      <c r="JT548" s="2"/>
      <c r="JU548" s="2"/>
      <c r="JV548" s="2"/>
      <c r="JW548" s="2"/>
      <c r="JX548" s="2"/>
      <c r="JY548" s="2"/>
      <c r="JZ548" s="2"/>
      <c r="KA548" s="2"/>
      <c r="KB548" s="2"/>
      <c r="KC548" s="2"/>
      <c r="KD548" s="2"/>
      <c r="KE548" s="2"/>
      <c r="KF548" s="2"/>
      <c r="KG548" s="2"/>
      <c r="KH548" s="2"/>
      <c r="KI548" s="2"/>
      <c r="KJ548" s="2"/>
      <c r="KK548" s="2"/>
      <c r="KL548" s="2"/>
      <c r="KM548" s="2"/>
      <c r="KN548" s="2"/>
      <c r="KO548" s="2"/>
      <c r="KP548" s="2"/>
      <c r="KQ548" s="2"/>
      <c r="KR548" s="2"/>
      <c r="KS548" s="2"/>
      <c r="KT548" s="2"/>
      <c r="KU548" s="2"/>
      <c r="KV548" s="2"/>
      <c r="KW548" s="2"/>
      <c r="KX548" s="2"/>
      <c r="KY548" s="2"/>
      <c r="KZ548" s="2"/>
      <c r="LA548" s="2"/>
      <c r="LB548" s="2"/>
      <c r="LC548" s="2"/>
      <c r="LD548" s="2"/>
      <c r="LE548" s="2"/>
      <c r="LF548" s="2"/>
      <c r="LG548" s="2"/>
      <c r="LH548" s="2"/>
      <c r="LI548" s="2"/>
    </row>
    <row r="549" spans="3:321" x14ac:dyDescent="0.3">
      <c r="C549" s="2"/>
      <c r="D549" s="2"/>
      <c r="E549" s="2"/>
      <c r="F549" s="2"/>
      <c r="G549" s="2"/>
      <c r="H549" s="2"/>
      <c r="I549" s="2"/>
      <c r="J549" s="2"/>
      <c r="K549" s="2"/>
      <c r="P549" s="2"/>
      <c r="U549" s="2"/>
      <c r="V549" s="2"/>
      <c r="W549" s="2"/>
      <c r="X549" s="2"/>
      <c r="Y549" s="2"/>
      <c r="Z549" s="2"/>
      <c r="AA549" s="2"/>
      <c r="AB549" s="2"/>
      <c r="AC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c r="IR549" s="2"/>
      <c r="IS549" s="2"/>
      <c r="IT549" s="2"/>
      <c r="IU549" s="2"/>
      <c r="IV549" s="2"/>
      <c r="IW549" s="2"/>
      <c r="IX549" s="2"/>
      <c r="IY549" s="2"/>
      <c r="IZ549" s="2"/>
      <c r="JA549" s="2"/>
      <c r="JB549" s="2"/>
      <c r="JC549" s="2"/>
      <c r="JD549" s="2"/>
      <c r="JE549" s="2"/>
      <c r="JF549" s="2"/>
      <c r="JG549" s="2"/>
      <c r="JH549" s="2"/>
      <c r="JI549" s="2"/>
      <c r="JJ549" s="2"/>
      <c r="JK549" s="2"/>
      <c r="JL549" s="2"/>
      <c r="JM549" s="2"/>
      <c r="JN549" s="2"/>
      <c r="JO549" s="2"/>
      <c r="JP549" s="2"/>
      <c r="JQ549" s="2"/>
      <c r="JR549" s="2"/>
      <c r="JS549" s="2"/>
      <c r="JT549" s="2"/>
      <c r="JU549" s="2"/>
      <c r="JV549" s="2"/>
      <c r="JW549" s="2"/>
      <c r="JX549" s="2"/>
      <c r="JY549" s="2"/>
      <c r="JZ549" s="2"/>
      <c r="KA549" s="2"/>
      <c r="KB549" s="2"/>
      <c r="KC549" s="2"/>
      <c r="KD549" s="2"/>
      <c r="KE549" s="2"/>
      <c r="KF549" s="2"/>
      <c r="KG549" s="2"/>
      <c r="KH549" s="2"/>
      <c r="KI549" s="2"/>
      <c r="KJ549" s="2"/>
      <c r="KK549" s="2"/>
      <c r="KL549" s="2"/>
      <c r="KM549" s="2"/>
      <c r="KN549" s="2"/>
      <c r="KO549" s="2"/>
      <c r="KP549" s="2"/>
      <c r="KQ549" s="2"/>
      <c r="KR549" s="2"/>
      <c r="KS549" s="2"/>
      <c r="KT549" s="2"/>
      <c r="KU549" s="2"/>
      <c r="KV549" s="2"/>
      <c r="KW549" s="2"/>
      <c r="KX549" s="2"/>
      <c r="KY549" s="2"/>
      <c r="KZ549" s="2"/>
      <c r="LA549" s="2"/>
      <c r="LB549" s="2"/>
      <c r="LC549" s="2"/>
      <c r="LD549" s="2"/>
      <c r="LE549" s="2"/>
      <c r="LF549" s="2"/>
      <c r="LG549" s="2"/>
      <c r="LH549" s="2"/>
      <c r="LI549" s="2"/>
    </row>
    <row r="550" spans="3:321" x14ac:dyDescent="0.3">
      <c r="C550" s="2"/>
      <c r="D550" s="2"/>
      <c r="E550" s="2"/>
      <c r="F550" s="2"/>
      <c r="G550" s="2"/>
      <c r="H550" s="2"/>
      <c r="I550" s="2"/>
      <c r="J550" s="2"/>
      <c r="K550" s="2"/>
      <c r="P550" s="2"/>
      <c r="U550" s="2"/>
      <c r="V550" s="2"/>
      <c r="W550" s="2"/>
      <c r="X550" s="2"/>
      <c r="Y550" s="2"/>
      <c r="Z550" s="2"/>
      <c r="AA550" s="2"/>
      <c r="AB550" s="2"/>
      <c r="AC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c r="IW550" s="2"/>
      <c r="IX550" s="2"/>
      <c r="IY550" s="2"/>
      <c r="IZ550" s="2"/>
      <c r="JA550" s="2"/>
      <c r="JB550" s="2"/>
      <c r="JC550" s="2"/>
      <c r="JD550" s="2"/>
      <c r="JE550" s="2"/>
      <c r="JF550" s="2"/>
      <c r="JG550" s="2"/>
      <c r="JH550" s="2"/>
      <c r="JI550" s="2"/>
      <c r="JJ550" s="2"/>
      <c r="JK550" s="2"/>
      <c r="JL550" s="2"/>
      <c r="JM550" s="2"/>
      <c r="JN550" s="2"/>
      <c r="JO550" s="2"/>
      <c r="JP550" s="2"/>
      <c r="JQ550" s="2"/>
      <c r="JR550" s="2"/>
      <c r="JS550" s="2"/>
      <c r="JT550" s="2"/>
      <c r="JU550" s="2"/>
      <c r="JV550" s="2"/>
      <c r="JW550" s="2"/>
      <c r="JX550" s="2"/>
      <c r="JY550" s="2"/>
      <c r="JZ550" s="2"/>
      <c r="KA550" s="2"/>
      <c r="KB550" s="2"/>
      <c r="KC550" s="2"/>
      <c r="KD550" s="2"/>
      <c r="KE550" s="2"/>
      <c r="KF550" s="2"/>
      <c r="KG550" s="2"/>
      <c r="KH550" s="2"/>
      <c r="KI550" s="2"/>
      <c r="KJ550" s="2"/>
      <c r="KK550" s="2"/>
      <c r="KL550" s="2"/>
      <c r="KM550" s="2"/>
      <c r="KN550" s="2"/>
      <c r="KO550" s="2"/>
      <c r="KP550" s="2"/>
      <c r="KQ550" s="2"/>
      <c r="KR550" s="2"/>
      <c r="KS550" s="2"/>
      <c r="KT550" s="2"/>
      <c r="KU550" s="2"/>
      <c r="KV550" s="2"/>
      <c r="KW550" s="2"/>
      <c r="KX550" s="2"/>
      <c r="KY550" s="2"/>
      <c r="KZ550" s="2"/>
      <c r="LA550" s="2"/>
      <c r="LB550" s="2"/>
      <c r="LC550" s="2"/>
      <c r="LD550" s="2"/>
      <c r="LE550" s="2"/>
      <c r="LF550" s="2"/>
      <c r="LG550" s="2"/>
      <c r="LH550" s="2"/>
      <c r="LI550" s="2"/>
    </row>
    <row r="551" spans="3:321" x14ac:dyDescent="0.3">
      <c r="C551" s="2"/>
      <c r="D551" s="2"/>
      <c r="E551" s="2"/>
      <c r="F551" s="2"/>
      <c r="G551" s="2"/>
      <c r="H551" s="2"/>
      <c r="I551" s="2"/>
      <c r="J551" s="2"/>
      <c r="K551" s="2"/>
      <c r="P551" s="2"/>
      <c r="U551" s="2"/>
      <c r="V551" s="2"/>
      <c r="W551" s="2"/>
      <c r="X551" s="2"/>
      <c r="Y551" s="2"/>
      <c r="Z551" s="2"/>
      <c r="AA551" s="2"/>
      <c r="AB551" s="2"/>
      <c r="AC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c r="IW551" s="2"/>
      <c r="IX551" s="2"/>
      <c r="IY551" s="2"/>
      <c r="IZ551" s="2"/>
      <c r="JA551" s="2"/>
      <c r="JB551" s="2"/>
      <c r="JC551" s="2"/>
      <c r="JD551" s="2"/>
      <c r="JE551" s="2"/>
      <c r="JF551" s="2"/>
      <c r="JG551" s="2"/>
      <c r="JH551" s="2"/>
      <c r="JI551" s="2"/>
      <c r="JJ551" s="2"/>
      <c r="JK551" s="2"/>
      <c r="JL551" s="2"/>
      <c r="JM551" s="2"/>
      <c r="JN551" s="2"/>
      <c r="JO551" s="2"/>
      <c r="JP551" s="2"/>
      <c r="JQ551" s="2"/>
      <c r="JR551" s="2"/>
      <c r="JS551" s="2"/>
      <c r="JT551" s="2"/>
      <c r="JU551" s="2"/>
      <c r="JV551" s="2"/>
      <c r="JW551" s="2"/>
      <c r="JX551" s="2"/>
      <c r="JY551" s="2"/>
      <c r="JZ551" s="2"/>
      <c r="KA551" s="2"/>
      <c r="KB551" s="2"/>
      <c r="KC551" s="2"/>
      <c r="KD551" s="2"/>
      <c r="KE551" s="2"/>
      <c r="KF551" s="2"/>
      <c r="KG551" s="2"/>
      <c r="KH551" s="2"/>
      <c r="KI551" s="2"/>
      <c r="KJ551" s="2"/>
      <c r="KK551" s="2"/>
      <c r="KL551" s="2"/>
      <c r="KM551" s="2"/>
      <c r="KN551" s="2"/>
      <c r="KO551" s="2"/>
      <c r="KP551" s="2"/>
      <c r="KQ551" s="2"/>
      <c r="KR551" s="2"/>
      <c r="KS551" s="2"/>
      <c r="KT551" s="2"/>
      <c r="KU551" s="2"/>
      <c r="KV551" s="2"/>
      <c r="KW551" s="2"/>
      <c r="KX551" s="2"/>
      <c r="KY551" s="2"/>
      <c r="KZ551" s="2"/>
      <c r="LA551" s="2"/>
      <c r="LB551" s="2"/>
      <c r="LC551" s="2"/>
      <c r="LD551" s="2"/>
      <c r="LE551" s="2"/>
      <c r="LF551" s="2"/>
      <c r="LG551" s="2"/>
      <c r="LH551" s="2"/>
      <c r="LI551" s="2"/>
    </row>
    <row r="552" spans="3:321" x14ac:dyDescent="0.3">
      <c r="C552" s="2"/>
      <c r="D552" s="2"/>
      <c r="E552" s="2"/>
      <c r="F552" s="2"/>
      <c r="G552" s="2"/>
      <c r="H552" s="2"/>
      <c r="I552" s="2"/>
      <c r="J552" s="2"/>
      <c r="K552" s="2"/>
      <c r="P552" s="2"/>
      <c r="U552" s="2"/>
      <c r="V552" s="2"/>
      <c r="W552" s="2"/>
      <c r="X552" s="2"/>
      <c r="Y552" s="2"/>
      <c r="Z552" s="2"/>
      <c r="AA552" s="2"/>
      <c r="AB552" s="2"/>
      <c r="AC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c r="IW552" s="2"/>
      <c r="IX552" s="2"/>
      <c r="IY552" s="2"/>
      <c r="IZ552" s="2"/>
      <c r="JA552" s="2"/>
      <c r="JB552" s="2"/>
      <c r="JC552" s="2"/>
      <c r="JD552" s="2"/>
      <c r="JE552" s="2"/>
      <c r="JF552" s="2"/>
      <c r="JG552" s="2"/>
      <c r="JH552" s="2"/>
      <c r="JI552" s="2"/>
      <c r="JJ552" s="2"/>
      <c r="JK552" s="2"/>
      <c r="JL552" s="2"/>
      <c r="JM552" s="2"/>
      <c r="JN552" s="2"/>
      <c r="JO552" s="2"/>
      <c r="JP552" s="2"/>
      <c r="JQ552" s="2"/>
      <c r="JR552" s="2"/>
      <c r="JS552" s="2"/>
      <c r="JT552" s="2"/>
      <c r="JU552" s="2"/>
      <c r="JV552" s="2"/>
      <c r="JW552" s="2"/>
      <c r="JX552" s="2"/>
      <c r="JY552" s="2"/>
      <c r="JZ552" s="2"/>
      <c r="KA552" s="2"/>
      <c r="KB552" s="2"/>
      <c r="KC552" s="2"/>
      <c r="KD552" s="2"/>
      <c r="KE552" s="2"/>
      <c r="KF552" s="2"/>
      <c r="KG552" s="2"/>
      <c r="KH552" s="2"/>
      <c r="KI552" s="2"/>
      <c r="KJ552" s="2"/>
      <c r="KK552" s="2"/>
      <c r="KL552" s="2"/>
      <c r="KM552" s="2"/>
      <c r="KN552" s="2"/>
      <c r="KO552" s="2"/>
      <c r="KP552" s="2"/>
      <c r="KQ552" s="2"/>
      <c r="KR552" s="2"/>
      <c r="KS552" s="2"/>
      <c r="KT552" s="2"/>
      <c r="KU552" s="2"/>
      <c r="KV552" s="2"/>
      <c r="KW552" s="2"/>
      <c r="KX552" s="2"/>
      <c r="KY552" s="2"/>
      <c r="KZ552" s="2"/>
      <c r="LA552" s="2"/>
      <c r="LB552" s="2"/>
      <c r="LC552" s="2"/>
      <c r="LD552" s="2"/>
      <c r="LE552" s="2"/>
      <c r="LF552" s="2"/>
      <c r="LG552" s="2"/>
      <c r="LH552" s="2"/>
      <c r="LI552" s="2"/>
    </row>
    <row r="553" spans="3:321" x14ac:dyDescent="0.3">
      <c r="C553" s="2"/>
      <c r="D553" s="2"/>
      <c r="E553" s="2"/>
      <c r="F553" s="2"/>
      <c r="G553" s="2"/>
      <c r="H553" s="2"/>
      <c r="I553" s="2"/>
      <c r="J553" s="2"/>
      <c r="K553" s="2"/>
      <c r="P553" s="2"/>
      <c r="U553" s="2"/>
      <c r="V553" s="2"/>
      <c r="W553" s="2"/>
      <c r="X553" s="2"/>
      <c r="Y553" s="2"/>
      <c r="Z553" s="2"/>
      <c r="AA553" s="2"/>
      <c r="AB553" s="2"/>
      <c r="AC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c r="IW553" s="2"/>
      <c r="IX553" s="2"/>
      <c r="IY553" s="2"/>
      <c r="IZ553" s="2"/>
      <c r="JA553" s="2"/>
      <c r="JB553" s="2"/>
      <c r="JC553" s="2"/>
      <c r="JD553" s="2"/>
      <c r="JE553" s="2"/>
      <c r="JF553" s="2"/>
      <c r="JG553" s="2"/>
      <c r="JH553" s="2"/>
      <c r="JI553" s="2"/>
      <c r="JJ553" s="2"/>
      <c r="JK553" s="2"/>
      <c r="JL553" s="2"/>
      <c r="JM553" s="2"/>
      <c r="JN553" s="2"/>
      <c r="JO553" s="2"/>
      <c r="JP553" s="2"/>
      <c r="JQ553" s="2"/>
      <c r="JR553" s="2"/>
      <c r="JS553" s="2"/>
      <c r="JT553" s="2"/>
      <c r="JU553" s="2"/>
      <c r="JV553" s="2"/>
      <c r="JW553" s="2"/>
      <c r="JX553" s="2"/>
      <c r="JY553" s="2"/>
      <c r="JZ553" s="2"/>
      <c r="KA553" s="2"/>
      <c r="KB553" s="2"/>
      <c r="KC553" s="2"/>
      <c r="KD553" s="2"/>
      <c r="KE553" s="2"/>
      <c r="KF553" s="2"/>
      <c r="KG553" s="2"/>
      <c r="KH553" s="2"/>
      <c r="KI553" s="2"/>
      <c r="KJ553" s="2"/>
      <c r="KK553" s="2"/>
      <c r="KL553" s="2"/>
      <c r="KM553" s="2"/>
      <c r="KN553" s="2"/>
      <c r="KO553" s="2"/>
      <c r="KP553" s="2"/>
      <c r="KQ553" s="2"/>
      <c r="KR553" s="2"/>
      <c r="KS553" s="2"/>
      <c r="KT553" s="2"/>
      <c r="KU553" s="2"/>
      <c r="KV553" s="2"/>
      <c r="KW553" s="2"/>
      <c r="KX553" s="2"/>
      <c r="KY553" s="2"/>
      <c r="KZ553" s="2"/>
      <c r="LA553" s="2"/>
      <c r="LB553" s="2"/>
      <c r="LC553" s="2"/>
      <c r="LD553" s="2"/>
      <c r="LE553" s="2"/>
      <c r="LF553" s="2"/>
      <c r="LG553" s="2"/>
      <c r="LH553" s="2"/>
      <c r="LI553" s="2"/>
    </row>
    <row r="554" spans="3:321" x14ac:dyDescent="0.3">
      <c r="C554" s="2"/>
      <c r="D554" s="2"/>
      <c r="E554" s="2"/>
      <c r="F554" s="2"/>
      <c r="G554" s="2"/>
      <c r="H554" s="2"/>
      <c r="I554" s="2"/>
      <c r="J554" s="2"/>
      <c r="K554" s="2"/>
      <c r="P554" s="2"/>
      <c r="U554" s="2"/>
      <c r="V554" s="2"/>
      <c r="W554" s="2"/>
      <c r="X554" s="2"/>
      <c r="Y554" s="2"/>
      <c r="Z554" s="2"/>
      <c r="AA554" s="2"/>
      <c r="AB554" s="2"/>
      <c r="AC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c r="IW554" s="2"/>
      <c r="IX554" s="2"/>
      <c r="IY554" s="2"/>
      <c r="IZ554" s="2"/>
      <c r="JA554" s="2"/>
      <c r="JB554" s="2"/>
      <c r="JC554" s="2"/>
      <c r="JD554" s="2"/>
      <c r="JE554" s="2"/>
      <c r="JF554" s="2"/>
      <c r="JG554" s="2"/>
      <c r="JH554" s="2"/>
      <c r="JI554" s="2"/>
      <c r="JJ554" s="2"/>
      <c r="JK554" s="2"/>
      <c r="JL554" s="2"/>
      <c r="JM554" s="2"/>
      <c r="JN554" s="2"/>
      <c r="JO554" s="2"/>
      <c r="JP554" s="2"/>
      <c r="JQ554" s="2"/>
      <c r="JR554" s="2"/>
      <c r="JS554" s="2"/>
      <c r="JT554" s="2"/>
      <c r="JU554" s="2"/>
      <c r="JV554" s="2"/>
      <c r="JW554" s="2"/>
      <c r="JX554" s="2"/>
      <c r="JY554" s="2"/>
      <c r="JZ554" s="2"/>
      <c r="KA554" s="2"/>
      <c r="KB554" s="2"/>
      <c r="KC554" s="2"/>
      <c r="KD554" s="2"/>
      <c r="KE554" s="2"/>
      <c r="KF554" s="2"/>
      <c r="KG554" s="2"/>
      <c r="KH554" s="2"/>
      <c r="KI554" s="2"/>
      <c r="KJ554" s="2"/>
      <c r="KK554" s="2"/>
      <c r="KL554" s="2"/>
      <c r="KM554" s="2"/>
      <c r="KN554" s="2"/>
      <c r="KO554" s="2"/>
      <c r="KP554" s="2"/>
      <c r="KQ554" s="2"/>
      <c r="KR554" s="2"/>
      <c r="KS554" s="2"/>
      <c r="KT554" s="2"/>
      <c r="KU554" s="2"/>
      <c r="KV554" s="2"/>
      <c r="KW554" s="2"/>
      <c r="KX554" s="2"/>
      <c r="KY554" s="2"/>
      <c r="KZ554" s="2"/>
      <c r="LA554" s="2"/>
      <c r="LB554" s="2"/>
      <c r="LC554" s="2"/>
      <c r="LD554" s="2"/>
      <c r="LE554" s="2"/>
      <c r="LF554" s="2"/>
      <c r="LG554" s="2"/>
      <c r="LH554" s="2"/>
      <c r="LI554" s="2"/>
    </row>
    <row r="555" spans="3:321" x14ac:dyDescent="0.3">
      <c r="C555" s="2"/>
      <c r="D555" s="2"/>
      <c r="E555" s="2"/>
      <c r="F555" s="2"/>
      <c r="G555" s="2"/>
      <c r="H555" s="2"/>
      <c r="I555" s="2"/>
      <c r="J555" s="2"/>
      <c r="K555" s="2"/>
      <c r="P555" s="2"/>
      <c r="U555" s="2"/>
      <c r="V555" s="2"/>
      <c r="W555" s="2"/>
      <c r="X555" s="2"/>
      <c r="Y555" s="2"/>
      <c r="Z555" s="2"/>
      <c r="AA555" s="2"/>
      <c r="AB555" s="2"/>
      <c r="AC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c r="IW555" s="2"/>
      <c r="IX555" s="2"/>
      <c r="IY555" s="2"/>
      <c r="IZ555" s="2"/>
      <c r="JA555" s="2"/>
      <c r="JB555" s="2"/>
      <c r="JC555" s="2"/>
      <c r="JD555" s="2"/>
      <c r="JE555" s="2"/>
      <c r="JF555" s="2"/>
      <c r="JG555" s="2"/>
      <c r="JH555" s="2"/>
      <c r="JI555" s="2"/>
      <c r="JJ555" s="2"/>
      <c r="JK555" s="2"/>
      <c r="JL555" s="2"/>
      <c r="JM555" s="2"/>
      <c r="JN555" s="2"/>
      <c r="JO555" s="2"/>
      <c r="JP555" s="2"/>
      <c r="JQ555" s="2"/>
      <c r="JR555" s="2"/>
      <c r="JS555" s="2"/>
      <c r="JT555" s="2"/>
      <c r="JU555" s="2"/>
      <c r="JV555" s="2"/>
      <c r="JW555" s="2"/>
      <c r="JX555" s="2"/>
      <c r="JY555" s="2"/>
      <c r="JZ555" s="2"/>
      <c r="KA555" s="2"/>
      <c r="KB555" s="2"/>
      <c r="KC555" s="2"/>
      <c r="KD555" s="2"/>
      <c r="KE555" s="2"/>
      <c r="KF555" s="2"/>
      <c r="KG555" s="2"/>
      <c r="KH555" s="2"/>
      <c r="KI555" s="2"/>
      <c r="KJ555" s="2"/>
      <c r="KK555" s="2"/>
      <c r="KL555" s="2"/>
      <c r="KM555" s="2"/>
      <c r="KN555" s="2"/>
      <c r="KO555" s="2"/>
      <c r="KP555" s="2"/>
      <c r="KQ555" s="2"/>
      <c r="KR555" s="2"/>
      <c r="KS555" s="2"/>
      <c r="KT555" s="2"/>
      <c r="KU555" s="2"/>
      <c r="KV555" s="2"/>
      <c r="KW555" s="2"/>
      <c r="KX555" s="2"/>
      <c r="KY555" s="2"/>
      <c r="KZ555" s="2"/>
      <c r="LA555" s="2"/>
      <c r="LB555" s="2"/>
      <c r="LC555" s="2"/>
      <c r="LD555" s="2"/>
      <c r="LE555" s="2"/>
      <c r="LF555" s="2"/>
      <c r="LG555" s="2"/>
      <c r="LH555" s="2"/>
      <c r="LI555" s="2"/>
    </row>
    <row r="556" spans="3:321" x14ac:dyDescent="0.3">
      <c r="C556" s="2"/>
      <c r="D556" s="2"/>
      <c r="E556" s="2"/>
      <c r="F556" s="2"/>
      <c r="G556" s="2"/>
      <c r="H556" s="2"/>
      <c r="I556" s="2"/>
      <c r="J556" s="2"/>
      <c r="K556" s="2"/>
      <c r="P556" s="2"/>
      <c r="U556" s="2"/>
      <c r="V556" s="2"/>
      <c r="W556" s="2"/>
      <c r="X556" s="2"/>
      <c r="Y556" s="2"/>
      <c r="Z556" s="2"/>
      <c r="AA556" s="2"/>
      <c r="AB556" s="2"/>
      <c r="AC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c r="IW556" s="2"/>
      <c r="IX556" s="2"/>
      <c r="IY556" s="2"/>
      <c r="IZ556" s="2"/>
      <c r="JA556" s="2"/>
      <c r="JB556" s="2"/>
      <c r="JC556" s="2"/>
      <c r="JD556" s="2"/>
      <c r="JE556" s="2"/>
      <c r="JF556" s="2"/>
      <c r="JG556" s="2"/>
      <c r="JH556" s="2"/>
      <c r="JI556" s="2"/>
      <c r="JJ556" s="2"/>
      <c r="JK556" s="2"/>
      <c r="JL556" s="2"/>
      <c r="JM556" s="2"/>
      <c r="JN556" s="2"/>
      <c r="JO556" s="2"/>
      <c r="JP556" s="2"/>
      <c r="JQ556" s="2"/>
      <c r="JR556" s="2"/>
      <c r="JS556" s="2"/>
      <c r="JT556" s="2"/>
      <c r="JU556" s="2"/>
      <c r="JV556" s="2"/>
      <c r="JW556" s="2"/>
      <c r="JX556" s="2"/>
      <c r="JY556" s="2"/>
      <c r="JZ556" s="2"/>
      <c r="KA556" s="2"/>
      <c r="KB556" s="2"/>
      <c r="KC556" s="2"/>
      <c r="KD556" s="2"/>
      <c r="KE556" s="2"/>
      <c r="KF556" s="2"/>
      <c r="KG556" s="2"/>
      <c r="KH556" s="2"/>
      <c r="KI556" s="2"/>
      <c r="KJ556" s="2"/>
      <c r="KK556" s="2"/>
      <c r="KL556" s="2"/>
      <c r="KM556" s="2"/>
      <c r="KN556" s="2"/>
      <c r="KO556" s="2"/>
      <c r="KP556" s="2"/>
      <c r="KQ556" s="2"/>
      <c r="KR556" s="2"/>
      <c r="KS556" s="2"/>
      <c r="KT556" s="2"/>
      <c r="KU556" s="2"/>
      <c r="KV556" s="2"/>
      <c r="KW556" s="2"/>
      <c r="KX556" s="2"/>
      <c r="KY556" s="2"/>
      <c r="KZ556" s="2"/>
      <c r="LA556" s="2"/>
      <c r="LB556" s="2"/>
      <c r="LC556" s="2"/>
      <c r="LD556" s="2"/>
      <c r="LE556" s="2"/>
      <c r="LF556" s="2"/>
      <c r="LG556" s="2"/>
      <c r="LH556" s="2"/>
      <c r="LI556" s="2"/>
    </row>
    <row r="557" spans="3:321" x14ac:dyDescent="0.3">
      <c r="C557" s="2"/>
      <c r="D557" s="2"/>
      <c r="E557" s="2"/>
      <c r="F557" s="2"/>
      <c r="G557" s="2"/>
      <c r="H557" s="2"/>
      <c r="I557" s="2"/>
      <c r="J557" s="2"/>
      <c r="K557" s="2"/>
      <c r="P557" s="2"/>
      <c r="U557" s="2"/>
      <c r="V557" s="2"/>
      <c r="W557" s="2"/>
      <c r="X557" s="2"/>
      <c r="Y557" s="2"/>
      <c r="Z557" s="2"/>
      <c r="AA557" s="2"/>
      <c r="AB557" s="2"/>
      <c r="AC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c r="IW557" s="2"/>
      <c r="IX557" s="2"/>
      <c r="IY557" s="2"/>
      <c r="IZ557" s="2"/>
      <c r="JA557" s="2"/>
      <c r="JB557" s="2"/>
      <c r="JC557" s="2"/>
      <c r="JD557" s="2"/>
      <c r="JE557" s="2"/>
      <c r="JF557" s="2"/>
      <c r="JG557" s="2"/>
      <c r="JH557" s="2"/>
      <c r="JI557" s="2"/>
      <c r="JJ557" s="2"/>
      <c r="JK557" s="2"/>
      <c r="JL557" s="2"/>
      <c r="JM557" s="2"/>
      <c r="JN557" s="2"/>
      <c r="JO557" s="2"/>
      <c r="JP557" s="2"/>
      <c r="JQ557" s="2"/>
      <c r="JR557" s="2"/>
      <c r="JS557" s="2"/>
      <c r="JT557" s="2"/>
      <c r="JU557" s="2"/>
      <c r="JV557" s="2"/>
      <c r="JW557" s="2"/>
      <c r="JX557" s="2"/>
      <c r="JY557" s="2"/>
      <c r="JZ557" s="2"/>
      <c r="KA557" s="2"/>
      <c r="KB557" s="2"/>
      <c r="KC557" s="2"/>
      <c r="KD557" s="2"/>
      <c r="KE557" s="2"/>
      <c r="KF557" s="2"/>
      <c r="KG557" s="2"/>
      <c r="KH557" s="2"/>
      <c r="KI557" s="2"/>
      <c r="KJ557" s="2"/>
      <c r="KK557" s="2"/>
      <c r="KL557" s="2"/>
      <c r="KM557" s="2"/>
      <c r="KN557" s="2"/>
      <c r="KO557" s="2"/>
      <c r="KP557" s="2"/>
      <c r="KQ557" s="2"/>
      <c r="KR557" s="2"/>
      <c r="KS557" s="2"/>
      <c r="KT557" s="2"/>
      <c r="KU557" s="2"/>
      <c r="KV557" s="2"/>
      <c r="KW557" s="2"/>
      <c r="KX557" s="2"/>
      <c r="KY557" s="2"/>
      <c r="KZ557" s="2"/>
      <c r="LA557" s="2"/>
      <c r="LB557" s="2"/>
      <c r="LC557" s="2"/>
      <c r="LD557" s="2"/>
      <c r="LE557" s="2"/>
      <c r="LF557" s="2"/>
      <c r="LG557" s="2"/>
      <c r="LH557" s="2"/>
      <c r="LI557" s="2"/>
    </row>
    <row r="558" spans="3:321" x14ac:dyDescent="0.3">
      <c r="C558" s="2"/>
      <c r="D558" s="2"/>
      <c r="E558" s="2"/>
      <c r="F558" s="2"/>
      <c r="G558" s="2"/>
      <c r="H558" s="2"/>
      <c r="I558" s="2"/>
      <c r="J558" s="2"/>
      <c r="K558" s="2"/>
      <c r="P558" s="2"/>
      <c r="U558" s="2"/>
      <c r="V558" s="2"/>
      <c r="W558" s="2"/>
      <c r="X558" s="2"/>
      <c r="Y558" s="2"/>
      <c r="Z558" s="2"/>
      <c r="AA558" s="2"/>
      <c r="AB558" s="2"/>
      <c r="AC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c r="IW558" s="2"/>
      <c r="IX558" s="2"/>
      <c r="IY558" s="2"/>
      <c r="IZ558" s="2"/>
      <c r="JA558" s="2"/>
      <c r="JB558" s="2"/>
      <c r="JC558" s="2"/>
      <c r="JD558" s="2"/>
      <c r="JE558" s="2"/>
      <c r="JF558" s="2"/>
      <c r="JG558" s="2"/>
      <c r="JH558" s="2"/>
      <c r="JI558" s="2"/>
      <c r="JJ558" s="2"/>
      <c r="JK558" s="2"/>
      <c r="JL558" s="2"/>
      <c r="JM558" s="2"/>
      <c r="JN558" s="2"/>
      <c r="JO558" s="2"/>
      <c r="JP558" s="2"/>
      <c r="JQ558" s="2"/>
      <c r="JR558" s="2"/>
      <c r="JS558" s="2"/>
      <c r="JT558" s="2"/>
      <c r="JU558" s="2"/>
      <c r="JV558" s="2"/>
      <c r="JW558" s="2"/>
      <c r="JX558" s="2"/>
      <c r="JY558" s="2"/>
      <c r="JZ558" s="2"/>
      <c r="KA558" s="2"/>
      <c r="KB558" s="2"/>
      <c r="KC558" s="2"/>
      <c r="KD558" s="2"/>
      <c r="KE558" s="2"/>
      <c r="KF558" s="2"/>
      <c r="KG558" s="2"/>
      <c r="KH558" s="2"/>
      <c r="KI558" s="2"/>
      <c r="KJ558" s="2"/>
      <c r="KK558" s="2"/>
      <c r="KL558" s="2"/>
      <c r="KM558" s="2"/>
      <c r="KN558" s="2"/>
      <c r="KO558" s="2"/>
      <c r="KP558" s="2"/>
      <c r="KQ558" s="2"/>
      <c r="KR558" s="2"/>
      <c r="KS558" s="2"/>
      <c r="KT558" s="2"/>
      <c r="KU558" s="2"/>
      <c r="KV558" s="2"/>
      <c r="KW558" s="2"/>
      <c r="KX558" s="2"/>
      <c r="KY558" s="2"/>
      <c r="KZ558" s="2"/>
      <c r="LA558" s="2"/>
      <c r="LB558" s="2"/>
      <c r="LC558" s="2"/>
      <c r="LD558" s="2"/>
      <c r="LE558" s="2"/>
      <c r="LF558" s="2"/>
      <c r="LG558" s="2"/>
      <c r="LH558" s="2"/>
      <c r="LI558" s="2"/>
    </row>
    <row r="559" spans="3:321" x14ac:dyDescent="0.3">
      <c r="C559" s="2"/>
      <c r="D559" s="2"/>
      <c r="E559" s="2"/>
      <c r="F559" s="2"/>
      <c r="G559" s="2"/>
      <c r="H559" s="2"/>
      <c r="I559" s="2"/>
      <c r="J559" s="2"/>
      <c r="K559" s="2"/>
      <c r="P559" s="2"/>
      <c r="U559" s="2"/>
      <c r="V559" s="2"/>
      <c r="W559" s="2"/>
      <c r="X559" s="2"/>
      <c r="Y559" s="2"/>
      <c r="Z559" s="2"/>
      <c r="AA559" s="2"/>
      <c r="AB559" s="2"/>
      <c r="AC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c r="IW559" s="2"/>
      <c r="IX559" s="2"/>
      <c r="IY559" s="2"/>
      <c r="IZ559" s="2"/>
      <c r="JA559" s="2"/>
      <c r="JB559" s="2"/>
      <c r="JC559" s="2"/>
      <c r="JD559" s="2"/>
      <c r="JE559" s="2"/>
      <c r="JF559" s="2"/>
      <c r="JG559" s="2"/>
      <c r="JH559" s="2"/>
      <c r="JI559" s="2"/>
      <c r="JJ559" s="2"/>
      <c r="JK559" s="2"/>
      <c r="JL559" s="2"/>
      <c r="JM559" s="2"/>
      <c r="JN559" s="2"/>
      <c r="JO559" s="2"/>
      <c r="JP559" s="2"/>
      <c r="JQ559" s="2"/>
      <c r="JR559" s="2"/>
      <c r="JS559" s="2"/>
      <c r="JT559" s="2"/>
      <c r="JU559" s="2"/>
      <c r="JV559" s="2"/>
      <c r="JW559" s="2"/>
      <c r="JX559" s="2"/>
      <c r="JY559" s="2"/>
      <c r="JZ559" s="2"/>
      <c r="KA559" s="2"/>
      <c r="KB559" s="2"/>
      <c r="KC559" s="2"/>
      <c r="KD559" s="2"/>
      <c r="KE559" s="2"/>
      <c r="KF559" s="2"/>
      <c r="KG559" s="2"/>
      <c r="KH559" s="2"/>
      <c r="KI559" s="2"/>
      <c r="KJ559" s="2"/>
      <c r="KK559" s="2"/>
      <c r="KL559" s="2"/>
      <c r="KM559" s="2"/>
      <c r="KN559" s="2"/>
      <c r="KO559" s="2"/>
      <c r="KP559" s="2"/>
      <c r="KQ559" s="2"/>
      <c r="KR559" s="2"/>
      <c r="KS559" s="2"/>
      <c r="KT559" s="2"/>
      <c r="KU559" s="2"/>
      <c r="KV559" s="2"/>
      <c r="KW559" s="2"/>
      <c r="KX559" s="2"/>
      <c r="KY559" s="2"/>
      <c r="KZ559" s="2"/>
      <c r="LA559" s="2"/>
      <c r="LB559" s="2"/>
      <c r="LC559" s="2"/>
      <c r="LD559" s="2"/>
      <c r="LE559" s="2"/>
      <c r="LF559" s="2"/>
      <c r="LG559" s="2"/>
      <c r="LH559" s="2"/>
      <c r="LI559" s="2"/>
    </row>
    <row r="560" spans="3:321" x14ac:dyDescent="0.3">
      <c r="C560" s="2"/>
      <c r="D560" s="2"/>
      <c r="E560" s="2"/>
      <c r="F560" s="2"/>
      <c r="G560" s="2"/>
      <c r="H560" s="2"/>
      <c r="I560" s="2"/>
      <c r="J560" s="2"/>
      <c r="K560" s="2"/>
      <c r="P560" s="2"/>
      <c r="U560" s="2"/>
      <c r="V560" s="2"/>
      <c r="W560" s="2"/>
      <c r="X560" s="2"/>
      <c r="Y560" s="2"/>
      <c r="Z560" s="2"/>
      <c r="AA560" s="2"/>
      <c r="AB560" s="2"/>
      <c r="AC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c r="IW560" s="2"/>
      <c r="IX560" s="2"/>
      <c r="IY560" s="2"/>
      <c r="IZ560" s="2"/>
      <c r="JA560" s="2"/>
      <c r="JB560" s="2"/>
      <c r="JC560" s="2"/>
      <c r="JD560" s="2"/>
      <c r="JE560" s="2"/>
      <c r="JF560" s="2"/>
      <c r="JG560" s="2"/>
      <c r="JH560" s="2"/>
      <c r="JI560" s="2"/>
      <c r="JJ560" s="2"/>
      <c r="JK560" s="2"/>
      <c r="JL560" s="2"/>
      <c r="JM560" s="2"/>
      <c r="JN560" s="2"/>
      <c r="JO560" s="2"/>
      <c r="JP560" s="2"/>
      <c r="JQ560" s="2"/>
      <c r="JR560" s="2"/>
      <c r="JS560" s="2"/>
      <c r="JT560" s="2"/>
      <c r="JU560" s="2"/>
      <c r="JV560" s="2"/>
      <c r="JW560" s="2"/>
      <c r="JX560" s="2"/>
      <c r="JY560" s="2"/>
      <c r="JZ560" s="2"/>
      <c r="KA560" s="2"/>
      <c r="KB560" s="2"/>
      <c r="KC560" s="2"/>
      <c r="KD560" s="2"/>
      <c r="KE560" s="2"/>
      <c r="KF560" s="2"/>
      <c r="KG560" s="2"/>
      <c r="KH560" s="2"/>
      <c r="KI560" s="2"/>
      <c r="KJ560" s="2"/>
      <c r="KK560" s="2"/>
      <c r="KL560" s="2"/>
      <c r="KM560" s="2"/>
      <c r="KN560" s="2"/>
      <c r="KO560" s="2"/>
      <c r="KP560" s="2"/>
      <c r="KQ560" s="2"/>
      <c r="KR560" s="2"/>
      <c r="KS560" s="2"/>
      <c r="KT560" s="2"/>
      <c r="KU560" s="2"/>
      <c r="KV560" s="2"/>
      <c r="KW560" s="2"/>
      <c r="KX560" s="2"/>
      <c r="KY560" s="2"/>
      <c r="KZ560" s="2"/>
      <c r="LA560" s="2"/>
      <c r="LB560" s="2"/>
      <c r="LC560" s="2"/>
      <c r="LD560" s="2"/>
      <c r="LE560" s="2"/>
      <c r="LF560" s="2"/>
      <c r="LG560" s="2"/>
      <c r="LH560" s="2"/>
      <c r="LI560" s="2"/>
    </row>
    <row r="561" spans="3:321" x14ac:dyDescent="0.3">
      <c r="C561" s="2"/>
      <c r="D561" s="2"/>
      <c r="E561" s="2"/>
      <c r="F561" s="2"/>
      <c r="G561" s="2"/>
      <c r="H561" s="2"/>
      <c r="I561" s="2"/>
      <c r="J561" s="2"/>
      <c r="K561" s="2"/>
      <c r="P561" s="2"/>
      <c r="U561" s="2"/>
      <c r="V561" s="2"/>
      <c r="W561" s="2"/>
      <c r="X561" s="2"/>
      <c r="Y561" s="2"/>
      <c r="Z561" s="2"/>
      <c r="AA561" s="2"/>
      <c r="AB561" s="2"/>
      <c r="AC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c r="IW561" s="2"/>
      <c r="IX561" s="2"/>
      <c r="IY561" s="2"/>
      <c r="IZ561" s="2"/>
      <c r="JA561" s="2"/>
      <c r="JB561" s="2"/>
      <c r="JC561" s="2"/>
      <c r="JD561" s="2"/>
      <c r="JE561" s="2"/>
      <c r="JF561" s="2"/>
      <c r="JG561" s="2"/>
      <c r="JH561" s="2"/>
      <c r="JI561" s="2"/>
      <c r="JJ561" s="2"/>
      <c r="JK561" s="2"/>
      <c r="JL561" s="2"/>
      <c r="JM561" s="2"/>
      <c r="JN561" s="2"/>
      <c r="JO561" s="2"/>
      <c r="JP561" s="2"/>
      <c r="JQ561" s="2"/>
      <c r="JR561" s="2"/>
      <c r="JS561" s="2"/>
      <c r="JT561" s="2"/>
      <c r="JU561" s="2"/>
      <c r="JV561" s="2"/>
      <c r="JW561" s="2"/>
      <c r="JX561" s="2"/>
      <c r="JY561" s="2"/>
      <c r="JZ561" s="2"/>
      <c r="KA561" s="2"/>
      <c r="KB561" s="2"/>
      <c r="KC561" s="2"/>
      <c r="KD561" s="2"/>
      <c r="KE561" s="2"/>
      <c r="KF561" s="2"/>
      <c r="KG561" s="2"/>
      <c r="KH561" s="2"/>
      <c r="KI561" s="2"/>
      <c r="KJ561" s="2"/>
      <c r="KK561" s="2"/>
      <c r="KL561" s="2"/>
      <c r="KM561" s="2"/>
      <c r="KN561" s="2"/>
      <c r="KO561" s="2"/>
      <c r="KP561" s="2"/>
      <c r="KQ561" s="2"/>
      <c r="KR561" s="2"/>
      <c r="KS561" s="2"/>
      <c r="KT561" s="2"/>
      <c r="KU561" s="2"/>
      <c r="KV561" s="2"/>
      <c r="KW561" s="2"/>
      <c r="KX561" s="2"/>
      <c r="KY561" s="2"/>
      <c r="KZ561" s="2"/>
      <c r="LA561" s="2"/>
      <c r="LB561" s="2"/>
      <c r="LC561" s="2"/>
      <c r="LD561" s="2"/>
      <c r="LE561" s="2"/>
      <c r="LF561" s="2"/>
      <c r="LG561" s="2"/>
      <c r="LH561" s="2"/>
      <c r="LI561" s="2"/>
    </row>
    <row r="562" spans="3:321" x14ac:dyDescent="0.3">
      <c r="C562" s="2"/>
      <c r="D562" s="2"/>
      <c r="E562" s="2"/>
      <c r="F562" s="2"/>
      <c r="G562" s="2"/>
      <c r="H562" s="2"/>
      <c r="I562" s="2"/>
      <c r="J562" s="2"/>
      <c r="K562" s="2"/>
      <c r="P562" s="2"/>
      <c r="U562" s="2"/>
      <c r="V562" s="2"/>
      <c r="W562" s="2"/>
      <c r="X562" s="2"/>
      <c r="Y562" s="2"/>
      <c r="Z562" s="2"/>
      <c r="AA562" s="2"/>
      <c r="AB562" s="2"/>
      <c r="AC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c r="IR562" s="2"/>
      <c r="IS562" s="2"/>
      <c r="IT562" s="2"/>
      <c r="IU562" s="2"/>
      <c r="IV562" s="2"/>
      <c r="IW562" s="2"/>
      <c r="IX562" s="2"/>
      <c r="IY562" s="2"/>
      <c r="IZ562" s="2"/>
      <c r="JA562" s="2"/>
      <c r="JB562" s="2"/>
      <c r="JC562" s="2"/>
      <c r="JD562" s="2"/>
      <c r="JE562" s="2"/>
      <c r="JF562" s="2"/>
      <c r="JG562" s="2"/>
      <c r="JH562" s="2"/>
      <c r="JI562" s="2"/>
      <c r="JJ562" s="2"/>
      <c r="JK562" s="2"/>
      <c r="JL562" s="2"/>
      <c r="JM562" s="2"/>
      <c r="JN562" s="2"/>
      <c r="JO562" s="2"/>
      <c r="JP562" s="2"/>
      <c r="JQ562" s="2"/>
      <c r="JR562" s="2"/>
      <c r="JS562" s="2"/>
      <c r="JT562" s="2"/>
      <c r="JU562" s="2"/>
      <c r="JV562" s="2"/>
      <c r="JW562" s="2"/>
      <c r="JX562" s="2"/>
      <c r="JY562" s="2"/>
      <c r="JZ562" s="2"/>
      <c r="KA562" s="2"/>
      <c r="KB562" s="2"/>
      <c r="KC562" s="2"/>
      <c r="KD562" s="2"/>
      <c r="KE562" s="2"/>
      <c r="KF562" s="2"/>
      <c r="KG562" s="2"/>
      <c r="KH562" s="2"/>
      <c r="KI562" s="2"/>
      <c r="KJ562" s="2"/>
      <c r="KK562" s="2"/>
      <c r="KL562" s="2"/>
      <c r="KM562" s="2"/>
      <c r="KN562" s="2"/>
      <c r="KO562" s="2"/>
      <c r="KP562" s="2"/>
      <c r="KQ562" s="2"/>
      <c r="KR562" s="2"/>
      <c r="KS562" s="2"/>
      <c r="KT562" s="2"/>
      <c r="KU562" s="2"/>
      <c r="KV562" s="2"/>
      <c r="KW562" s="2"/>
      <c r="KX562" s="2"/>
      <c r="KY562" s="2"/>
      <c r="KZ562" s="2"/>
      <c r="LA562" s="2"/>
      <c r="LB562" s="2"/>
      <c r="LC562" s="2"/>
      <c r="LD562" s="2"/>
      <c r="LE562" s="2"/>
      <c r="LF562" s="2"/>
      <c r="LG562" s="2"/>
      <c r="LH562" s="2"/>
      <c r="LI562" s="2"/>
    </row>
    <row r="563" spans="3:321" x14ac:dyDescent="0.3">
      <c r="C563" s="2"/>
      <c r="D563" s="2"/>
      <c r="E563" s="2"/>
      <c r="F563" s="2"/>
      <c r="G563" s="2"/>
      <c r="H563" s="2"/>
      <c r="I563" s="2"/>
      <c r="J563" s="2"/>
      <c r="K563" s="2"/>
      <c r="P563" s="2"/>
      <c r="U563" s="2"/>
      <c r="V563" s="2"/>
      <c r="W563" s="2"/>
      <c r="X563" s="2"/>
      <c r="Y563" s="2"/>
      <c r="Z563" s="2"/>
      <c r="AA563" s="2"/>
      <c r="AB563" s="2"/>
      <c r="AC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c r="IR563" s="2"/>
      <c r="IS563" s="2"/>
      <c r="IT563" s="2"/>
      <c r="IU563" s="2"/>
      <c r="IV563" s="2"/>
      <c r="IW563" s="2"/>
      <c r="IX563" s="2"/>
      <c r="IY563" s="2"/>
      <c r="IZ563" s="2"/>
      <c r="JA563" s="2"/>
      <c r="JB563" s="2"/>
      <c r="JC563" s="2"/>
      <c r="JD563" s="2"/>
      <c r="JE563" s="2"/>
      <c r="JF563" s="2"/>
      <c r="JG563" s="2"/>
      <c r="JH563" s="2"/>
      <c r="JI563" s="2"/>
      <c r="JJ563" s="2"/>
      <c r="JK563" s="2"/>
      <c r="JL563" s="2"/>
      <c r="JM563" s="2"/>
      <c r="JN563" s="2"/>
      <c r="JO563" s="2"/>
      <c r="JP563" s="2"/>
      <c r="JQ563" s="2"/>
      <c r="JR563" s="2"/>
      <c r="JS563" s="2"/>
      <c r="JT563" s="2"/>
      <c r="JU563" s="2"/>
      <c r="JV563" s="2"/>
      <c r="JW563" s="2"/>
      <c r="JX563" s="2"/>
      <c r="JY563" s="2"/>
      <c r="JZ563" s="2"/>
      <c r="KA563" s="2"/>
      <c r="KB563" s="2"/>
      <c r="KC563" s="2"/>
      <c r="KD563" s="2"/>
      <c r="KE563" s="2"/>
      <c r="KF563" s="2"/>
      <c r="KG563" s="2"/>
      <c r="KH563" s="2"/>
      <c r="KI563" s="2"/>
      <c r="KJ563" s="2"/>
      <c r="KK563" s="2"/>
      <c r="KL563" s="2"/>
      <c r="KM563" s="2"/>
      <c r="KN563" s="2"/>
      <c r="KO563" s="2"/>
      <c r="KP563" s="2"/>
      <c r="KQ563" s="2"/>
      <c r="KR563" s="2"/>
      <c r="KS563" s="2"/>
      <c r="KT563" s="2"/>
      <c r="KU563" s="2"/>
      <c r="KV563" s="2"/>
      <c r="KW563" s="2"/>
      <c r="KX563" s="2"/>
      <c r="KY563" s="2"/>
      <c r="KZ563" s="2"/>
      <c r="LA563" s="2"/>
      <c r="LB563" s="2"/>
      <c r="LC563" s="2"/>
      <c r="LD563" s="2"/>
      <c r="LE563" s="2"/>
      <c r="LF563" s="2"/>
      <c r="LG563" s="2"/>
      <c r="LH563" s="2"/>
      <c r="LI563" s="2"/>
    </row>
    <row r="564" spans="3:321" x14ac:dyDescent="0.3">
      <c r="C564" s="2"/>
      <c r="D564" s="2"/>
      <c r="E564" s="2"/>
      <c r="F564" s="2"/>
      <c r="G564" s="2"/>
      <c r="H564" s="2"/>
      <c r="I564" s="2"/>
      <c r="J564" s="2"/>
      <c r="K564" s="2"/>
      <c r="P564" s="2"/>
      <c r="U564" s="2"/>
      <c r="V564" s="2"/>
      <c r="W564" s="2"/>
      <c r="X564" s="2"/>
      <c r="Y564" s="2"/>
      <c r="Z564" s="2"/>
      <c r="AA564" s="2"/>
      <c r="AB564" s="2"/>
      <c r="AC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c r="IR564" s="2"/>
      <c r="IS564" s="2"/>
      <c r="IT564" s="2"/>
      <c r="IU564" s="2"/>
      <c r="IV564" s="2"/>
      <c r="IW564" s="2"/>
      <c r="IX564" s="2"/>
      <c r="IY564" s="2"/>
      <c r="IZ564" s="2"/>
      <c r="JA564" s="2"/>
      <c r="JB564" s="2"/>
      <c r="JC564" s="2"/>
      <c r="JD564" s="2"/>
      <c r="JE564" s="2"/>
      <c r="JF564" s="2"/>
      <c r="JG564" s="2"/>
      <c r="JH564" s="2"/>
      <c r="JI564" s="2"/>
      <c r="JJ564" s="2"/>
      <c r="JK564" s="2"/>
      <c r="JL564" s="2"/>
      <c r="JM564" s="2"/>
      <c r="JN564" s="2"/>
      <c r="JO564" s="2"/>
      <c r="JP564" s="2"/>
      <c r="JQ564" s="2"/>
      <c r="JR564" s="2"/>
      <c r="JS564" s="2"/>
      <c r="JT564" s="2"/>
      <c r="JU564" s="2"/>
      <c r="JV564" s="2"/>
      <c r="JW564" s="2"/>
      <c r="JX564" s="2"/>
      <c r="JY564" s="2"/>
      <c r="JZ564" s="2"/>
      <c r="KA564" s="2"/>
      <c r="KB564" s="2"/>
      <c r="KC564" s="2"/>
      <c r="KD564" s="2"/>
      <c r="KE564" s="2"/>
      <c r="KF564" s="2"/>
      <c r="KG564" s="2"/>
      <c r="KH564" s="2"/>
      <c r="KI564" s="2"/>
      <c r="KJ564" s="2"/>
      <c r="KK564" s="2"/>
      <c r="KL564" s="2"/>
      <c r="KM564" s="2"/>
      <c r="KN564" s="2"/>
      <c r="KO564" s="2"/>
      <c r="KP564" s="2"/>
      <c r="KQ564" s="2"/>
      <c r="KR564" s="2"/>
      <c r="KS564" s="2"/>
      <c r="KT564" s="2"/>
      <c r="KU564" s="2"/>
      <c r="KV564" s="2"/>
      <c r="KW564" s="2"/>
      <c r="KX564" s="2"/>
      <c r="KY564" s="2"/>
      <c r="KZ564" s="2"/>
      <c r="LA564" s="2"/>
      <c r="LB564" s="2"/>
      <c r="LC564" s="2"/>
      <c r="LD564" s="2"/>
      <c r="LE564" s="2"/>
      <c r="LF564" s="2"/>
      <c r="LG564" s="2"/>
      <c r="LH564" s="2"/>
      <c r="LI564" s="2"/>
    </row>
    <row r="565" spans="3:321" x14ac:dyDescent="0.3">
      <c r="C565" s="2"/>
      <c r="D565" s="2"/>
      <c r="E565" s="2"/>
      <c r="F565" s="2"/>
      <c r="G565" s="2"/>
      <c r="H565" s="2"/>
      <c r="I565" s="2"/>
      <c r="J565" s="2"/>
      <c r="K565" s="2"/>
      <c r="P565" s="2"/>
      <c r="U565" s="2"/>
      <c r="V565" s="2"/>
      <c r="W565" s="2"/>
      <c r="X565" s="2"/>
      <c r="Y565" s="2"/>
      <c r="Z565" s="2"/>
      <c r="AA565" s="2"/>
      <c r="AB565" s="2"/>
      <c r="AC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c r="IR565" s="2"/>
      <c r="IS565" s="2"/>
      <c r="IT565" s="2"/>
      <c r="IU565" s="2"/>
      <c r="IV565" s="2"/>
      <c r="IW565" s="2"/>
      <c r="IX565" s="2"/>
      <c r="IY565" s="2"/>
      <c r="IZ565" s="2"/>
      <c r="JA565" s="2"/>
      <c r="JB565" s="2"/>
      <c r="JC565" s="2"/>
      <c r="JD565" s="2"/>
      <c r="JE565" s="2"/>
      <c r="JF565" s="2"/>
      <c r="JG565" s="2"/>
      <c r="JH565" s="2"/>
      <c r="JI565" s="2"/>
      <c r="JJ565" s="2"/>
      <c r="JK565" s="2"/>
      <c r="JL565" s="2"/>
      <c r="JM565" s="2"/>
      <c r="JN565" s="2"/>
      <c r="JO565" s="2"/>
      <c r="JP565" s="2"/>
      <c r="JQ565" s="2"/>
      <c r="JR565" s="2"/>
      <c r="JS565" s="2"/>
      <c r="JT565" s="2"/>
      <c r="JU565" s="2"/>
      <c r="JV565" s="2"/>
      <c r="JW565" s="2"/>
      <c r="JX565" s="2"/>
      <c r="JY565" s="2"/>
      <c r="JZ565" s="2"/>
      <c r="KA565" s="2"/>
      <c r="KB565" s="2"/>
      <c r="KC565" s="2"/>
      <c r="KD565" s="2"/>
      <c r="KE565" s="2"/>
      <c r="KF565" s="2"/>
      <c r="KG565" s="2"/>
      <c r="KH565" s="2"/>
      <c r="KI565" s="2"/>
      <c r="KJ565" s="2"/>
      <c r="KK565" s="2"/>
      <c r="KL565" s="2"/>
      <c r="KM565" s="2"/>
      <c r="KN565" s="2"/>
      <c r="KO565" s="2"/>
      <c r="KP565" s="2"/>
      <c r="KQ565" s="2"/>
      <c r="KR565" s="2"/>
      <c r="KS565" s="2"/>
      <c r="KT565" s="2"/>
      <c r="KU565" s="2"/>
      <c r="KV565" s="2"/>
      <c r="KW565" s="2"/>
      <c r="KX565" s="2"/>
      <c r="KY565" s="2"/>
      <c r="KZ565" s="2"/>
      <c r="LA565" s="2"/>
      <c r="LB565" s="2"/>
      <c r="LC565" s="2"/>
      <c r="LD565" s="2"/>
      <c r="LE565" s="2"/>
      <c r="LF565" s="2"/>
      <c r="LG565" s="2"/>
      <c r="LH565" s="2"/>
      <c r="LI565" s="2"/>
    </row>
    <row r="566" spans="3:321" x14ac:dyDescent="0.3">
      <c r="C566" s="2"/>
      <c r="D566" s="2"/>
      <c r="E566" s="2"/>
      <c r="F566" s="2"/>
      <c r="G566" s="2"/>
      <c r="H566" s="2"/>
      <c r="I566" s="2"/>
      <c r="J566" s="2"/>
      <c r="K566" s="2"/>
      <c r="P566" s="2"/>
      <c r="U566" s="2"/>
      <c r="V566" s="2"/>
      <c r="W566" s="2"/>
      <c r="X566" s="2"/>
      <c r="Y566" s="2"/>
      <c r="Z566" s="2"/>
      <c r="AA566" s="2"/>
      <c r="AB566" s="2"/>
      <c r="AC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c r="JG566" s="2"/>
      <c r="JH566" s="2"/>
      <c r="JI566" s="2"/>
      <c r="JJ566" s="2"/>
      <c r="JK566" s="2"/>
      <c r="JL566" s="2"/>
      <c r="JM566" s="2"/>
      <c r="JN566" s="2"/>
      <c r="JO566" s="2"/>
      <c r="JP566" s="2"/>
      <c r="JQ566" s="2"/>
      <c r="JR566" s="2"/>
      <c r="JS566" s="2"/>
      <c r="JT566" s="2"/>
      <c r="JU566" s="2"/>
      <c r="JV566" s="2"/>
      <c r="JW566" s="2"/>
      <c r="JX566" s="2"/>
      <c r="JY566" s="2"/>
      <c r="JZ566" s="2"/>
      <c r="KA566" s="2"/>
      <c r="KB566" s="2"/>
      <c r="KC566" s="2"/>
      <c r="KD566" s="2"/>
      <c r="KE566" s="2"/>
      <c r="KF566" s="2"/>
      <c r="KG566" s="2"/>
      <c r="KH566" s="2"/>
      <c r="KI566" s="2"/>
      <c r="KJ566" s="2"/>
      <c r="KK566" s="2"/>
      <c r="KL566" s="2"/>
      <c r="KM566" s="2"/>
      <c r="KN566" s="2"/>
      <c r="KO566" s="2"/>
      <c r="KP566" s="2"/>
      <c r="KQ566" s="2"/>
      <c r="KR566" s="2"/>
      <c r="KS566" s="2"/>
      <c r="KT566" s="2"/>
      <c r="KU566" s="2"/>
      <c r="KV566" s="2"/>
      <c r="KW566" s="2"/>
      <c r="KX566" s="2"/>
      <c r="KY566" s="2"/>
      <c r="KZ566" s="2"/>
      <c r="LA566" s="2"/>
      <c r="LB566" s="2"/>
      <c r="LC566" s="2"/>
      <c r="LD566" s="2"/>
      <c r="LE566" s="2"/>
      <c r="LF566" s="2"/>
      <c r="LG566" s="2"/>
      <c r="LH566" s="2"/>
      <c r="LI566" s="2"/>
    </row>
    <row r="567" spans="3:321" x14ac:dyDescent="0.3">
      <c r="C567" s="2"/>
      <c r="D567" s="2"/>
      <c r="E567" s="2"/>
      <c r="F567" s="2"/>
      <c r="G567" s="2"/>
      <c r="H567" s="2"/>
      <c r="I567" s="2"/>
      <c r="J567" s="2"/>
      <c r="K567" s="2"/>
      <c r="P567" s="2"/>
      <c r="U567" s="2"/>
      <c r="V567" s="2"/>
      <c r="W567" s="2"/>
      <c r="X567" s="2"/>
      <c r="Y567" s="2"/>
      <c r="Z567" s="2"/>
      <c r="AA567" s="2"/>
      <c r="AB567" s="2"/>
      <c r="AC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2"/>
      <c r="JI567" s="2"/>
      <c r="JJ567" s="2"/>
      <c r="JK567" s="2"/>
      <c r="JL567" s="2"/>
      <c r="JM567" s="2"/>
      <c r="JN567" s="2"/>
      <c r="JO567" s="2"/>
      <c r="JP567" s="2"/>
      <c r="JQ567" s="2"/>
      <c r="JR567" s="2"/>
      <c r="JS567" s="2"/>
      <c r="JT567" s="2"/>
      <c r="JU567" s="2"/>
      <c r="JV567" s="2"/>
      <c r="JW567" s="2"/>
      <c r="JX567" s="2"/>
      <c r="JY567" s="2"/>
      <c r="JZ567" s="2"/>
      <c r="KA567" s="2"/>
      <c r="KB567" s="2"/>
      <c r="KC567" s="2"/>
      <c r="KD567" s="2"/>
      <c r="KE567" s="2"/>
      <c r="KF567" s="2"/>
      <c r="KG567" s="2"/>
      <c r="KH567" s="2"/>
      <c r="KI567" s="2"/>
      <c r="KJ567" s="2"/>
      <c r="KK567" s="2"/>
      <c r="KL567" s="2"/>
      <c r="KM567" s="2"/>
      <c r="KN567" s="2"/>
      <c r="KO567" s="2"/>
      <c r="KP567" s="2"/>
      <c r="KQ567" s="2"/>
      <c r="KR567" s="2"/>
      <c r="KS567" s="2"/>
      <c r="KT567" s="2"/>
      <c r="KU567" s="2"/>
      <c r="KV567" s="2"/>
      <c r="KW567" s="2"/>
      <c r="KX567" s="2"/>
      <c r="KY567" s="2"/>
      <c r="KZ567" s="2"/>
      <c r="LA567" s="2"/>
      <c r="LB567" s="2"/>
      <c r="LC567" s="2"/>
      <c r="LD567" s="2"/>
      <c r="LE567" s="2"/>
      <c r="LF567" s="2"/>
      <c r="LG567" s="2"/>
      <c r="LH567" s="2"/>
      <c r="LI567" s="2"/>
    </row>
    <row r="568" spans="3:321" x14ac:dyDescent="0.3">
      <c r="C568" s="2"/>
      <c r="D568" s="2"/>
      <c r="E568" s="2"/>
      <c r="F568" s="2"/>
      <c r="G568" s="2"/>
      <c r="H568" s="2"/>
      <c r="I568" s="2"/>
      <c r="J568" s="2"/>
      <c r="K568" s="2"/>
      <c r="P568" s="2"/>
      <c r="U568" s="2"/>
      <c r="V568" s="2"/>
      <c r="W568" s="2"/>
      <c r="X568" s="2"/>
      <c r="Y568" s="2"/>
      <c r="Z568" s="2"/>
      <c r="AA568" s="2"/>
      <c r="AB568" s="2"/>
      <c r="AC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2"/>
      <c r="JI568" s="2"/>
      <c r="JJ568" s="2"/>
      <c r="JK568" s="2"/>
      <c r="JL568" s="2"/>
      <c r="JM568" s="2"/>
      <c r="JN568" s="2"/>
      <c r="JO568" s="2"/>
      <c r="JP568" s="2"/>
      <c r="JQ568" s="2"/>
      <c r="JR568" s="2"/>
      <c r="JS568" s="2"/>
      <c r="JT568" s="2"/>
      <c r="JU568" s="2"/>
      <c r="JV568" s="2"/>
      <c r="JW568" s="2"/>
      <c r="JX568" s="2"/>
      <c r="JY568" s="2"/>
      <c r="JZ568" s="2"/>
      <c r="KA568" s="2"/>
      <c r="KB568" s="2"/>
      <c r="KC568" s="2"/>
      <c r="KD568" s="2"/>
      <c r="KE568" s="2"/>
      <c r="KF568" s="2"/>
      <c r="KG568" s="2"/>
      <c r="KH568" s="2"/>
      <c r="KI568" s="2"/>
      <c r="KJ568" s="2"/>
      <c r="KK568" s="2"/>
      <c r="KL568" s="2"/>
      <c r="KM568" s="2"/>
      <c r="KN568" s="2"/>
      <c r="KO568" s="2"/>
      <c r="KP568" s="2"/>
      <c r="KQ568" s="2"/>
      <c r="KR568" s="2"/>
      <c r="KS568" s="2"/>
      <c r="KT568" s="2"/>
      <c r="KU568" s="2"/>
      <c r="KV568" s="2"/>
      <c r="KW568" s="2"/>
      <c r="KX568" s="2"/>
      <c r="KY568" s="2"/>
      <c r="KZ568" s="2"/>
      <c r="LA568" s="2"/>
      <c r="LB568" s="2"/>
      <c r="LC568" s="2"/>
      <c r="LD568" s="2"/>
      <c r="LE568" s="2"/>
      <c r="LF568" s="2"/>
      <c r="LG568" s="2"/>
      <c r="LH568" s="2"/>
      <c r="LI568" s="2"/>
    </row>
    <row r="569" spans="3:321" x14ac:dyDescent="0.3">
      <c r="C569" s="2"/>
      <c r="D569" s="2"/>
      <c r="E569" s="2"/>
      <c r="F569" s="2"/>
      <c r="G569" s="2"/>
      <c r="H569" s="2"/>
      <c r="I569" s="2"/>
      <c r="J569" s="2"/>
      <c r="K569" s="2"/>
      <c r="P569" s="2"/>
      <c r="U569" s="2"/>
      <c r="V569" s="2"/>
      <c r="W569" s="2"/>
      <c r="X569" s="2"/>
      <c r="Y569" s="2"/>
      <c r="Z569" s="2"/>
      <c r="AA569" s="2"/>
      <c r="AB569" s="2"/>
      <c r="AC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c r="JG569" s="2"/>
      <c r="JH569" s="2"/>
      <c r="JI569" s="2"/>
      <c r="JJ569" s="2"/>
      <c r="JK569" s="2"/>
      <c r="JL569" s="2"/>
      <c r="JM569" s="2"/>
      <c r="JN569" s="2"/>
      <c r="JO569" s="2"/>
      <c r="JP569" s="2"/>
      <c r="JQ569" s="2"/>
      <c r="JR569" s="2"/>
      <c r="JS569" s="2"/>
      <c r="JT569" s="2"/>
      <c r="JU569" s="2"/>
      <c r="JV569" s="2"/>
      <c r="JW569" s="2"/>
      <c r="JX569" s="2"/>
      <c r="JY569" s="2"/>
      <c r="JZ569" s="2"/>
      <c r="KA569" s="2"/>
      <c r="KB569" s="2"/>
      <c r="KC569" s="2"/>
      <c r="KD569" s="2"/>
      <c r="KE569" s="2"/>
      <c r="KF569" s="2"/>
      <c r="KG569" s="2"/>
      <c r="KH569" s="2"/>
      <c r="KI569" s="2"/>
      <c r="KJ569" s="2"/>
      <c r="KK569" s="2"/>
      <c r="KL569" s="2"/>
      <c r="KM569" s="2"/>
      <c r="KN569" s="2"/>
      <c r="KO569" s="2"/>
      <c r="KP569" s="2"/>
      <c r="KQ569" s="2"/>
      <c r="KR569" s="2"/>
      <c r="KS569" s="2"/>
      <c r="KT569" s="2"/>
      <c r="KU569" s="2"/>
      <c r="KV569" s="2"/>
      <c r="KW569" s="2"/>
      <c r="KX569" s="2"/>
      <c r="KY569" s="2"/>
      <c r="KZ569" s="2"/>
      <c r="LA569" s="2"/>
      <c r="LB569" s="2"/>
      <c r="LC569" s="2"/>
      <c r="LD569" s="2"/>
      <c r="LE569" s="2"/>
      <c r="LF569" s="2"/>
      <c r="LG569" s="2"/>
      <c r="LH569" s="2"/>
      <c r="LI569" s="2"/>
    </row>
    <row r="570" spans="3:321" x14ac:dyDescent="0.3">
      <c r="C570" s="2"/>
      <c r="D570" s="2"/>
      <c r="E570" s="2"/>
      <c r="F570" s="2"/>
      <c r="G570" s="2"/>
      <c r="H570" s="2"/>
      <c r="I570" s="2"/>
      <c r="J570" s="2"/>
      <c r="K570" s="2"/>
      <c r="P570" s="2"/>
      <c r="U570" s="2"/>
      <c r="V570" s="2"/>
      <c r="W570" s="2"/>
      <c r="X570" s="2"/>
      <c r="Y570" s="2"/>
      <c r="Z570" s="2"/>
      <c r="AA570" s="2"/>
      <c r="AB570" s="2"/>
      <c r="AC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c r="GQ570" s="2"/>
      <c r="GR570" s="2"/>
      <c r="GS570" s="2"/>
      <c r="GT570" s="2"/>
      <c r="GU570" s="2"/>
      <c r="GV570" s="2"/>
      <c r="GW570" s="2"/>
      <c r="GX570" s="2"/>
      <c r="GY570" s="2"/>
      <c r="GZ570" s="2"/>
      <c r="HA570" s="2"/>
      <c r="HB570" s="2"/>
      <c r="HC570" s="2"/>
      <c r="HD570" s="2"/>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c r="JG570" s="2"/>
      <c r="JH570" s="2"/>
      <c r="JI570" s="2"/>
      <c r="JJ570" s="2"/>
      <c r="JK570" s="2"/>
      <c r="JL570" s="2"/>
      <c r="JM570" s="2"/>
      <c r="JN570" s="2"/>
      <c r="JO570" s="2"/>
      <c r="JP570" s="2"/>
      <c r="JQ570" s="2"/>
      <c r="JR570" s="2"/>
      <c r="JS570" s="2"/>
      <c r="JT570" s="2"/>
      <c r="JU570" s="2"/>
      <c r="JV570" s="2"/>
      <c r="JW570" s="2"/>
      <c r="JX570" s="2"/>
      <c r="JY570" s="2"/>
      <c r="JZ570" s="2"/>
      <c r="KA570" s="2"/>
      <c r="KB570" s="2"/>
      <c r="KC570" s="2"/>
      <c r="KD570" s="2"/>
      <c r="KE570" s="2"/>
      <c r="KF570" s="2"/>
      <c r="KG570" s="2"/>
      <c r="KH570" s="2"/>
      <c r="KI570" s="2"/>
      <c r="KJ570" s="2"/>
      <c r="KK570" s="2"/>
      <c r="KL570" s="2"/>
      <c r="KM570" s="2"/>
      <c r="KN570" s="2"/>
      <c r="KO570" s="2"/>
      <c r="KP570" s="2"/>
      <c r="KQ570" s="2"/>
      <c r="KR570" s="2"/>
      <c r="KS570" s="2"/>
      <c r="KT570" s="2"/>
      <c r="KU570" s="2"/>
      <c r="KV570" s="2"/>
      <c r="KW570" s="2"/>
      <c r="KX570" s="2"/>
      <c r="KY570" s="2"/>
      <c r="KZ570" s="2"/>
      <c r="LA570" s="2"/>
      <c r="LB570" s="2"/>
      <c r="LC570" s="2"/>
      <c r="LD570" s="2"/>
      <c r="LE570" s="2"/>
      <c r="LF570" s="2"/>
      <c r="LG570" s="2"/>
      <c r="LH570" s="2"/>
      <c r="LI570" s="2"/>
    </row>
    <row r="571" spans="3:321" x14ac:dyDescent="0.3">
      <c r="C571" s="2"/>
      <c r="D571" s="2"/>
      <c r="E571" s="2"/>
      <c r="F571" s="2"/>
      <c r="G571" s="2"/>
      <c r="H571" s="2"/>
      <c r="I571" s="2"/>
      <c r="J571" s="2"/>
      <c r="K571" s="2"/>
      <c r="P571" s="2"/>
      <c r="U571" s="2"/>
      <c r="V571" s="2"/>
      <c r="W571" s="2"/>
      <c r="X571" s="2"/>
      <c r="Y571" s="2"/>
      <c r="Z571" s="2"/>
      <c r="AA571" s="2"/>
      <c r="AB571" s="2"/>
      <c r="AC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c r="GS571" s="2"/>
      <c r="GT571" s="2"/>
      <c r="GU571" s="2"/>
      <c r="GV571" s="2"/>
      <c r="GW571" s="2"/>
      <c r="GX571" s="2"/>
      <c r="GY571" s="2"/>
      <c r="GZ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IB571" s="2"/>
      <c r="IC571" s="2"/>
      <c r="ID571" s="2"/>
      <c r="IE571" s="2"/>
      <c r="IF571" s="2"/>
      <c r="IG571" s="2"/>
      <c r="IH571" s="2"/>
      <c r="II571" s="2"/>
      <c r="IJ571" s="2"/>
      <c r="IK571" s="2"/>
      <c r="IL571" s="2"/>
      <c r="IM571" s="2"/>
      <c r="IN571" s="2"/>
      <c r="IO571" s="2"/>
      <c r="IP571" s="2"/>
      <c r="IQ571" s="2"/>
      <c r="IR571" s="2"/>
      <c r="IS571" s="2"/>
      <c r="IT571" s="2"/>
      <c r="IU571" s="2"/>
      <c r="IV571" s="2"/>
      <c r="IW571" s="2"/>
      <c r="IX571" s="2"/>
      <c r="IY571" s="2"/>
      <c r="IZ571" s="2"/>
      <c r="JA571" s="2"/>
      <c r="JB571" s="2"/>
      <c r="JC571" s="2"/>
      <c r="JD571" s="2"/>
      <c r="JE571" s="2"/>
      <c r="JF571" s="2"/>
      <c r="JG571" s="2"/>
      <c r="JH571" s="2"/>
      <c r="JI571" s="2"/>
      <c r="JJ571" s="2"/>
      <c r="JK571" s="2"/>
      <c r="JL571" s="2"/>
      <c r="JM571" s="2"/>
      <c r="JN571" s="2"/>
      <c r="JO571" s="2"/>
      <c r="JP571" s="2"/>
      <c r="JQ571" s="2"/>
      <c r="JR571" s="2"/>
      <c r="JS571" s="2"/>
      <c r="JT571" s="2"/>
      <c r="JU571" s="2"/>
      <c r="JV571" s="2"/>
      <c r="JW571" s="2"/>
      <c r="JX571" s="2"/>
      <c r="JY571" s="2"/>
      <c r="JZ571" s="2"/>
      <c r="KA571" s="2"/>
      <c r="KB571" s="2"/>
      <c r="KC571" s="2"/>
      <c r="KD571" s="2"/>
      <c r="KE571" s="2"/>
      <c r="KF571" s="2"/>
      <c r="KG571" s="2"/>
      <c r="KH571" s="2"/>
      <c r="KI571" s="2"/>
      <c r="KJ571" s="2"/>
      <c r="KK571" s="2"/>
      <c r="KL571" s="2"/>
      <c r="KM571" s="2"/>
      <c r="KN571" s="2"/>
      <c r="KO571" s="2"/>
      <c r="KP571" s="2"/>
      <c r="KQ571" s="2"/>
      <c r="KR571" s="2"/>
      <c r="KS571" s="2"/>
      <c r="KT571" s="2"/>
      <c r="KU571" s="2"/>
      <c r="KV571" s="2"/>
      <c r="KW571" s="2"/>
      <c r="KX571" s="2"/>
      <c r="KY571" s="2"/>
      <c r="KZ571" s="2"/>
      <c r="LA571" s="2"/>
      <c r="LB571" s="2"/>
      <c r="LC571" s="2"/>
      <c r="LD571" s="2"/>
      <c r="LE571" s="2"/>
      <c r="LF571" s="2"/>
      <c r="LG571" s="2"/>
      <c r="LH571" s="2"/>
      <c r="LI571" s="2"/>
    </row>
    <row r="572" spans="3:321" x14ac:dyDescent="0.3">
      <c r="C572" s="2"/>
      <c r="D572" s="2"/>
      <c r="E572" s="2"/>
      <c r="F572" s="2"/>
      <c r="G572" s="2"/>
      <c r="H572" s="2"/>
      <c r="I572" s="2"/>
      <c r="J572" s="2"/>
      <c r="K572" s="2"/>
      <c r="P572" s="2"/>
      <c r="U572" s="2"/>
      <c r="V572" s="2"/>
      <c r="W572" s="2"/>
      <c r="X572" s="2"/>
      <c r="Y572" s="2"/>
      <c r="Z572" s="2"/>
      <c r="AA572" s="2"/>
      <c r="AB572" s="2"/>
      <c r="AC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c r="IO572" s="2"/>
      <c r="IP572" s="2"/>
      <c r="IQ572" s="2"/>
      <c r="IR572" s="2"/>
      <c r="IS572" s="2"/>
      <c r="IT572" s="2"/>
      <c r="IU572" s="2"/>
      <c r="IV572" s="2"/>
      <c r="IW572" s="2"/>
      <c r="IX572" s="2"/>
      <c r="IY572" s="2"/>
      <c r="IZ572" s="2"/>
      <c r="JA572" s="2"/>
      <c r="JB572" s="2"/>
      <c r="JC572" s="2"/>
      <c r="JD572" s="2"/>
      <c r="JE572" s="2"/>
      <c r="JF572" s="2"/>
      <c r="JG572" s="2"/>
      <c r="JH572" s="2"/>
      <c r="JI572" s="2"/>
      <c r="JJ572" s="2"/>
      <c r="JK572" s="2"/>
      <c r="JL572" s="2"/>
      <c r="JM572" s="2"/>
      <c r="JN572" s="2"/>
      <c r="JO572" s="2"/>
      <c r="JP572" s="2"/>
      <c r="JQ572" s="2"/>
      <c r="JR572" s="2"/>
      <c r="JS572" s="2"/>
      <c r="JT572" s="2"/>
      <c r="JU572" s="2"/>
      <c r="JV572" s="2"/>
      <c r="JW572" s="2"/>
      <c r="JX572" s="2"/>
      <c r="JY572" s="2"/>
      <c r="JZ572" s="2"/>
      <c r="KA572" s="2"/>
      <c r="KB572" s="2"/>
      <c r="KC572" s="2"/>
      <c r="KD572" s="2"/>
      <c r="KE572" s="2"/>
      <c r="KF572" s="2"/>
      <c r="KG572" s="2"/>
      <c r="KH572" s="2"/>
      <c r="KI572" s="2"/>
      <c r="KJ572" s="2"/>
      <c r="KK572" s="2"/>
      <c r="KL572" s="2"/>
      <c r="KM572" s="2"/>
      <c r="KN572" s="2"/>
      <c r="KO572" s="2"/>
      <c r="KP572" s="2"/>
      <c r="KQ572" s="2"/>
      <c r="KR572" s="2"/>
      <c r="KS572" s="2"/>
      <c r="KT572" s="2"/>
      <c r="KU572" s="2"/>
      <c r="KV572" s="2"/>
      <c r="KW572" s="2"/>
      <c r="KX572" s="2"/>
      <c r="KY572" s="2"/>
      <c r="KZ572" s="2"/>
      <c r="LA572" s="2"/>
      <c r="LB572" s="2"/>
      <c r="LC572" s="2"/>
      <c r="LD572" s="2"/>
      <c r="LE572" s="2"/>
      <c r="LF572" s="2"/>
      <c r="LG572" s="2"/>
      <c r="LH572" s="2"/>
      <c r="LI572" s="2"/>
    </row>
    <row r="573" spans="3:321" x14ac:dyDescent="0.3">
      <c r="C573" s="2"/>
      <c r="D573" s="2"/>
      <c r="E573" s="2"/>
      <c r="F573" s="2"/>
      <c r="G573" s="2"/>
      <c r="H573" s="2"/>
      <c r="I573" s="2"/>
      <c r="J573" s="2"/>
      <c r="K573" s="2"/>
      <c r="P573" s="2"/>
      <c r="U573" s="2"/>
      <c r="V573" s="2"/>
      <c r="W573" s="2"/>
      <c r="X573" s="2"/>
      <c r="Y573" s="2"/>
      <c r="Z573" s="2"/>
      <c r="AA573" s="2"/>
      <c r="AB573" s="2"/>
      <c r="AC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c r="ID573" s="2"/>
      <c r="IE573" s="2"/>
      <c r="IF573" s="2"/>
      <c r="IG573" s="2"/>
      <c r="IH573" s="2"/>
      <c r="II573" s="2"/>
      <c r="IJ573" s="2"/>
      <c r="IK573" s="2"/>
      <c r="IL573" s="2"/>
      <c r="IM573" s="2"/>
      <c r="IN573" s="2"/>
      <c r="IO573" s="2"/>
      <c r="IP573" s="2"/>
      <c r="IQ573" s="2"/>
      <c r="IR573" s="2"/>
      <c r="IS573" s="2"/>
      <c r="IT573" s="2"/>
      <c r="IU573" s="2"/>
      <c r="IV573" s="2"/>
      <c r="IW573" s="2"/>
      <c r="IX573" s="2"/>
      <c r="IY573" s="2"/>
      <c r="IZ573" s="2"/>
      <c r="JA573" s="2"/>
      <c r="JB573" s="2"/>
      <c r="JC573" s="2"/>
      <c r="JD573" s="2"/>
      <c r="JE573" s="2"/>
      <c r="JF573" s="2"/>
      <c r="JG573" s="2"/>
      <c r="JH573" s="2"/>
      <c r="JI573" s="2"/>
      <c r="JJ573" s="2"/>
      <c r="JK573" s="2"/>
      <c r="JL573" s="2"/>
      <c r="JM573" s="2"/>
      <c r="JN573" s="2"/>
      <c r="JO573" s="2"/>
      <c r="JP573" s="2"/>
      <c r="JQ573" s="2"/>
      <c r="JR573" s="2"/>
      <c r="JS573" s="2"/>
      <c r="JT573" s="2"/>
      <c r="JU573" s="2"/>
      <c r="JV573" s="2"/>
      <c r="JW573" s="2"/>
      <c r="JX573" s="2"/>
      <c r="JY573" s="2"/>
      <c r="JZ573" s="2"/>
      <c r="KA573" s="2"/>
      <c r="KB573" s="2"/>
      <c r="KC573" s="2"/>
      <c r="KD573" s="2"/>
      <c r="KE573" s="2"/>
      <c r="KF573" s="2"/>
      <c r="KG573" s="2"/>
      <c r="KH573" s="2"/>
      <c r="KI573" s="2"/>
      <c r="KJ573" s="2"/>
      <c r="KK573" s="2"/>
      <c r="KL573" s="2"/>
      <c r="KM573" s="2"/>
      <c r="KN573" s="2"/>
      <c r="KO573" s="2"/>
      <c r="KP573" s="2"/>
      <c r="KQ573" s="2"/>
      <c r="KR573" s="2"/>
      <c r="KS573" s="2"/>
      <c r="KT573" s="2"/>
      <c r="KU573" s="2"/>
      <c r="KV573" s="2"/>
      <c r="KW573" s="2"/>
      <c r="KX573" s="2"/>
      <c r="KY573" s="2"/>
      <c r="KZ573" s="2"/>
      <c r="LA573" s="2"/>
      <c r="LB573" s="2"/>
      <c r="LC573" s="2"/>
      <c r="LD573" s="2"/>
      <c r="LE573" s="2"/>
      <c r="LF573" s="2"/>
      <c r="LG573" s="2"/>
      <c r="LH573" s="2"/>
      <c r="LI573" s="2"/>
    </row>
    <row r="574" spans="3:321" x14ac:dyDescent="0.3">
      <c r="C574" s="2"/>
      <c r="D574" s="2"/>
      <c r="E574" s="2"/>
      <c r="F574" s="2"/>
      <c r="G574" s="2"/>
      <c r="H574" s="2"/>
      <c r="I574" s="2"/>
      <c r="J574" s="2"/>
      <c r="K574" s="2"/>
      <c r="P574" s="2"/>
      <c r="U574" s="2"/>
      <c r="V574" s="2"/>
      <c r="W574" s="2"/>
      <c r="X574" s="2"/>
      <c r="Y574" s="2"/>
      <c r="Z574" s="2"/>
      <c r="AA574" s="2"/>
      <c r="AB574" s="2"/>
      <c r="AC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c r="JP574" s="2"/>
      <c r="JQ574" s="2"/>
      <c r="JR574" s="2"/>
      <c r="JS574" s="2"/>
      <c r="JT574" s="2"/>
      <c r="JU574" s="2"/>
      <c r="JV574" s="2"/>
      <c r="JW574" s="2"/>
      <c r="JX574" s="2"/>
      <c r="JY574" s="2"/>
      <c r="JZ574" s="2"/>
      <c r="KA574" s="2"/>
      <c r="KB574" s="2"/>
      <c r="KC574" s="2"/>
      <c r="KD574" s="2"/>
      <c r="KE574" s="2"/>
      <c r="KF574" s="2"/>
      <c r="KG574" s="2"/>
      <c r="KH574" s="2"/>
      <c r="KI574" s="2"/>
      <c r="KJ574" s="2"/>
      <c r="KK574" s="2"/>
      <c r="KL574" s="2"/>
      <c r="KM574" s="2"/>
      <c r="KN574" s="2"/>
      <c r="KO574" s="2"/>
      <c r="KP574" s="2"/>
      <c r="KQ574" s="2"/>
      <c r="KR574" s="2"/>
      <c r="KS574" s="2"/>
      <c r="KT574" s="2"/>
      <c r="KU574" s="2"/>
      <c r="KV574" s="2"/>
      <c r="KW574" s="2"/>
      <c r="KX574" s="2"/>
      <c r="KY574" s="2"/>
      <c r="KZ574" s="2"/>
      <c r="LA574" s="2"/>
      <c r="LB574" s="2"/>
      <c r="LC574" s="2"/>
      <c r="LD574" s="2"/>
      <c r="LE574" s="2"/>
      <c r="LF574" s="2"/>
      <c r="LG574" s="2"/>
      <c r="LH574" s="2"/>
      <c r="LI574" s="2"/>
    </row>
    <row r="575" spans="3:321" x14ac:dyDescent="0.3">
      <c r="C575" s="2"/>
      <c r="D575" s="2"/>
      <c r="E575" s="2"/>
      <c r="F575" s="2"/>
      <c r="G575" s="2"/>
      <c r="H575" s="2"/>
      <c r="I575" s="2"/>
      <c r="J575" s="2"/>
      <c r="K575" s="2"/>
      <c r="P575" s="2"/>
      <c r="U575" s="2"/>
      <c r="V575" s="2"/>
      <c r="W575" s="2"/>
      <c r="X575" s="2"/>
      <c r="Y575" s="2"/>
      <c r="Z575" s="2"/>
      <c r="AA575" s="2"/>
      <c r="AB575" s="2"/>
      <c r="AC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c r="IR575" s="2"/>
      <c r="IS575" s="2"/>
      <c r="IT575" s="2"/>
      <c r="IU575" s="2"/>
      <c r="IV575" s="2"/>
      <c r="IW575" s="2"/>
      <c r="IX575" s="2"/>
      <c r="IY575" s="2"/>
      <c r="IZ575" s="2"/>
      <c r="JA575" s="2"/>
      <c r="JB575" s="2"/>
      <c r="JC575" s="2"/>
      <c r="JD575" s="2"/>
      <c r="JE575" s="2"/>
      <c r="JF575" s="2"/>
      <c r="JG575" s="2"/>
      <c r="JH575" s="2"/>
      <c r="JI575" s="2"/>
      <c r="JJ575" s="2"/>
      <c r="JK575" s="2"/>
      <c r="JL575" s="2"/>
      <c r="JM575" s="2"/>
      <c r="JN575" s="2"/>
      <c r="JO575" s="2"/>
      <c r="JP575" s="2"/>
      <c r="JQ575" s="2"/>
      <c r="JR575" s="2"/>
      <c r="JS575" s="2"/>
      <c r="JT575" s="2"/>
      <c r="JU575" s="2"/>
      <c r="JV575" s="2"/>
      <c r="JW575" s="2"/>
      <c r="JX575" s="2"/>
      <c r="JY575" s="2"/>
      <c r="JZ575" s="2"/>
      <c r="KA575" s="2"/>
      <c r="KB575" s="2"/>
      <c r="KC575" s="2"/>
      <c r="KD575" s="2"/>
      <c r="KE575" s="2"/>
      <c r="KF575" s="2"/>
      <c r="KG575" s="2"/>
      <c r="KH575" s="2"/>
      <c r="KI575" s="2"/>
      <c r="KJ575" s="2"/>
      <c r="KK575" s="2"/>
      <c r="KL575" s="2"/>
      <c r="KM575" s="2"/>
      <c r="KN575" s="2"/>
      <c r="KO575" s="2"/>
      <c r="KP575" s="2"/>
      <c r="KQ575" s="2"/>
      <c r="KR575" s="2"/>
      <c r="KS575" s="2"/>
      <c r="KT575" s="2"/>
      <c r="KU575" s="2"/>
      <c r="KV575" s="2"/>
      <c r="KW575" s="2"/>
      <c r="KX575" s="2"/>
      <c r="KY575" s="2"/>
      <c r="KZ575" s="2"/>
      <c r="LA575" s="2"/>
      <c r="LB575" s="2"/>
      <c r="LC575" s="2"/>
      <c r="LD575" s="2"/>
      <c r="LE575" s="2"/>
      <c r="LF575" s="2"/>
      <c r="LG575" s="2"/>
      <c r="LH575" s="2"/>
      <c r="LI575" s="2"/>
    </row>
    <row r="576" spans="3:321" x14ac:dyDescent="0.3">
      <c r="C576" s="2"/>
      <c r="D576" s="2"/>
      <c r="E576" s="2"/>
      <c r="F576" s="2"/>
      <c r="G576" s="2"/>
      <c r="H576" s="2"/>
      <c r="I576" s="2"/>
      <c r="J576" s="2"/>
      <c r="K576" s="2"/>
      <c r="P576" s="2"/>
      <c r="U576" s="2"/>
      <c r="V576" s="2"/>
      <c r="W576" s="2"/>
      <c r="X576" s="2"/>
      <c r="Y576" s="2"/>
      <c r="Z576" s="2"/>
      <c r="AA576" s="2"/>
      <c r="AB576" s="2"/>
      <c r="AC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c r="GS576" s="2"/>
      <c r="GT576" s="2"/>
      <c r="GU576" s="2"/>
      <c r="GV576" s="2"/>
      <c r="GW576" s="2"/>
      <c r="GX576" s="2"/>
      <c r="GY576" s="2"/>
      <c r="GZ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IB576" s="2"/>
      <c r="IC576" s="2"/>
      <c r="ID576" s="2"/>
      <c r="IE576" s="2"/>
      <c r="IF576" s="2"/>
      <c r="IG576" s="2"/>
      <c r="IH576" s="2"/>
      <c r="II576" s="2"/>
      <c r="IJ576" s="2"/>
      <c r="IK576" s="2"/>
      <c r="IL576" s="2"/>
      <c r="IM576" s="2"/>
      <c r="IN576" s="2"/>
      <c r="IO576" s="2"/>
      <c r="IP576" s="2"/>
      <c r="IQ576" s="2"/>
      <c r="IR576" s="2"/>
      <c r="IS576" s="2"/>
      <c r="IT576" s="2"/>
      <c r="IU576" s="2"/>
      <c r="IV576" s="2"/>
      <c r="IW576" s="2"/>
      <c r="IX576" s="2"/>
      <c r="IY576" s="2"/>
      <c r="IZ576" s="2"/>
      <c r="JA576" s="2"/>
      <c r="JB576" s="2"/>
      <c r="JC576" s="2"/>
      <c r="JD576" s="2"/>
      <c r="JE576" s="2"/>
      <c r="JF576" s="2"/>
      <c r="JG576" s="2"/>
      <c r="JH576" s="2"/>
      <c r="JI576" s="2"/>
      <c r="JJ576" s="2"/>
      <c r="JK576" s="2"/>
      <c r="JL576" s="2"/>
      <c r="JM576" s="2"/>
      <c r="JN576" s="2"/>
      <c r="JO576" s="2"/>
      <c r="JP576" s="2"/>
      <c r="JQ576" s="2"/>
      <c r="JR576" s="2"/>
      <c r="JS576" s="2"/>
      <c r="JT576" s="2"/>
      <c r="JU576" s="2"/>
      <c r="JV576" s="2"/>
      <c r="JW576" s="2"/>
      <c r="JX576" s="2"/>
      <c r="JY576" s="2"/>
      <c r="JZ576" s="2"/>
      <c r="KA576" s="2"/>
      <c r="KB576" s="2"/>
      <c r="KC576" s="2"/>
      <c r="KD576" s="2"/>
      <c r="KE576" s="2"/>
      <c r="KF576" s="2"/>
      <c r="KG576" s="2"/>
      <c r="KH576" s="2"/>
      <c r="KI576" s="2"/>
      <c r="KJ576" s="2"/>
      <c r="KK576" s="2"/>
      <c r="KL576" s="2"/>
      <c r="KM576" s="2"/>
      <c r="KN576" s="2"/>
      <c r="KO576" s="2"/>
      <c r="KP576" s="2"/>
      <c r="KQ576" s="2"/>
      <c r="KR576" s="2"/>
      <c r="KS576" s="2"/>
      <c r="KT576" s="2"/>
      <c r="KU576" s="2"/>
      <c r="KV576" s="2"/>
      <c r="KW576" s="2"/>
      <c r="KX576" s="2"/>
      <c r="KY576" s="2"/>
      <c r="KZ576" s="2"/>
      <c r="LA576" s="2"/>
      <c r="LB576" s="2"/>
      <c r="LC576" s="2"/>
      <c r="LD576" s="2"/>
      <c r="LE576" s="2"/>
      <c r="LF576" s="2"/>
      <c r="LG576" s="2"/>
      <c r="LH576" s="2"/>
      <c r="LI576" s="2"/>
    </row>
    <row r="577" spans="3:321" x14ac:dyDescent="0.3">
      <c r="C577" s="2"/>
      <c r="D577" s="2"/>
      <c r="E577" s="2"/>
      <c r="F577" s="2"/>
      <c r="G577" s="2"/>
      <c r="H577" s="2"/>
      <c r="I577" s="2"/>
      <c r="J577" s="2"/>
      <c r="K577" s="2"/>
      <c r="P577" s="2"/>
      <c r="U577" s="2"/>
      <c r="V577" s="2"/>
      <c r="W577" s="2"/>
      <c r="X577" s="2"/>
      <c r="Y577" s="2"/>
      <c r="Z577" s="2"/>
      <c r="AA577" s="2"/>
      <c r="AB577" s="2"/>
      <c r="AC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c r="GQ577" s="2"/>
      <c r="GR577" s="2"/>
      <c r="GS577" s="2"/>
      <c r="GT577" s="2"/>
      <c r="GU577" s="2"/>
      <c r="GV577" s="2"/>
      <c r="GW577" s="2"/>
      <c r="GX577" s="2"/>
      <c r="GY577" s="2"/>
      <c r="GZ577" s="2"/>
      <c r="HA577" s="2"/>
      <c r="HB577" s="2"/>
      <c r="HC577" s="2"/>
      <c r="HD577" s="2"/>
      <c r="HE577" s="2"/>
      <c r="HF577" s="2"/>
      <c r="HG577" s="2"/>
      <c r="HH577" s="2"/>
      <c r="HI577" s="2"/>
      <c r="HJ577" s="2"/>
      <c r="HK577" s="2"/>
      <c r="HL577" s="2"/>
      <c r="HM577" s="2"/>
      <c r="HN577" s="2"/>
      <c r="HO577" s="2"/>
      <c r="HP577" s="2"/>
      <c r="HQ577" s="2"/>
      <c r="HR577" s="2"/>
      <c r="HS577" s="2"/>
      <c r="HT577" s="2"/>
      <c r="HU577" s="2"/>
      <c r="HV577" s="2"/>
      <c r="HW577" s="2"/>
      <c r="HX577" s="2"/>
      <c r="HY577" s="2"/>
      <c r="HZ577" s="2"/>
      <c r="IA577" s="2"/>
      <c r="IB577" s="2"/>
      <c r="IC577" s="2"/>
      <c r="ID577" s="2"/>
      <c r="IE577" s="2"/>
      <c r="IF577" s="2"/>
      <c r="IG577" s="2"/>
      <c r="IH577" s="2"/>
      <c r="II577" s="2"/>
      <c r="IJ577" s="2"/>
      <c r="IK577" s="2"/>
      <c r="IL577" s="2"/>
      <c r="IM577" s="2"/>
      <c r="IN577" s="2"/>
      <c r="IO577" s="2"/>
      <c r="IP577" s="2"/>
      <c r="IQ577" s="2"/>
      <c r="IR577" s="2"/>
      <c r="IS577" s="2"/>
      <c r="IT577" s="2"/>
      <c r="IU577" s="2"/>
      <c r="IV577" s="2"/>
      <c r="IW577" s="2"/>
      <c r="IX577" s="2"/>
      <c r="IY577" s="2"/>
      <c r="IZ577" s="2"/>
      <c r="JA577" s="2"/>
      <c r="JB577" s="2"/>
      <c r="JC577" s="2"/>
      <c r="JD577" s="2"/>
      <c r="JE577" s="2"/>
      <c r="JF577" s="2"/>
      <c r="JG577" s="2"/>
      <c r="JH577" s="2"/>
      <c r="JI577" s="2"/>
      <c r="JJ577" s="2"/>
      <c r="JK577" s="2"/>
      <c r="JL577" s="2"/>
      <c r="JM577" s="2"/>
      <c r="JN577" s="2"/>
      <c r="JO577" s="2"/>
      <c r="JP577" s="2"/>
      <c r="JQ577" s="2"/>
      <c r="JR577" s="2"/>
      <c r="JS577" s="2"/>
      <c r="JT577" s="2"/>
      <c r="JU577" s="2"/>
      <c r="JV577" s="2"/>
      <c r="JW577" s="2"/>
      <c r="JX577" s="2"/>
      <c r="JY577" s="2"/>
      <c r="JZ577" s="2"/>
      <c r="KA577" s="2"/>
      <c r="KB577" s="2"/>
      <c r="KC577" s="2"/>
      <c r="KD577" s="2"/>
      <c r="KE577" s="2"/>
      <c r="KF577" s="2"/>
      <c r="KG577" s="2"/>
      <c r="KH577" s="2"/>
      <c r="KI577" s="2"/>
      <c r="KJ577" s="2"/>
      <c r="KK577" s="2"/>
      <c r="KL577" s="2"/>
      <c r="KM577" s="2"/>
      <c r="KN577" s="2"/>
      <c r="KO577" s="2"/>
      <c r="KP577" s="2"/>
      <c r="KQ577" s="2"/>
      <c r="KR577" s="2"/>
      <c r="KS577" s="2"/>
      <c r="KT577" s="2"/>
      <c r="KU577" s="2"/>
      <c r="KV577" s="2"/>
      <c r="KW577" s="2"/>
      <c r="KX577" s="2"/>
      <c r="KY577" s="2"/>
      <c r="KZ577" s="2"/>
      <c r="LA577" s="2"/>
      <c r="LB577" s="2"/>
      <c r="LC577" s="2"/>
      <c r="LD577" s="2"/>
      <c r="LE577" s="2"/>
      <c r="LF577" s="2"/>
      <c r="LG577" s="2"/>
      <c r="LH577" s="2"/>
      <c r="LI577" s="2"/>
    </row>
    <row r="578" spans="3:321" x14ac:dyDescent="0.3">
      <c r="C578" s="2"/>
      <c r="D578" s="2"/>
      <c r="E578" s="2"/>
      <c r="F578" s="2"/>
      <c r="G578" s="2"/>
      <c r="H578" s="2"/>
      <c r="I578" s="2"/>
      <c r="J578" s="2"/>
      <c r="K578" s="2"/>
      <c r="P578" s="2"/>
      <c r="U578" s="2"/>
      <c r="V578" s="2"/>
      <c r="W578" s="2"/>
      <c r="X578" s="2"/>
      <c r="Y578" s="2"/>
      <c r="Z578" s="2"/>
      <c r="AA578" s="2"/>
      <c r="AB578" s="2"/>
      <c r="AC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c r="JG578" s="2"/>
      <c r="JH578" s="2"/>
      <c r="JI578" s="2"/>
      <c r="JJ578" s="2"/>
      <c r="JK578" s="2"/>
      <c r="JL578" s="2"/>
      <c r="JM578" s="2"/>
      <c r="JN578" s="2"/>
      <c r="JO578" s="2"/>
      <c r="JP578" s="2"/>
      <c r="JQ578" s="2"/>
      <c r="JR578" s="2"/>
      <c r="JS578" s="2"/>
      <c r="JT578" s="2"/>
      <c r="JU578" s="2"/>
      <c r="JV578" s="2"/>
      <c r="JW578" s="2"/>
      <c r="JX578" s="2"/>
      <c r="JY578" s="2"/>
      <c r="JZ578" s="2"/>
      <c r="KA578" s="2"/>
      <c r="KB578" s="2"/>
      <c r="KC578" s="2"/>
      <c r="KD578" s="2"/>
      <c r="KE578" s="2"/>
      <c r="KF578" s="2"/>
      <c r="KG578" s="2"/>
      <c r="KH578" s="2"/>
      <c r="KI578" s="2"/>
      <c r="KJ578" s="2"/>
      <c r="KK578" s="2"/>
      <c r="KL578" s="2"/>
      <c r="KM578" s="2"/>
      <c r="KN578" s="2"/>
      <c r="KO578" s="2"/>
      <c r="KP578" s="2"/>
      <c r="KQ578" s="2"/>
      <c r="KR578" s="2"/>
      <c r="KS578" s="2"/>
      <c r="KT578" s="2"/>
      <c r="KU578" s="2"/>
      <c r="KV578" s="2"/>
      <c r="KW578" s="2"/>
      <c r="KX578" s="2"/>
      <c r="KY578" s="2"/>
      <c r="KZ578" s="2"/>
      <c r="LA578" s="2"/>
      <c r="LB578" s="2"/>
      <c r="LC578" s="2"/>
      <c r="LD578" s="2"/>
      <c r="LE578" s="2"/>
      <c r="LF578" s="2"/>
      <c r="LG578" s="2"/>
      <c r="LH578" s="2"/>
      <c r="LI578" s="2"/>
    </row>
    <row r="579" spans="3:321" x14ac:dyDescent="0.3">
      <c r="C579" s="2"/>
      <c r="D579" s="2"/>
      <c r="E579" s="2"/>
      <c r="F579" s="2"/>
      <c r="G579" s="2"/>
      <c r="H579" s="2"/>
      <c r="I579" s="2"/>
      <c r="J579" s="2"/>
      <c r="K579" s="2"/>
      <c r="P579" s="2"/>
      <c r="U579" s="2"/>
      <c r="V579" s="2"/>
      <c r="W579" s="2"/>
      <c r="X579" s="2"/>
      <c r="Y579" s="2"/>
      <c r="Z579" s="2"/>
      <c r="AA579" s="2"/>
      <c r="AB579" s="2"/>
      <c r="AC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c r="IR579" s="2"/>
      <c r="IS579" s="2"/>
      <c r="IT579" s="2"/>
      <c r="IU579" s="2"/>
      <c r="IV579" s="2"/>
      <c r="IW579" s="2"/>
      <c r="IX579" s="2"/>
      <c r="IY579" s="2"/>
      <c r="IZ579" s="2"/>
      <c r="JA579" s="2"/>
      <c r="JB579" s="2"/>
      <c r="JC579" s="2"/>
      <c r="JD579" s="2"/>
      <c r="JE579" s="2"/>
      <c r="JF579" s="2"/>
      <c r="JG579" s="2"/>
      <c r="JH579" s="2"/>
      <c r="JI579" s="2"/>
      <c r="JJ579" s="2"/>
      <c r="JK579" s="2"/>
      <c r="JL579" s="2"/>
      <c r="JM579" s="2"/>
      <c r="JN579" s="2"/>
      <c r="JO579" s="2"/>
      <c r="JP579" s="2"/>
      <c r="JQ579" s="2"/>
      <c r="JR579" s="2"/>
      <c r="JS579" s="2"/>
      <c r="JT579" s="2"/>
      <c r="JU579" s="2"/>
      <c r="JV579" s="2"/>
      <c r="JW579" s="2"/>
      <c r="JX579" s="2"/>
      <c r="JY579" s="2"/>
      <c r="JZ579" s="2"/>
      <c r="KA579" s="2"/>
      <c r="KB579" s="2"/>
      <c r="KC579" s="2"/>
      <c r="KD579" s="2"/>
      <c r="KE579" s="2"/>
      <c r="KF579" s="2"/>
      <c r="KG579" s="2"/>
      <c r="KH579" s="2"/>
      <c r="KI579" s="2"/>
      <c r="KJ579" s="2"/>
      <c r="KK579" s="2"/>
      <c r="KL579" s="2"/>
      <c r="KM579" s="2"/>
      <c r="KN579" s="2"/>
      <c r="KO579" s="2"/>
      <c r="KP579" s="2"/>
      <c r="KQ579" s="2"/>
      <c r="KR579" s="2"/>
      <c r="KS579" s="2"/>
      <c r="KT579" s="2"/>
      <c r="KU579" s="2"/>
      <c r="KV579" s="2"/>
      <c r="KW579" s="2"/>
      <c r="KX579" s="2"/>
      <c r="KY579" s="2"/>
      <c r="KZ579" s="2"/>
      <c r="LA579" s="2"/>
      <c r="LB579" s="2"/>
      <c r="LC579" s="2"/>
      <c r="LD579" s="2"/>
      <c r="LE579" s="2"/>
      <c r="LF579" s="2"/>
      <c r="LG579" s="2"/>
      <c r="LH579" s="2"/>
      <c r="LI579" s="2"/>
    </row>
    <row r="580" spans="3:321" x14ac:dyDescent="0.3">
      <c r="C580" s="2"/>
      <c r="D580" s="2"/>
      <c r="E580" s="2"/>
      <c r="F580" s="2"/>
      <c r="G580" s="2"/>
      <c r="H580" s="2"/>
      <c r="I580" s="2"/>
      <c r="J580" s="2"/>
      <c r="K580" s="2"/>
      <c r="P580" s="2"/>
      <c r="U580" s="2"/>
      <c r="V580" s="2"/>
      <c r="W580" s="2"/>
      <c r="X580" s="2"/>
      <c r="Y580" s="2"/>
      <c r="Z580" s="2"/>
      <c r="AA580" s="2"/>
      <c r="AB580" s="2"/>
      <c r="AC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c r="IO580" s="2"/>
      <c r="IP580" s="2"/>
      <c r="IQ580" s="2"/>
      <c r="IR580" s="2"/>
      <c r="IS580" s="2"/>
      <c r="IT580" s="2"/>
      <c r="IU580" s="2"/>
      <c r="IV580" s="2"/>
      <c r="IW580" s="2"/>
      <c r="IX580" s="2"/>
      <c r="IY580" s="2"/>
      <c r="IZ580" s="2"/>
      <c r="JA580" s="2"/>
      <c r="JB580" s="2"/>
      <c r="JC580" s="2"/>
      <c r="JD580" s="2"/>
      <c r="JE580" s="2"/>
      <c r="JF580" s="2"/>
      <c r="JG580" s="2"/>
      <c r="JH580" s="2"/>
      <c r="JI580" s="2"/>
      <c r="JJ580" s="2"/>
      <c r="JK580" s="2"/>
      <c r="JL580" s="2"/>
      <c r="JM580" s="2"/>
      <c r="JN580" s="2"/>
      <c r="JO580" s="2"/>
      <c r="JP580" s="2"/>
      <c r="JQ580" s="2"/>
      <c r="JR580" s="2"/>
      <c r="JS580" s="2"/>
      <c r="JT580" s="2"/>
      <c r="JU580" s="2"/>
      <c r="JV580" s="2"/>
      <c r="JW580" s="2"/>
      <c r="JX580" s="2"/>
      <c r="JY580" s="2"/>
      <c r="JZ580" s="2"/>
      <c r="KA580" s="2"/>
      <c r="KB580" s="2"/>
      <c r="KC580" s="2"/>
      <c r="KD580" s="2"/>
      <c r="KE580" s="2"/>
      <c r="KF580" s="2"/>
      <c r="KG580" s="2"/>
      <c r="KH580" s="2"/>
      <c r="KI580" s="2"/>
      <c r="KJ580" s="2"/>
      <c r="KK580" s="2"/>
      <c r="KL580" s="2"/>
      <c r="KM580" s="2"/>
      <c r="KN580" s="2"/>
      <c r="KO580" s="2"/>
      <c r="KP580" s="2"/>
      <c r="KQ580" s="2"/>
      <c r="KR580" s="2"/>
      <c r="KS580" s="2"/>
      <c r="KT580" s="2"/>
      <c r="KU580" s="2"/>
      <c r="KV580" s="2"/>
      <c r="KW580" s="2"/>
      <c r="KX580" s="2"/>
      <c r="KY580" s="2"/>
      <c r="KZ580" s="2"/>
      <c r="LA580" s="2"/>
      <c r="LB580" s="2"/>
      <c r="LC580" s="2"/>
      <c r="LD580" s="2"/>
      <c r="LE580" s="2"/>
      <c r="LF580" s="2"/>
      <c r="LG580" s="2"/>
      <c r="LH580" s="2"/>
      <c r="LI580" s="2"/>
    </row>
    <row r="581" spans="3:321" x14ac:dyDescent="0.3">
      <c r="C581" s="2"/>
      <c r="D581" s="2"/>
      <c r="E581" s="2"/>
      <c r="F581" s="2"/>
      <c r="G581" s="2"/>
      <c r="H581" s="2"/>
      <c r="I581" s="2"/>
      <c r="J581" s="2"/>
      <c r="K581" s="2"/>
      <c r="P581" s="2"/>
      <c r="U581" s="2"/>
      <c r="V581" s="2"/>
      <c r="W581" s="2"/>
      <c r="X581" s="2"/>
      <c r="Y581" s="2"/>
      <c r="Z581" s="2"/>
      <c r="AA581" s="2"/>
      <c r="AB581" s="2"/>
      <c r="AC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c r="IO581" s="2"/>
      <c r="IP581" s="2"/>
      <c r="IQ581" s="2"/>
      <c r="IR581" s="2"/>
      <c r="IS581" s="2"/>
      <c r="IT581" s="2"/>
      <c r="IU581" s="2"/>
      <c r="IV581" s="2"/>
      <c r="IW581" s="2"/>
      <c r="IX581" s="2"/>
      <c r="IY581" s="2"/>
      <c r="IZ581" s="2"/>
      <c r="JA581" s="2"/>
      <c r="JB581" s="2"/>
      <c r="JC581" s="2"/>
      <c r="JD581" s="2"/>
      <c r="JE581" s="2"/>
      <c r="JF581" s="2"/>
      <c r="JG581" s="2"/>
      <c r="JH581" s="2"/>
      <c r="JI581" s="2"/>
      <c r="JJ581" s="2"/>
      <c r="JK581" s="2"/>
      <c r="JL581" s="2"/>
      <c r="JM581" s="2"/>
      <c r="JN581" s="2"/>
      <c r="JO581" s="2"/>
      <c r="JP581" s="2"/>
      <c r="JQ581" s="2"/>
      <c r="JR581" s="2"/>
      <c r="JS581" s="2"/>
      <c r="JT581" s="2"/>
      <c r="JU581" s="2"/>
      <c r="JV581" s="2"/>
      <c r="JW581" s="2"/>
      <c r="JX581" s="2"/>
      <c r="JY581" s="2"/>
      <c r="JZ581" s="2"/>
      <c r="KA581" s="2"/>
      <c r="KB581" s="2"/>
      <c r="KC581" s="2"/>
      <c r="KD581" s="2"/>
      <c r="KE581" s="2"/>
      <c r="KF581" s="2"/>
      <c r="KG581" s="2"/>
      <c r="KH581" s="2"/>
      <c r="KI581" s="2"/>
      <c r="KJ581" s="2"/>
      <c r="KK581" s="2"/>
      <c r="KL581" s="2"/>
      <c r="KM581" s="2"/>
      <c r="KN581" s="2"/>
      <c r="KO581" s="2"/>
      <c r="KP581" s="2"/>
      <c r="KQ581" s="2"/>
      <c r="KR581" s="2"/>
      <c r="KS581" s="2"/>
      <c r="KT581" s="2"/>
      <c r="KU581" s="2"/>
      <c r="KV581" s="2"/>
      <c r="KW581" s="2"/>
      <c r="KX581" s="2"/>
      <c r="KY581" s="2"/>
      <c r="KZ581" s="2"/>
      <c r="LA581" s="2"/>
      <c r="LB581" s="2"/>
      <c r="LC581" s="2"/>
      <c r="LD581" s="2"/>
      <c r="LE581" s="2"/>
      <c r="LF581" s="2"/>
      <c r="LG581" s="2"/>
      <c r="LH581" s="2"/>
      <c r="LI581" s="2"/>
    </row>
    <row r="582" spans="3:321" x14ac:dyDescent="0.3">
      <c r="C582" s="2"/>
      <c r="D582" s="2"/>
      <c r="E582" s="2"/>
      <c r="F582" s="2"/>
      <c r="G582" s="2"/>
      <c r="H582" s="2"/>
      <c r="I582" s="2"/>
      <c r="J582" s="2"/>
      <c r="K582" s="2"/>
      <c r="P582" s="2"/>
      <c r="U582" s="2"/>
      <c r="V582" s="2"/>
      <c r="W582" s="2"/>
      <c r="X582" s="2"/>
      <c r="Y582" s="2"/>
      <c r="Z582" s="2"/>
      <c r="AA582" s="2"/>
      <c r="AB582" s="2"/>
      <c r="AC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c r="IR582" s="2"/>
      <c r="IS582" s="2"/>
      <c r="IT582" s="2"/>
      <c r="IU582" s="2"/>
      <c r="IV582" s="2"/>
      <c r="IW582" s="2"/>
      <c r="IX582" s="2"/>
      <c r="IY582" s="2"/>
      <c r="IZ582" s="2"/>
      <c r="JA582" s="2"/>
      <c r="JB582" s="2"/>
      <c r="JC582" s="2"/>
      <c r="JD582" s="2"/>
      <c r="JE582" s="2"/>
      <c r="JF582" s="2"/>
      <c r="JG582" s="2"/>
      <c r="JH582" s="2"/>
      <c r="JI582" s="2"/>
      <c r="JJ582" s="2"/>
      <c r="JK582" s="2"/>
      <c r="JL582" s="2"/>
      <c r="JM582" s="2"/>
      <c r="JN582" s="2"/>
      <c r="JO582" s="2"/>
      <c r="JP582" s="2"/>
      <c r="JQ582" s="2"/>
      <c r="JR582" s="2"/>
      <c r="JS582" s="2"/>
      <c r="JT582" s="2"/>
      <c r="JU582" s="2"/>
      <c r="JV582" s="2"/>
      <c r="JW582" s="2"/>
      <c r="JX582" s="2"/>
      <c r="JY582" s="2"/>
      <c r="JZ582" s="2"/>
      <c r="KA582" s="2"/>
      <c r="KB582" s="2"/>
      <c r="KC582" s="2"/>
      <c r="KD582" s="2"/>
      <c r="KE582" s="2"/>
      <c r="KF582" s="2"/>
      <c r="KG582" s="2"/>
      <c r="KH582" s="2"/>
      <c r="KI582" s="2"/>
      <c r="KJ582" s="2"/>
      <c r="KK582" s="2"/>
      <c r="KL582" s="2"/>
      <c r="KM582" s="2"/>
      <c r="KN582" s="2"/>
      <c r="KO582" s="2"/>
      <c r="KP582" s="2"/>
      <c r="KQ582" s="2"/>
      <c r="KR582" s="2"/>
      <c r="KS582" s="2"/>
      <c r="KT582" s="2"/>
      <c r="KU582" s="2"/>
      <c r="KV582" s="2"/>
      <c r="KW582" s="2"/>
      <c r="KX582" s="2"/>
      <c r="KY582" s="2"/>
      <c r="KZ582" s="2"/>
      <c r="LA582" s="2"/>
      <c r="LB582" s="2"/>
      <c r="LC582" s="2"/>
      <c r="LD582" s="2"/>
      <c r="LE582" s="2"/>
      <c r="LF582" s="2"/>
      <c r="LG582" s="2"/>
      <c r="LH582" s="2"/>
      <c r="LI582" s="2"/>
    </row>
    <row r="583" spans="3:321" x14ac:dyDescent="0.3">
      <c r="C583" s="2"/>
      <c r="D583" s="2"/>
      <c r="E583" s="2"/>
      <c r="F583" s="2"/>
      <c r="G583" s="2"/>
      <c r="H583" s="2"/>
      <c r="I583" s="2"/>
      <c r="J583" s="2"/>
      <c r="K583" s="2"/>
      <c r="P583" s="2"/>
      <c r="U583" s="2"/>
      <c r="V583" s="2"/>
      <c r="W583" s="2"/>
      <c r="X583" s="2"/>
      <c r="Y583" s="2"/>
      <c r="Z583" s="2"/>
      <c r="AA583" s="2"/>
      <c r="AB583" s="2"/>
      <c r="AC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c r="IR583" s="2"/>
      <c r="IS583" s="2"/>
      <c r="IT583" s="2"/>
      <c r="IU583" s="2"/>
      <c r="IV583" s="2"/>
      <c r="IW583" s="2"/>
      <c r="IX583" s="2"/>
      <c r="IY583" s="2"/>
      <c r="IZ583" s="2"/>
      <c r="JA583" s="2"/>
      <c r="JB583" s="2"/>
      <c r="JC583" s="2"/>
      <c r="JD583" s="2"/>
      <c r="JE583" s="2"/>
      <c r="JF583" s="2"/>
      <c r="JG583" s="2"/>
      <c r="JH583" s="2"/>
      <c r="JI583" s="2"/>
      <c r="JJ583" s="2"/>
      <c r="JK583" s="2"/>
      <c r="JL583" s="2"/>
      <c r="JM583" s="2"/>
      <c r="JN583" s="2"/>
      <c r="JO583" s="2"/>
      <c r="JP583" s="2"/>
      <c r="JQ583" s="2"/>
      <c r="JR583" s="2"/>
      <c r="JS583" s="2"/>
      <c r="JT583" s="2"/>
      <c r="JU583" s="2"/>
      <c r="JV583" s="2"/>
      <c r="JW583" s="2"/>
      <c r="JX583" s="2"/>
      <c r="JY583" s="2"/>
      <c r="JZ583" s="2"/>
      <c r="KA583" s="2"/>
      <c r="KB583" s="2"/>
      <c r="KC583" s="2"/>
      <c r="KD583" s="2"/>
      <c r="KE583" s="2"/>
      <c r="KF583" s="2"/>
      <c r="KG583" s="2"/>
      <c r="KH583" s="2"/>
      <c r="KI583" s="2"/>
      <c r="KJ583" s="2"/>
      <c r="KK583" s="2"/>
      <c r="KL583" s="2"/>
      <c r="KM583" s="2"/>
      <c r="KN583" s="2"/>
      <c r="KO583" s="2"/>
      <c r="KP583" s="2"/>
      <c r="KQ583" s="2"/>
      <c r="KR583" s="2"/>
      <c r="KS583" s="2"/>
      <c r="KT583" s="2"/>
      <c r="KU583" s="2"/>
      <c r="KV583" s="2"/>
      <c r="KW583" s="2"/>
      <c r="KX583" s="2"/>
      <c r="KY583" s="2"/>
      <c r="KZ583" s="2"/>
      <c r="LA583" s="2"/>
      <c r="LB583" s="2"/>
      <c r="LC583" s="2"/>
      <c r="LD583" s="2"/>
      <c r="LE583" s="2"/>
      <c r="LF583" s="2"/>
      <c r="LG583" s="2"/>
      <c r="LH583" s="2"/>
      <c r="LI583" s="2"/>
    </row>
    <row r="584" spans="3:321" x14ac:dyDescent="0.3">
      <c r="C584" s="2"/>
      <c r="D584" s="2"/>
      <c r="E584" s="2"/>
      <c r="F584" s="2"/>
      <c r="G584" s="2"/>
      <c r="H584" s="2"/>
      <c r="I584" s="2"/>
      <c r="J584" s="2"/>
      <c r="K584" s="2"/>
      <c r="P584" s="2"/>
      <c r="U584" s="2"/>
      <c r="V584" s="2"/>
      <c r="W584" s="2"/>
      <c r="X584" s="2"/>
      <c r="Y584" s="2"/>
      <c r="Z584" s="2"/>
      <c r="AA584" s="2"/>
      <c r="AB584" s="2"/>
      <c r="AC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c r="IR584" s="2"/>
      <c r="IS584" s="2"/>
      <c r="IT584" s="2"/>
      <c r="IU584" s="2"/>
      <c r="IV584" s="2"/>
      <c r="IW584" s="2"/>
      <c r="IX584" s="2"/>
      <c r="IY584" s="2"/>
      <c r="IZ584" s="2"/>
      <c r="JA584" s="2"/>
      <c r="JB584" s="2"/>
      <c r="JC584" s="2"/>
      <c r="JD584" s="2"/>
      <c r="JE584" s="2"/>
      <c r="JF584" s="2"/>
      <c r="JG584" s="2"/>
      <c r="JH584" s="2"/>
      <c r="JI584" s="2"/>
      <c r="JJ584" s="2"/>
      <c r="JK584" s="2"/>
      <c r="JL584" s="2"/>
      <c r="JM584" s="2"/>
      <c r="JN584" s="2"/>
      <c r="JO584" s="2"/>
      <c r="JP584" s="2"/>
      <c r="JQ584" s="2"/>
      <c r="JR584" s="2"/>
      <c r="JS584" s="2"/>
      <c r="JT584" s="2"/>
      <c r="JU584" s="2"/>
      <c r="JV584" s="2"/>
      <c r="JW584" s="2"/>
      <c r="JX584" s="2"/>
      <c r="JY584" s="2"/>
      <c r="JZ584" s="2"/>
      <c r="KA584" s="2"/>
      <c r="KB584" s="2"/>
      <c r="KC584" s="2"/>
      <c r="KD584" s="2"/>
      <c r="KE584" s="2"/>
      <c r="KF584" s="2"/>
      <c r="KG584" s="2"/>
      <c r="KH584" s="2"/>
      <c r="KI584" s="2"/>
      <c r="KJ584" s="2"/>
      <c r="KK584" s="2"/>
      <c r="KL584" s="2"/>
      <c r="KM584" s="2"/>
      <c r="KN584" s="2"/>
      <c r="KO584" s="2"/>
      <c r="KP584" s="2"/>
      <c r="KQ584" s="2"/>
      <c r="KR584" s="2"/>
      <c r="KS584" s="2"/>
      <c r="KT584" s="2"/>
      <c r="KU584" s="2"/>
      <c r="KV584" s="2"/>
      <c r="KW584" s="2"/>
      <c r="KX584" s="2"/>
      <c r="KY584" s="2"/>
      <c r="KZ584" s="2"/>
      <c r="LA584" s="2"/>
      <c r="LB584" s="2"/>
      <c r="LC584" s="2"/>
      <c r="LD584" s="2"/>
      <c r="LE584" s="2"/>
      <c r="LF584" s="2"/>
      <c r="LG584" s="2"/>
      <c r="LH584" s="2"/>
      <c r="LI584" s="2"/>
    </row>
    <row r="585" spans="3:321" x14ac:dyDescent="0.3">
      <c r="C585" s="2"/>
      <c r="D585" s="2"/>
      <c r="E585" s="2"/>
      <c r="F585" s="2"/>
      <c r="G585" s="2"/>
      <c r="H585" s="2"/>
      <c r="I585" s="2"/>
      <c r="J585" s="2"/>
      <c r="K585" s="2"/>
      <c r="P585" s="2"/>
      <c r="U585" s="2"/>
      <c r="V585" s="2"/>
      <c r="W585" s="2"/>
      <c r="X585" s="2"/>
      <c r="Y585" s="2"/>
      <c r="Z585" s="2"/>
      <c r="AA585" s="2"/>
      <c r="AB585" s="2"/>
      <c r="AC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c r="IR585" s="2"/>
      <c r="IS585" s="2"/>
      <c r="IT585" s="2"/>
      <c r="IU585" s="2"/>
      <c r="IV585" s="2"/>
      <c r="IW585" s="2"/>
      <c r="IX585" s="2"/>
      <c r="IY585" s="2"/>
      <c r="IZ585" s="2"/>
      <c r="JA585" s="2"/>
      <c r="JB585" s="2"/>
      <c r="JC585" s="2"/>
      <c r="JD585" s="2"/>
      <c r="JE585" s="2"/>
      <c r="JF585" s="2"/>
      <c r="JG585" s="2"/>
      <c r="JH585" s="2"/>
      <c r="JI585" s="2"/>
      <c r="JJ585" s="2"/>
      <c r="JK585" s="2"/>
      <c r="JL585" s="2"/>
      <c r="JM585" s="2"/>
      <c r="JN585" s="2"/>
      <c r="JO585" s="2"/>
      <c r="JP585" s="2"/>
      <c r="JQ585" s="2"/>
      <c r="JR585" s="2"/>
      <c r="JS585" s="2"/>
      <c r="JT585" s="2"/>
      <c r="JU585" s="2"/>
      <c r="JV585" s="2"/>
      <c r="JW585" s="2"/>
      <c r="JX585" s="2"/>
      <c r="JY585" s="2"/>
      <c r="JZ585" s="2"/>
      <c r="KA585" s="2"/>
      <c r="KB585" s="2"/>
      <c r="KC585" s="2"/>
      <c r="KD585" s="2"/>
      <c r="KE585" s="2"/>
      <c r="KF585" s="2"/>
      <c r="KG585" s="2"/>
      <c r="KH585" s="2"/>
      <c r="KI585" s="2"/>
      <c r="KJ585" s="2"/>
      <c r="KK585" s="2"/>
      <c r="KL585" s="2"/>
      <c r="KM585" s="2"/>
      <c r="KN585" s="2"/>
      <c r="KO585" s="2"/>
      <c r="KP585" s="2"/>
      <c r="KQ585" s="2"/>
      <c r="KR585" s="2"/>
      <c r="KS585" s="2"/>
      <c r="KT585" s="2"/>
      <c r="KU585" s="2"/>
      <c r="KV585" s="2"/>
      <c r="KW585" s="2"/>
      <c r="KX585" s="2"/>
      <c r="KY585" s="2"/>
      <c r="KZ585" s="2"/>
      <c r="LA585" s="2"/>
      <c r="LB585" s="2"/>
      <c r="LC585" s="2"/>
      <c r="LD585" s="2"/>
      <c r="LE585" s="2"/>
      <c r="LF585" s="2"/>
      <c r="LG585" s="2"/>
      <c r="LH585" s="2"/>
      <c r="LI585" s="2"/>
    </row>
    <row r="586" spans="3:321" x14ac:dyDescent="0.3">
      <c r="C586" s="2"/>
      <c r="D586" s="2"/>
      <c r="E586" s="2"/>
      <c r="F586" s="2"/>
      <c r="G586" s="2"/>
      <c r="H586" s="2"/>
      <c r="I586" s="2"/>
      <c r="J586" s="2"/>
      <c r="K586" s="2"/>
      <c r="P586" s="2"/>
      <c r="U586" s="2"/>
      <c r="V586" s="2"/>
      <c r="W586" s="2"/>
      <c r="X586" s="2"/>
      <c r="Y586" s="2"/>
      <c r="Z586" s="2"/>
      <c r="AA586" s="2"/>
      <c r="AB586" s="2"/>
      <c r="AC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c r="GS586" s="2"/>
      <c r="GT586" s="2"/>
      <c r="GU586" s="2"/>
      <c r="GV586" s="2"/>
      <c r="GW586" s="2"/>
      <c r="GX586" s="2"/>
      <c r="GY586" s="2"/>
      <c r="GZ586" s="2"/>
      <c r="HA586" s="2"/>
      <c r="HB586" s="2"/>
      <c r="HC586" s="2"/>
      <c r="HD586" s="2"/>
      <c r="HE586" s="2"/>
      <c r="HF586" s="2"/>
      <c r="HG586" s="2"/>
      <c r="HH586" s="2"/>
      <c r="HI586" s="2"/>
      <c r="HJ586" s="2"/>
      <c r="HK586" s="2"/>
      <c r="HL586" s="2"/>
      <c r="HM586" s="2"/>
      <c r="HN586" s="2"/>
      <c r="HO586" s="2"/>
      <c r="HP586" s="2"/>
      <c r="HQ586" s="2"/>
      <c r="HR586" s="2"/>
      <c r="HS586" s="2"/>
      <c r="HT586" s="2"/>
      <c r="HU586" s="2"/>
      <c r="HV586" s="2"/>
      <c r="HW586" s="2"/>
      <c r="HX586" s="2"/>
      <c r="HY586" s="2"/>
      <c r="HZ586" s="2"/>
      <c r="IA586" s="2"/>
      <c r="IB586" s="2"/>
      <c r="IC586" s="2"/>
      <c r="ID586" s="2"/>
      <c r="IE586" s="2"/>
      <c r="IF586" s="2"/>
      <c r="IG586" s="2"/>
      <c r="IH586" s="2"/>
      <c r="II586" s="2"/>
      <c r="IJ586" s="2"/>
      <c r="IK586" s="2"/>
      <c r="IL586" s="2"/>
      <c r="IM586" s="2"/>
      <c r="IN586" s="2"/>
      <c r="IO586" s="2"/>
      <c r="IP586" s="2"/>
      <c r="IQ586" s="2"/>
      <c r="IR586" s="2"/>
      <c r="IS586" s="2"/>
      <c r="IT586" s="2"/>
      <c r="IU586" s="2"/>
      <c r="IV586" s="2"/>
      <c r="IW586" s="2"/>
      <c r="IX586" s="2"/>
      <c r="IY586" s="2"/>
      <c r="IZ586" s="2"/>
      <c r="JA586" s="2"/>
      <c r="JB586" s="2"/>
      <c r="JC586" s="2"/>
      <c r="JD586" s="2"/>
      <c r="JE586" s="2"/>
      <c r="JF586" s="2"/>
      <c r="JG586" s="2"/>
      <c r="JH586" s="2"/>
      <c r="JI586" s="2"/>
      <c r="JJ586" s="2"/>
      <c r="JK586" s="2"/>
      <c r="JL586" s="2"/>
      <c r="JM586" s="2"/>
      <c r="JN586" s="2"/>
      <c r="JO586" s="2"/>
      <c r="JP586" s="2"/>
      <c r="JQ586" s="2"/>
      <c r="JR586" s="2"/>
      <c r="JS586" s="2"/>
      <c r="JT586" s="2"/>
      <c r="JU586" s="2"/>
      <c r="JV586" s="2"/>
      <c r="JW586" s="2"/>
      <c r="JX586" s="2"/>
      <c r="JY586" s="2"/>
      <c r="JZ586" s="2"/>
      <c r="KA586" s="2"/>
      <c r="KB586" s="2"/>
      <c r="KC586" s="2"/>
      <c r="KD586" s="2"/>
      <c r="KE586" s="2"/>
      <c r="KF586" s="2"/>
      <c r="KG586" s="2"/>
      <c r="KH586" s="2"/>
      <c r="KI586" s="2"/>
      <c r="KJ586" s="2"/>
      <c r="KK586" s="2"/>
      <c r="KL586" s="2"/>
      <c r="KM586" s="2"/>
      <c r="KN586" s="2"/>
      <c r="KO586" s="2"/>
      <c r="KP586" s="2"/>
      <c r="KQ586" s="2"/>
      <c r="KR586" s="2"/>
      <c r="KS586" s="2"/>
      <c r="KT586" s="2"/>
      <c r="KU586" s="2"/>
      <c r="KV586" s="2"/>
      <c r="KW586" s="2"/>
      <c r="KX586" s="2"/>
      <c r="KY586" s="2"/>
      <c r="KZ586" s="2"/>
      <c r="LA586" s="2"/>
      <c r="LB586" s="2"/>
      <c r="LC586" s="2"/>
      <c r="LD586" s="2"/>
      <c r="LE586" s="2"/>
      <c r="LF586" s="2"/>
      <c r="LG586" s="2"/>
      <c r="LH586" s="2"/>
      <c r="LI586" s="2"/>
    </row>
    <row r="587" spans="3:321" x14ac:dyDescent="0.3">
      <c r="C587" s="2"/>
      <c r="D587" s="2"/>
      <c r="E587" s="2"/>
      <c r="F587" s="2"/>
      <c r="G587" s="2"/>
      <c r="H587" s="2"/>
      <c r="I587" s="2"/>
      <c r="J587" s="2"/>
      <c r="K587" s="2"/>
      <c r="P587" s="2"/>
      <c r="U587" s="2"/>
      <c r="V587" s="2"/>
      <c r="W587" s="2"/>
      <c r="X587" s="2"/>
      <c r="Y587" s="2"/>
      <c r="Z587" s="2"/>
      <c r="AA587" s="2"/>
      <c r="AB587" s="2"/>
      <c r="AC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c r="GS587" s="2"/>
      <c r="GT587" s="2"/>
      <c r="GU587" s="2"/>
      <c r="GV587" s="2"/>
      <c r="GW587" s="2"/>
      <c r="GX587" s="2"/>
      <c r="GY587" s="2"/>
      <c r="GZ587" s="2"/>
      <c r="HA587" s="2"/>
      <c r="HB587" s="2"/>
      <c r="HC587" s="2"/>
      <c r="HD587" s="2"/>
      <c r="HE587" s="2"/>
      <c r="HF587" s="2"/>
      <c r="HG587" s="2"/>
      <c r="HH587" s="2"/>
      <c r="HI587" s="2"/>
      <c r="HJ587" s="2"/>
      <c r="HK587" s="2"/>
      <c r="HL587" s="2"/>
      <c r="HM587" s="2"/>
      <c r="HN587" s="2"/>
      <c r="HO587" s="2"/>
      <c r="HP587" s="2"/>
      <c r="HQ587" s="2"/>
      <c r="HR587" s="2"/>
      <c r="HS587" s="2"/>
      <c r="HT587" s="2"/>
      <c r="HU587" s="2"/>
      <c r="HV587" s="2"/>
      <c r="HW587" s="2"/>
      <c r="HX587" s="2"/>
      <c r="HY587" s="2"/>
      <c r="HZ587" s="2"/>
      <c r="IA587" s="2"/>
      <c r="IB587" s="2"/>
      <c r="IC587" s="2"/>
      <c r="ID587" s="2"/>
      <c r="IE587" s="2"/>
      <c r="IF587" s="2"/>
      <c r="IG587" s="2"/>
      <c r="IH587" s="2"/>
      <c r="II587" s="2"/>
      <c r="IJ587" s="2"/>
      <c r="IK587" s="2"/>
      <c r="IL587" s="2"/>
      <c r="IM587" s="2"/>
      <c r="IN587" s="2"/>
      <c r="IO587" s="2"/>
      <c r="IP587" s="2"/>
      <c r="IQ587" s="2"/>
      <c r="IR587" s="2"/>
      <c r="IS587" s="2"/>
      <c r="IT587" s="2"/>
      <c r="IU587" s="2"/>
      <c r="IV587" s="2"/>
      <c r="IW587" s="2"/>
      <c r="IX587" s="2"/>
      <c r="IY587" s="2"/>
      <c r="IZ587" s="2"/>
      <c r="JA587" s="2"/>
      <c r="JB587" s="2"/>
      <c r="JC587" s="2"/>
      <c r="JD587" s="2"/>
      <c r="JE587" s="2"/>
      <c r="JF587" s="2"/>
      <c r="JG587" s="2"/>
      <c r="JH587" s="2"/>
      <c r="JI587" s="2"/>
      <c r="JJ587" s="2"/>
      <c r="JK587" s="2"/>
      <c r="JL587" s="2"/>
      <c r="JM587" s="2"/>
      <c r="JN587" s="2"/>
      <c r="JO587" s="2"/>
      <c r="JP587" s="2"/>
      <c r="JQ587" s="2"/>
      <c r="JR587" s="2"/>
      <c r="JS587" s="2"/>
      <c r="JT587" s="2"/>
      <c r="JU587" s="2"/>
      <c r="JV587" s="2"/>
      <c r="JW587" s="2"/>
      <c r="JX587" s="2"/>
      <c r="JY587" s="2"/>
      <c r="JZ587" s="2"/>
      <c r="KA587" s="2"/>
      <c r="KB587" s="2"/>
      <c r="KC587" s="2"/>
      <c r="KD587" s="2"/>
      <c r="KE587" s="2"/>
      <c r="KF587" s="2"/>
      <c r="KG587" s="2"/>
      <c r="KH587" s="2"/>
      <c r="KI587" s="2"/>
      <c r="KJ587" s="2"/>
      <c r="KK587" s="2"/>
      <c r="KL587" s="2"/>
      <c r="KM587" s="2"/>
      <c r="KN587" s="2"/>
      <c r="KO587" s="2"/>
      <c r="KP587" s="2"/>
      <c r="KQ587" s="2"/>
      <c r="KR587" s="2"/>
      <c r="KS587" s="2"/>
      <c r="KT587" s="2"/>
      <c r="KU587" s="2"/>
      <c r="KV587" s="2"/>
      <c r="KW587" s="2"/>
      <c r="KX587" s="2"/>
      <c r="KY587" s="2"/>
      <c r="KZ587" s="2"/>
      <c r="LA587" s="2"/>
      <c r="LB587" s="2"/>
      <c r="LC587" s="2"/>
      <c r="LD587" s="2"/>
      <c r="LE587" s="2"/>
      <c r="LF587" s="2"/>
      <c r="LG587" s="2"/>
      <c r="LH587" s="2"/>
      <c r="LI587" s="2"/>
    </row>
    <row r="588" spans="3:321" x14ac:dyDescent="0.3">
      <c r="C588" s="2"/>
      <c r="D588" s="2"/>
      <c r="E588" s="2"/>
      <c r="F588" s="2"/>
      <c r="G588" s="2"/>
      <c r="H588" s="2"/>
      <c r="I588" s="2"/>
      <c r="J588" s="2"/>
      <c r="K588" s="2"/>
      <c r="P588" s="2"/>
      <c r="U588" s="2"/>
      <c r="V588" s="2"/>
      <c r="W588" s="2"/>
      <c r="X588" s="2"/>
      <c r="Y588" s="2"/>
      <c r="Z588" s="2"/>
      <c r="AA588" s="2"/>
      <c r="AB588" s="2"/>
      <c r="AC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c r="GS588" s="2"/>
      <c r="GT588" s="2"/>
      <c r="GU588" s="2"/>
      <c r="GV588" s="2"/>
      <c r="GW588" s="2"/>
      <c r="GX588" s="2"/>
      <c r="GY588" s="2"/>
      <c r="GZ588" s="2"/>
      <c r="HA588" s="2"/>
      <c r="HB588" s="2"/>
      <c r="HC588" s="2"/>
      <c r="HD588" s="2"/>
      <c r="HE588" s="2"/>
      <c r="HF588" s="2"/>
      <c r="HG588" s="2"/>
      <c r="HH588" s="2"/>
      <c r="HI588" s="2"/>
      <c r="HJ588" s="2"/>
      <c r="HK588" s="2"/>
      <c r="HL588" s="2"/>
      <c r="HM588" s="2"/>
      <c r="HN588" s="2"/>
      <c r="HO588" s="2"/>
      <c r="HP588" s="2"/>
      <c r="HQ588" s="2"/>
      <c r="HR588" s="2"/>
      <c r="HS588" s="2"/>
      <c r="HT588" s="2"/>
      <c r="HU588" s="2"/>
      <c r="HV588" s="2"/>
      <c r="HW588" s="2"/>
      <c r="HX588" s="2"/>
      <c r="HY588" s="2"/>
      <c r="HZ588" s="2"/>
      <c r="IA588" s="2"/>
      <c r="IB588" s="2"/>
      <c r="IC588" s="2"/>
      <c r="ID588" s="2"/>
      <c r="IE588" s="2"/>
      <c r="IF588" s="2"/>
      <c r="IG588" s="2"/>
      <c r="IH588" s="2"/>
      <c r="II588" s="2"/>
      <c r="IJ588" s="2"/>
      <c r="IK588" s="2"/>
      <c r="IL588" s="2"/>
      <c r="IM588" s="2"/>
      <c r="IN588" s="2"/>
      <c r="IO588" s="2"/>
      <c r="IP588" s="2"/>
      <c r="IQ588" s="2"/>
      <c r="IR588" s="2"/>
      <c r="IS588" s="2"/>
      <c r="IT588" s="2"/>
      <c r="IU588" s="2"/>
      <c r="IV588" s="2"/>
      <c r="IW588" s="2"/>
      <c r="IX588" s="2"/>
      <c r="IY588" s="2"/>
      <c r="IZ588" s="2"/>
      <c r="JA588" s="2"/>
      <c r="JB588" s="2"/>
      <c r="JC588" s="2"/>
      <c r="JD588" s="2"/>
      <c r="JE588" s="2"/>
      <c r="JF588" s="2"/>
      <c r="JG588" s="2"/>
      <c r="JH588" s="2"/>
      <c r="JI588" s="2"/>
      <c r="JJ588" s="2"/>
      <c r="JK588" s="2"/>
      <c r="JL588" s="2"/>
      <c r="JM588" s="2"/>
      <c r="JN588" s="2"/>
      <c r="JO588" s="2"/>
      <c r="JP588" s="2"/>
      <c r="JQ588" s="2"/>
      <c r="JR588" s="2"/>
      <c r="JS588" s="2"/>
      <c r="JT588" s="2"/>
      <c r="JU588" s="2"/>
      <c r="JV588" s="2"/>
      <c r="JW588" s="2"/>
      <c r="JX588" s="2"/>
      <c r="JY588" s="2"/>
      <c r="JZ588" s="2"/>
      <c r="KA588" s="2"/>
      <c r="KB588" s="2"/>
      <c r="KC588" s="2"/>
      <c r="KD588" s="2"/>
      <c r="KE588" s="2"/>
      <c r="KF588" s="2"/>
      <c r="KG588" s="2"/>
      <c r="KH588" s="2"/>
      <c r="KI588" s="2"/>
      <c r="KJ588" s="2"/>
      <c r="KK588" s="2"/>
      <c r="KL588" s="2"/>
      <c r="KM588" s="2"/>
      <c r="KN588" s="2"/>
      <c r="KO588" s="2"/>
      <c r="KP588" s="2"/>
      <c r="KQ588" s="2"/>
      <c r="KR588" s="2"/>
      <c r="KS588" s="2"/>
      <c r="KT588" s="2"/>
      <c r="KU588" s="2"/>
      <c r="KV588" s="2"/>
      <c r="KW588" s="2"/>
      <c r="KX588" s="2"/>
      <c r="KY588" s="2"/>
      <c r="KZ588" s="2"/>
      <c r="LA588" s="2"/>
      <c r="LB588" s="2"/>
      <c r="LC588" s="2"/>
      <c r="LD588" s="2"/>
      <c r="LE588" s="2"/>
      <c r="LF588" s="2"/>
      <c r="LG588" s="2"/>
      <c r="LH588" s="2"/>
      <c r="LI588" s="2"/>
    </row>
    <row r="589" spans="3:321" x14ac:dyDescent="0.3">
      <c r="C589" s="2"/>
      <c r="D589" s="2"/>
      <c r="E589" s="2"/>
      <c r="F589" s="2"/>
      <c r="G589" s="2"/>
      <c r="H589" s="2"/>
      <c r="I589" s="2"/>
      <c r="J589" s="2"/>
      <c r="K589" s="2"/>
      <c r="P589" s="2"/>
      <c r="U589" s="2"/>
      <c r="V589" s="2"/>
      <c r="W589" s="2"/>
      <c r="X589" s="2"/>
      <c r="Y589" s="2"/>
      <c r="Z589" s="2"/>
      <c r="AA589" s="2"/>
      <c r="AB589" s="2"/>
      <c r="AC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c r="GQ589" s="2"/>
      <c r="GR589" s="2"/>
      <c r="GS589" s="2"/>
      <c r="GT589" s="2"/>
      <c r="GU589" s="2"/>
      <c r="GV589" s="2"/>
      <c r="GW589" s="2"/>
      <c r="GX589" s="2"/>
      <c r="GY589" s="2"/>
      <c r="GZ589" s="2"/>
      <c r="HA589" s="2"/>
      <c r="HB589" s="2"/>
      <c r="HC589" s="2"/>
      <c r="HD589" s="2"/>
      <c r="HE589" s="2"/>
      <c r="HF589" s="2"/>
      <c r="HG589" s="2"/>
      <c r="HH589" s="2"/>
      <c r="HI589" s="2"/>
      <c r="HJ589" s="2"/>
      <c r="HK589" s="2"/>
      <c r="HL589" s="2"/>
      <c r="HM589" s="2"/>
      <c r="HN589" s="2"/>
      <c r="HO589" s="2"/>
      <c r="HP589" s="2"/>
      <c r="HQ589" s="2"/>
      <c r="HR589" s="2"/>
      <c r="HS589" s="2"/>
      <c r="HT589" s="2"/>
      <c r="HU589" s="2"/>
      <c r="HV589" s="2"/>
      <c r="HW589" s="2"/>
      <c r="HX589" s="2"/>
      <c r="HY589" s="2"/>
      <c r="HZ589" s="2"/>
      <c r="IA589" s="2"/>
      <c r="IB589" s="2"/>
      <c r="IC589" s="2"/>
      <c r="ID589" s="2"/>
      <c r="IE589" s="2"/>
      <c r="IF589" s="2"/>
      <c r="IG589" s="2"/>
      <c r="IH589" s="2"/>
      <c r="II589" s="2"/>
      <c r="IJ589" s="2"/>
      <c r="IK589" s="2"/>
      <c r="IL589" s="2"/>
      <c r="IM589" s="2"/>
      <c r="IN589" s="2"/>
      <c r="IO589" s="2"/>
      <c r="IP589" s="2"/>
      <c r="IQ589" s="2"/>
      <c r="IR589" s="2"/>
      <c r="IS589" s="2"/>
      <c r="IT589" s="2"/>
      <c r="IU589" s="2"/>
      <c r="IV589" s="2"/>
      <c r="IW589" s="2"/>
      <c r="IX589" s="2"/>
      <c r="IY589" s="2"/>
      <c r="IZ589" s="2"/>
      <c r="JA589" s="2"/>
      <c r="JB589" s="2"/>
      <c r="JC589" s="2"/>
      <c r="JD589" s="2"/>
      <c r="JE589" s="2"/>
      <c r="JF589" s="2"/>
      <c r="JG589" s="2"/>
      <c r="JH589" s="2"/>
      <c r="JI589" s="2"/>
      <c r="JJ589" s="2"/>
      <c r="JK589" s="2"/>
      <c r="JL589" s="2"/>
      <c r="JM589" s="2"/>
      <c r="JN589" s="2"/>
      <c r="JO589" s="2"/>
      <c r="JP589" s="2"/>
      <c r="JQ589" s="2"/>
      <c r="JR589" s="2"/>
      <c r="JS589" s="2"/>
      <c r="JT589" s="2"/>
      <c r="JU589" s="2"/>
      <c r="JV589" s="2"/>
      <c r="JW589" s="2"/>
      <c r="JX589" s="2"/>
      <c r="JY589" s="2"/>
      <c r="JZ589" s="2"/>
      <c r="KA589" s="2"/>
      <c r="KB589" s="2"/>
      <c r="KC589" s="2"/>
      <c r="KD589" s="2"/>
      <c r="KE589" s="2"/>
      <c r="KF589" s="2"/>
      <c r="KG589" s="2"/>
      <c r="KH589" s="2"/>
      <c r="KI589" s="2"/>
      <c r="KJ589" s="2"/>
      <c r="KK589" s="2"/>
      <c r="KL589" s="2"/>
      <c r="KM589" s="2"/>
      <c r="KN589" s="2"/>
      <c r="KO589" s="2"/>
      <c r="KP589" s="2"/>
      <c r="KQ589" s="2"/>
      <c r="KR589" s="2"/>
      <c r="KS589" s="2"/>
      <c r="KT589" s="2"/>
      <c r="KU589" s="2"/>
      <c r="KV589" s="2"/>
      <c r="KW589" s="2"/>
      <c r="KX589" s="2"/>
      <c r="KY589" s="2"/>
      <c r="KZ589" s="2"/>
      <c r="LA589" s="2"/>
      <c r="LB589" s="2"/>
      <c r="LC589" s="2"/>
      <c r="LD589" s="2"/>
      <c r="LE589" s="2"/>
      <c r="LF589" s="2"/>
      <c r="LG589" s="2"/>
      <c r="LH589" s="2"/>
      <c r="LI589" s="2"/>
    </row>
    <row r="590" spans="3:321" x14ac:dyDescent="0.3">
      <c r="C590" s="2"/>
      <c r="D590" s="2"/>
      <c r="E590" s="2"/>
      <c r="F590" s="2"/>
      <c r="G590" s="2"/>
      <c r="H590" s="2"/>
      <c r="I590" s="2"/>
      <c r="J590" s="2"/>
      <c r="K590" s="2"/>
      <c r="P590" s="2"/>
      <c r="U590" s="2"/>
      <c r="V590" s="2"/>
      <c r="W590" s="2"/>
      <c r="X590" s="2"/>
      <c r="Y590" s="2"/>
      <c r="Z590" s="2"/>
      <c r="AA590" s="2"/>
      <c r="AB590" s="2"/>
      <c r="AC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c r="GS590" s="2"/>
      <c r="GT590" s="2"/>
      <c r="GU590" s="2"/>
      <c r="GV590" s="2"/>
      <c r="GW590" s="2"/>
      <c r="GX590" s="2"/>
      <c r="GY590" s="2"/>
      <c r="GZ590" s="2"/>
      <c r="HA590" s="2"/>
      <c r="HB590" s="2"/>
      <c r="HC590" s="2"/>
      <c r="HD590" s="2"/>
      <c r="HE590" s="2"/>
      <c r="HF590" s="2"/>
      <c r="HG590" s="2"/>
      <c r="HH590" s="2"/>
      <c r="HI590" s="2"/>
      <c r="HJ590" s="2"/>
      <c r="HK590" s="2"/>
      <c r="HL590" s="2"/>
      <c r="HM590" s="2"/>
      <c r="HN590" s="2"/>
      <c r="HO590" s="2"/>
      <c r="HP590" s="2"/>
      <c r="HQ590" s="2"/>
      <c r="HR590" s="2"/>
      <c r="HS590" s="2"/>
      <c r="HT590" s="2"/>
      <c r="HU590" s="2"/>
      <c r="HV590" s="2"/>
      <c r="HW590" s="2"/>
      <c r="HX590" s="2"/>
      <c r="HY590" s="2"/>
      <c r="HZ590" s="2"/>
      <c r="IA590" s="2"/>
      <c r="IB590" s="2"/>
      <c r="IC590" s="2"/>
      <c r="ID590" s="2"/>
      <c r="IE590" s="2"/>
      <c r="IF590" s="2"/>
      <c r="IG590" s="2"/>
      <c r="IH590" s="2"/>
      <c r="II590" s="2"/>
      <c r="IJ590" s="2"/>
      <c r="IK590" s="2"/>
      <c r="IL590" s="2"/>
      <c r="IM590" s="2"/>
      <c r="IN590" s="2"/>
      <c r="IO590" s="2"/>
      <c r="IP590" s="2"/>
      <c r="IQ590" s="2"/>
      <c r="IR590" s="2"/>
      <c r="IS590" s="2"/>
      <c r="IT590" s="2"/>
      <c r="IU590" s="2"/>
      <c r="IV590" s="2"/>
      <c r="IW590" s="2"/>
      <c r="IX590" s="2"/>
      <c r="IY590" s="2"/>
      <c r="IZ590" s="2"/>
      <c r="JA590" s="2"/>
      <c r="JB590" s="2"/>
      <c r="JC590" s="2"/>
      <c r="JD590" s="2"/>
      <c r="JE590" s="2"/>
      <c r="JF590" s="2"/>
      <c r="JG590" s="2"/>
      <c r="JH590" s="2"/>
      <c r="JI590" s="2"/>
      <c r="JJ590" s="2"/>
      <c r="JK590" s="2"/>
      <c r="JL590" s="2"/>
      <c r="JM590" s="2"/>
      <c r="JN590" s="2"/>
      <c r="JO590" s="2"/>
      <c r="JP590" s="2"/>
      <c r="JQ590" s="2"/>
      <c r="JR590" s="2"/>
      <c r="JS590" s="2"/>
      <c r="JT590" s="2"/>
      <c r="JU590" s="2"/>
      <c r="JV590" s="2"/>
      <c r="JW590" s="2"/>
      <c r="JX590" s="2"/>
      <c r="JY590" s="2"/>
      <c r="JZ590" s="2"/>
      <c r="KA590" s="2"/>
      <c r="KB590" s="2"/>
      <c r="KC590" s="2"/>
      <c r="KD590" s="2"/>
      <c r="KE590" s="2"/>
      <c r="KF590" s="2"/>
      <c r="KG590" s="2"/>
      <c r="KH590" s="2"/>
      <c r="KI590" s="2"/>
      <c r="KJ590" s="2"/>
      <c r="KK590" s="2"/>
      <c r="KL590" s="2"/>
      <c r="KM590" s="2"/>
      <c r="KN590" s="2"/>
      <c r="KO590" s="2"/>
      <c r="KP590" s="2"/>
      <c r="KQ590" s="2"/>
      <c r="KR590" s="2"/>
      <c r="KS590" s="2"/>
      <c r="KT590" s="2"/>
      <c r="KU590" s="2"/>
      <c r="KV590" s="2"/>
      <c r="KW590" s="2"/>
      <c r="KX590" s="2"/>
      <c r="KY590" s="2"/>
      <c r="KZ590" s="2"/>
      <c r="LA590" s="2"/>
      <c r="LB590" s="2"/>
      <c r="LC590" s="2"/>
      <c r="LD590" s="2"/>
      <c r="LE590" s="2"/>
      <c r="LF590" s="2"/>
      <c r="LG590" s="2"/>
      <c r="LH590" s="2"/>
      <c r="LI590" s="2"/>
    </row>
    <row r="591" spans="3:321" x14ac:dyDescent="0.3">
      <c r="C591" s="2"/>
      <c r="D591" s="2"/>
      <c r="E591" s="2"/>
      <c r="F591" s="2"/>
      <c r="G591" s="2"/>
      <c r="H591" s="2"/>
      <c r="I591" s="2"/>
      <c r="J591" s="2"/>
      <c r="K591" s="2"/>
      <c r="P591" s="2"/>
      <c r="U591" s="2"/>
      <c r="V591" s="2"/>
      <c r="W591" s="2"/>
      <c r="X591" s="2"/>
      <c r="Y591" s="2"/>
      <c r="Z591" s="2"/>
      <c r="AA591" s="2"/>
      <c r="AB591" s="2"/>
      <c r="AC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c r="ID591" s="2"/>
      <c r="IE591" s="2"/>
      <c r="IF591" s="2"/>
      <c r="IG591" s="2"/>
      <c r="IH591" s="2"/>
      <c r="II591" s="2"/>
      <c r="IJ591" s="2"/>
      <c r="IK591" s="2"/>
      <c r="IL591" s="2"/>
      <c r="IM591" s="2"/>
      <c r="IN591" s="2"/>
      <c r="IO591" s="2"/>
      <c r="IP591" s="2"/>
      <c r="IQ591" s="2"/>
      <c r="IR591" s="2"/>
      <c r="IS591" s="2"/>
      <c r="IT591" s="2"/>
      <c r="IU591" s="2"/>
      <c r="IV591" s="2"/>
      <c r="IW591" s="2"/>
      <c r="IX591" s="2"/>
      <c r="IY591" s="2"/>
      <c r="IZ591" s="2"/>
      <c r="JA591" s="2"/>
      <c r="JB591" s="2"/>
      <c r="JC591" s="2"/>
      <c r="JD591" s="2"/>
      <c r="JE591" s="2"/>
      <c r="JF591" s="2"/>
      <c r="JG591" s="2"/>
      <c r="JH591" s="2"/>
      <c r="JI591" s="2"/>
      <c r="JJ591" s="2"/>
      <c r="JK591" s="2"/>
      <c r="JL591" s="2"/>
      <c r="JM591" s="2"/>
      <c r="JN591" s="2"/>
      <c r="JO591" s="2"/>
      <c r="JP591" s="2"/>
      <c r="JQ591" s="2"/>
      <c r="JR591" s="2"/>
      <c r="JS591" s="2"/>
      <c r="JT591" s="2"/>
      <c r="JU591" s="2"/>
      <c r="JV591" s="2"/>
      <c r="JW591" s="2"/>
      <c r="JX591" s="2"/>
      <c r="JY591" s="2"/>
      <c r="JZ591" s="2"/>
      <c r="KA591" s="2"/>
      <c r="KB591" s="2"/>
      <c r="KC591" s="2"/>
      <c r="KD591" s="2"/>
      <c r="KE591" s="2"/>
      <c r="KF591" s="2"/>
      <c r="KG591" s="2"/>
      <c r="KH591" s="2"/>
      <c r="KI591" s="2"/>
      <c r="KJ591" s="2"/>
      <c r="KK591" s="2"/>
      <c r="KL591" s="2"/>
      <c r="KM591" s="2"/>
      <c r="KN591" s="2"/>
      <c r="KO591" s="2"/>
      <c r="KP591" s="2"/>
      <c r="KQ591" s="2"/>
      <c r="KR591" s="2"/>
      <c r="KS591" s="2"/>
      <c r="KT591" s="2"/>
      <c r="KU591" s="2"/>
      <c r="KV591" s="2"/>
      <c r="KW591" s="2"/>
      <c r="KX591" s="2"/>
      <c r="KY591" s="2"/>
      <c r="KZ591" s="2"/>
      <c r="LA591" s="2"/>
      <c r="LB591" s="2"/>
      <c r="LC591" s="2"/>
      <c r="LD591" s="2"/>
      <c r="LE591" s="2"/>
      <c r="LF591" s="2"/>
      <c r="LG591" s="2"/>
      <c r="LH591" s="2"/>
      <c r="LI591" s="2"/>
    </row>
    <row r="592" spans="3:321" x14ac:dyDescent="0.3">
      <c r="C592" s="2"/>
      <c r="D592" s="2"/>
      <c r="E592" s="2"/>
      <c r="F592" s="2"/>
      <c r="G592" s="2"/>
      <c r="H592" s="2"/>
      <c r="I592" s="2"/>
      <c r="J592" s="2"/>
      <c r="K592" s="2"/>
      <c r="P592" s="2"/>
      <c r="U592" s="2"/>
      <c r="V592" s="2"/>
      <c r="W592" s="2"/>
      <c r="X592" s="2"/>
      <c r="Y592" s="2"/>
      <c r="Z592" s="2"/>
      <c r="AA592" s="2"/>
      <c r="AB592" s="2"/>
      <c r="AC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IB592" s="2"/>
      <c r="IC592" s="2"/>
      <c r="ID592" s="2"/>
      <c r="IE592" s="2"/>
      <c r="IF592" s="2"/>
      <c r="IG592" s="2"/>
      <c r="IH592" s="2"/>
      <c r="II592" s="2"/>
      <c r="IJ592" s="2"/>
      <c r="IK592" s="2"/>
      <c r="IL592" s="2"/>
      <c r="IM592" s="2"/>
      <c r="IN592" s="2"/>
      <c r="IO592" s="2"/>
      <c r="IP592" s="2"/>
      <c r="IQ592" s="2"/>
      <c r="IR592" s="2"/>
      <c r="IS592" s="2"/>
      <c r="IT592" s="2"/>
      <c r="IU592" s="2"/>
      <c r="IV592" s="2"/>
      <c r="IW592" s="2"/>
      <c r="IX592" s="2"/>
      <c r="IY592" s="2"/>
      <c r="IZ592" s="2"/>
      <c r="JA592" s="2"/>
      <c r="JB592" s="2"/>
      <c r="JC592" s="2"/>
      <c r="JD592" s="2"/>
      <c r="JE592" s="2"/>
      <c r="JF592" s="2"/>
      <c r="JG592" s="2"/>
      <c r="JH592" s="2"/>
      <c r="JI592" s="2"/>
      <c r="JJ592" s="2"/>
      <c r="JK592" s="2"/>
      <c r="JL592" s="2"/>
      <c r="JM592" s="2"/>
      <c r="JN592" s="2"/>
      <c r="JO592" s="2"/>
      <c r="JP592" s="2"/>
      <c r="JQ592" s="2"/>
      <c r="JR592" s="2"/>
      <c r="JS592" s="2"/>
      <c r="JT592" s="2"/>
      <c r="JU592" s="2"/>
      <c r="JV592" s="2"/>
      <c r="JW592" s="2"/>
      <c r="JX592" s="2"/>
      <c r="JY592" s="2"/>
      <c r="JZ592" s="2"/>
      <c r="KA592" s="2"/>
      <c r="KB592" s="2"/>
      <c r="KC592" s="2"/>
      <c r="KD592" s="2"/>
      <c r="KE592" s="2"/>
      <c r="KF592" s="2"/>
      <c r="KG592" s="2"/>
      <c r="KH592" s="2"/>
      <c r="KI592" s="2"/>
      <c r="KJ592" s="2"/>
      <c r="KK592" s="2"/>
      <c r="KL592" s="2"/>
      <c r="KM592" s="2"/>
      <c r="KN592" s="2"/>
      <c r="KO592" s="2"/>
      <c r="KP592" s="2"/>
      <c r="KQ592" s="2"/>
      <c r="KR592" s="2"/>
      <c r="KS592" s="2"/>
      <c r="KT592" s="2"/>
      <c r="KU592" s="2"/>
      <c r="KV592" s="2"/>
      <c r="KW592" s="2"/>
      <c r="KX592" s="2"/>
      <c r="KY592" s="2"/>
      <c r="KZ592" s="2"/>
      <c r="LA592" s="2"/>
      <c r="LB592" s="2"/>
      <c r="LC592" s="2"/>
      <c r="LD592" s="2"/>
      <c r="LE592" s="2"/>
      <c r="LF592" s="2"/>
      <c r="LG592" s="2"/>
      <c r="LH592" s="2"/>
      <c r="LI592" s="2"/>
    </row>
    <row r="593" spans="3:321" x14ac:dyDescent="0.3">
      <c r="C593" s="2"/>
      <c r="D593" s="2"/>
      <c r="E593" s="2"/>
      <c r="F593" s="2"/>
      <c r="G593" s="2"/>
      <c r="H593" s="2"/>
      <c r="I593" s="2"/>
      <c r="J593" s="2"/>
      <c r="K593" s="2"/>
      <c r="P593" s="2"/>
      <c r="U593" s="2"/>
      <c r="V593" s="2"/>
      <c r="W593" s="2"/>
      <c r="X593" s="2"/>
      <c r="Y593" s="2"/>
      <c r="Z593" s="2"/>
      <c r="AA593" s="2"/>
      <c r="AB593" s="2"/>
      <c r="AC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s="2"/>
      <c r="HQ593" s="2"/>
      <c r="HR593" s="2"/>
      <c r="HS593" s="2"/>
      <c r="HT593" s="2"/>
      <c r="HU593" s="2"/>
      <c r="HV593" s="2"/>
      <c r="HW593" s="2"/>
      <c r="HX593" s="2"/>
      <c r="HY593" s="2"/>
      <c r="HZ593" s="2"/>
      <c r="IA593" s="2"/>
      <c r="IB593" s="2"/>
      <c r="IC593" s="2"/>
      <c r="ID593" s="2"/>
      <c r="IE593" s="2"/>
      <c r="IF593" s="2"/>
      <c r="IG593" s="2"/>
      <c r="IH593" s="2"/>
      <c r="II593" s="2"/>
      <c r="IJ593" s="2"/>
      <c r="IK593" s="2"/>
      <c r="IL593" s="2"/>
      <c r="IM593" s="2"/>
      <c r="IN593" s="2"/>
      <c r="IO593" s="2"/>
      <c r="IP593" s="2"/>
      <c r="IQ593" s="2"/>
      <c r="IR593" s="2"/>
      <c r="IS593" s="2"/>
      <c r="IT593" s="2"/>
      <c r="IU593" s="2"/>
      <c r="IV593" s="2"/>
      <c r="IW593" s="2"/>
      <c r="IX593" s="2"/>
      <c r="IY593" s="2"/>
      <c r="IZ593" s="2"/>
      <c r="JA593" s="2"/>
      <c r="JB593" s="2"/>
      <c r="JC593" s="2"/>
      <c r="JD593" s="2"/>
      <c r="JE593" s="2"/>
      <c r="JF593" s="2"/>
      <c r="JG593" s="2"/>
      <c r="JH593" s="2"/>
      <c r="JI593" s="2"/>
      <c r="JJ593" s="2"/>
      <c r="JK593" s="2"/>
      <c r="JL593" s="2"/>
      <c r="JM593" s="2"/>
      <c r="JN593" s="2"/>
      <c r="JO593" s="2"/>
      <c r="JP593" s="2"/>
      <c r="JQ593" s="2"/>
      <c r="JR593" s="2"/>
      <c r="JS593" s="2"/>
      <c r="JT593" s="2"/>
      <c r="JU593" s="2"/>
      <c r="JV593" s="2"/>
      <c r="JW593" s="2"/>
      <c r="JX593" s="2"/>
      <c r="JY593" s="2"/>
      <c r="JZ593" s="2"/>
      <c r="KA593" s="2"/>
      <c r="KB593" s="2"/>
      <c r="KC593" s="2"/>
      <c r="KD593" s="2"/>
      <c r="KE593" s="2"/>
      <c r="KF593" s="2"/>
      <c r="KG593" s="2"/>
      <c r="KH593" s="2"/>
      <c r="KI593" s="2"/>
      <c r="KJ593" s="2"/>
      <c r="KK593" s="2"/>
      <c r="KL593" s="2"/>
      <c r="KM593" s="2"/>
      <c r="KN593" s="2"/>
      <c r="KO593" s="2"/>
      <c r="KP593" s="2"/>
      <c r="KQ593" s="2"/>
      <c r="KR593" s="2"/>
      <c r="KS593" s="2"/>
      <c r="KT593" s="2"/>
      <c r="KU593" s="2"/>
      <c r="KV593" s="2"/>
      <c r="KW593" s="2"/>
      <c r="KX593" s="2"/>
      <c r="KY593" s="2"/>
      <c r="KZ593" s="2"/>
      <c r="LA593" s="2"/>
      <c r="LB593" s="2"/>
      <c r="LC593" s="2"/>
      <c r="LD593" s="2"/>
      <c r="LE593" s="2"/>
      <c r="LF593" s="2"/>
      <c r="LG593" s="2"/>
      <c r="LH593" s="2"/>
      <c r="LI593" s="2"/>
    </row>
    <row r="594" spans="3:321" x14ac:dyDescent="0.3">
      <c r="C594" s="2"/>
      <c r="D594" s="2"/>
      <c r="E594" s="2"/>
      <c r="F594" s="2"/>
      <c r="G594" s="2"/>
      <c r="H594" s="2"/>
      <c r="I594" s="2"/>
      <c r="J594" s="2"/>
      <c r="K594" s="2"/>
      <c r="P594" s="2"/>
      <c r="U594" s="2"/>
      <c r="V594" s="2"/>
      <c r="W594" s="2"/>
      <c r="X594" s="2"/>
      <c r="Y594" s="2"/>
      <c r="Z594" s="2"/>
      <c r="AA594" s="2"/>
      <c r="AB594" s="2"/>
      <c r="AC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c r="GQ594" s="2"/>
      <c r="GR594" s="2"/>
      <c r="GS594" s="2"/>
      <c r="GT594" s="2"/>
      <c r="GU594" s="2"/>
      <c r="GV594" s="2"/>
      <c r="GW594" s="2"/>
      <c r="GX594" s="2"/>
      <c r="GY594" s="2"/>
      <c r="GZ594" s="2"/>
      <c r="HA594" s="2"/>
      <c r="HB594" s="2"/>
      <c r="HC594" s="2"/>
      <c r="HD594" s="2"/>
      <c r="HE594" s="2"/>
      <c r="HF594" s="2"/>
      <c r="HG594" s="2"/>
      <c r="HH594" s="2"/>
      <c r="HI594" s="2"/>
      <c r="HJ594" s="2"/>
      <c r="HK594" s="2"/>
      <c r="HL594" s="2"/>
      <c r="HM594" s="2"/>
      <c r="HN594" s="2"/>
      <c r="HO594" s="2"/>
      <c r="HP594" s="2"/>
      <c r="HQ594" s="2"/>
      <c r="HR594" s="2"/>
      <c r="HS594" s="2"/>
      <c r="HT594" s="2"/>
      <c r="HU594" s="2"/>
      <c r="HV594" s="2"/>
      <c r="HW594" s="2"/>
      <c r="HX594" s="2"/>
      <c r="HY594" s="2"/>
      <c r="HZ594" s="2"/>
      <c r="IA594" s="2"/>
      <c r="IB594" s="2"/>
      <c r="IC594" s="2"/>
      <c r="ID594" s="2"/>
      <c r="IE594" s="2"/>
      <c r="IF594" s="2"/>
      <c r="IG594" s="2"/>
      <c r="IH594" s="2"/>
      <c r="II594" s="2"/>
      <c r="IJ594" s="2"/>
      <c r="IK594" s="2"/>
      <c r="IL594" s="2"/>
      <c r="IM594" s="2"/>
      <c r="IN594" s="2"/>
      <c r="IO594" s="2"/>
      <c r="IP594" s="2"/>
      <c r="IQ594" s="2"/>
      <c r="IR594" s="2"/>
      <c r="IS594" s="2"/>
      <c r="IT594" s="2"/>
      <c r="IU594" s="2"/>
      <c r="IV594" s="2"/>
      <c r="IW594" s="2"/>
      <c r="IX594" s="2"/>
      <c r="IY594" s="2"/>
      <c r="IZ594" s="2"/>
      <c r="JA594" s="2"/>
      <c r="JB594" s="2"/>
      <c r="JC594" s="2"/>
      <c r="JD594" s="2"/>
      <c r="JE594" s="2"/>
      <c r="JF594" s="2"/>
      <c r="JG594" s="2"/>
      <c r="JH594" s="2"/>
      <c r="JI594" s="2"/>
      <c r="JJ594" s="2"/>
      <c r="JK594" s="2"/>
      <c r="JL594" s="2"/>
      <c r="JM594" s="2"/>
      <c r="JN594" s="2"/>
      <c r="JO594" s="2"/>
      <c r="JP594" s="2"/>
      <c r="JQ594" s="2"/>
      <c r="JR594" s="2"/>
      <c r="JS594" s="2"/>
      <c r="JT594" s="2"/>
      <c r="JU594" s="2"/>
      <c r="JV594" s="2"/>
      <c r="JW594" s="2"/>
      <c r="JX594" s="2"/>
      <c r="JY594" s="2"/>
      <c r="JZ594" s="2"/>
      <c r="KA594" s="2"/>
      <c r="KB594" s="2"/>
      <c r="KC594" s="2"/>
      <c r="KD594" s="2"/>
      <c r="KE594" s="2"/>
      <c r="KF594" s="2"/>
      <c r="KG594" s="2"/>
      <c r="KH594" s="2"/>
      <c r="KI594" s="2"/>
      <c r="KJ594" s="2"/>
      <c r="KK594" s="2"/>
      <c r="KL594" s="2"/>
      <c r="KM594" s="2"/>
      <c r="KN594" s="2"/>
      <c r="KO594" s="2"/>
      <c r="KP594" s="2"/>
      <c r="KQ594" s="2"/>
      <c r="KR594" s="2"/>
      <c r="KS594" s="2"/>
      <c r="KT594" s="2"/>
      <c r="KU594" s="2"/>
      <c r="KV594" s="2"/>
      <c r="KW594" s="2"/>
      <c r="KX594" s="2"/>
      <c r="KY594" s="2"/>
      <c r="KZ594" s="2"/>
      <c r="LA594" s="2"/>
      <c r="LB594" s="2"/>
      <c r="LC594" s="2"/>
      <c r="LD594" s="2"/>
      <c r="LE594" s="2"/>
      <c r="LF594" s="2"/>
      <c r="LG594" s="2"/>
      <c r="LH594" s="2"/>
      <c r="LI594" s="2"/>
    </row>
    <row r="595" spans="3:321" x14ac:dyDescent="0.3">
      <c r="C595" s="2"/>
      <c r="D595" s="2"/>
      <c r="E595" s="2"/>
      <c r="F595" s="2"/>
      <c r="G595" s="2"/>
      <c r="H595" s="2"/>
      <c r="I595" s="2"/>
      <c r="J595" s="2"/>
      <c r="K595" s="2"/>
      <c r="P595" s="2"/>
      <c r="U595" s="2"/>
      <c r="V595" s="2"/>
      <c r="W595" s="2"/>
      <c r="X595" s="2"/>
      <c r="Y595" s="2"/>
      <c r="Z595" s="2"/>
      <c r="AA595" s="2"/>
      <c r="AB595" s="2"/>
      <c r="AC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c r="GS595" s="2"/>
      <c r="GT595" s="2"/>
      <c r="GU595" s="2"/>
      <c r="GV595" s="2"/>
      <c r="GW595" s="2"/>
      <c r="GX595" s="2"/>
      <c r="GY595" s="2"/>
      <c r="GZ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IB595" s="2"/>
      <c r="IC595" s="2"/>
      <c r="ID595" s="2"/>
      <c r="IE595" s="2"/>
      <c r="IF595" s="2"/>
      <c r="IG595" s="2"/>
      <c r="IH595" s="2"/>
      <c r="II595" s="2"/>
      <c r="IJ595" s="2"/>
      <c r="IK595" s="2"/>
      <c r="IL595" s="2"/>
      <c r="IM595" s="2"/>
      <c r="IN595" s="2"/>
      <c r="IO595" s="2"/>
      <c r="IP595" s="2"/>
      <c r="IQ595" s="2"/>
      <c r="IR595" s="2"/>
      <c r="IS595" s="2"/>
      <c r="IT595" s="2"/>
      <c r="IU595" s="2"/>
      <c r="IV595" s="2"/>
      <c r="IW595" s="2"/>
      <c r="IX595" s="2"/>
      <c r="IY595" s="2"/>
      <c r="IZ595" s="2"/>
      <c r="JA595" s="2"/>
      <c r="JB595" s="2"/>
      <c r="JC595" s="2"/>
      <c r="JD595" s="2"/>
      <c r="JE595" s="2"/>
      <c r="JF595" s="2"/>
      <c r="JG595" s="2"/>
      <c r="JH595" s="2"/>
      <c r="JI595" s="2"/>
      <c r="JJ595" s="2"/>
      <c r="JK595" s="2"/>
      <c r="JL595" s="2"/>
      <c r="JM595" s="2"/>
      <c r="JN595" s="2"/>
      <c r="JO595" s="2"/>
      <c r="JP595" s="2"/>
      <c r="JQ595" s="2"/>
      <c r="JR595" s="2"/>
      <c r="JS595" s="2"/>
      <c r="JT595" s="2"/>
      <c r="JU595" s="2"/>
      <c r="JV595" s="2"/>
      <c r="JW595" s="2"/>
      <c r="JX595" s="2"/>
      <c r="JY595" s="2"/>
      <c r="JZ595" s="2"/>
      <c r="KA595" s="2"/>
      <c r="KB595" s="2"/>
      <c r="KC595" s="2"/>
      <c r="KD595" s="2"/>
      <c r="KE595" s="2"/>
      <c r="KF595" s="2"/>
      <c r="KG595" s="2"/>
      <c r="KH595" s="2"/>
      <c r="KI595" s="2"/>
      <c r="KJ595" s="2"/>
      <c r="KK595" s="2"/>
      <c r="KL595" s="2"/>
      <c r="KM595" s="2"/>
      <c r="KN595" s="2"/>
      <c r="KO595" s="2"/>
      <c r="KP595" s="2"/>
      <c r="KQ595" s="2"/>
      <c r="KR595" s="2"/>
      <c r="KS595" s="2"/>
      <c r="KT595" s="2"/>
      <c r="KU595" s="2"/>
      <c r="KV595" s="2"/>
      <c r="KW595" s="2"/>
      <c r="KX595" s="2"/>
      <c r="KY595" s="2"/>
      <c r="KZ595" s="2"/>
      <c r="LA595" s="2"/>
      <c r="LB595" s="2"/>
      <c r="LC595" s="2"/>
      <c r="LD595" s="2"/>
      <c r="LE595" s="2"/>
      <c r="LF595" s="2"/>
      <c r="LG595" s="2"/>
      <c r="LH595" s="2"/>
      <c r="LI595" s="2"/>
    </row>
    <row r="596" spans="3:321" x14ac:dyDescent="0.3">
      <c r="C596" s="2"/>
      <c r="D596" s="2"/>
      <c r="E596" s="2"/>
      <c r="F596" s="2"/>
      <c r="G596" s="2"/>
      <c r="H596" s="2"/>
      <c r="I596" s="2"/>
      <c r="J596" s="2"/>
      <c r="K596" s="2"/>
      <c r="P596" s="2"/>
      <c r="U596" s="2"/>
      <c r="V596" s="2"/>
      <c r="W596" s="2"/>
      <c r="X596" s="2"/>
      <c r="Y596" s="2"/>
      <c r="Z596" s="2"/>
      <c r="AA596" s="2"/>
      <c r="AB596" s="2"/>
      <c r="AC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c r="IR596" s="2"/>
      <c r="IS596" s="2"/>
      <c r="IT596" s="2"/>
      <c r="IU596" s="2"/>
      <c r="IV596" s="2"/>
      <c r="IW596" s="2"/>
      <c r="IX596" s="2"/>
      <c r="IY596" s="2"/>
      <c r="IZ596" s="2"/>
      <c r="JA596" s="2"/>
      <c r="JB596" s="2"/>
      <c r="JC596" s="2"/>
      <c r="JD596" s="2"/>
      <c r="JE596" s="2"/>
      <c r="JF596" s="2"/>
      <c r="JG596" s="2"/>
      <c r="JH596" s="2"/>
      <c r="JI596" s="2"/>
      <c r="JJ596" s="2"/>
      <c r="JK596" s="2"/>
      <c r="JL596" s="2"/>
      <c r="JM596" s="2"/>
      <c r="JN596" s="2"/>
      <c r="JO596" s="2"/>
      <c r="JP596" s="2"/>
      <c r="JQ596" s="2"/>
      <c r="JR596" s="2"/>
      <c r="JS596" s="2"/>
      <c r="JT596" s="2"/>
      <c r="JU596" s="2"/>
      <c r="JV596" s="2"/>
      <c r="JW596" s="2"/>
      <c r="JX596" s="2"/>
      <c r="JY596" s="2"/>
      <c r="JZ596" s="2"/>
      <c r="KA596" s="2"/>
      <c r="KB596" s="2"/>
      <c r="KC596" s="2"/>
      <c r="KD596" s="2"/>
      <c r="KE596" s="2"/>
      <c r="KF596" s="2"/>
      <c r="KG596" s="2"/>
      <c r="KH596" s="2"/>
      <c r="KI596" s="2"/>
      <c r="KJ596" s="2"/>
      <c r="KK596" s="2"/>
      <c r="KL596" s="2"/>
      <c r="KM596" s="2"/>
      <c r="KN596" s="2"/>
      <c r="KO596" s="2"/>
      <c r="KP596" s="2"/>
      <c r="KQ596" s="2"/>
      <c r="KR596" s="2"/>
      <c r="KS596" s="2"/>
      <c r="KT596" s="2"/>
      <c r="KU596" s="2"/>
      <c r="KV596" s="2"/>
      <c r="KW596" s="2"/>
      <c r="KX596" s="2"/>
      <c r="KY596" s="2"/>
      <c r="KZ596" s="2"/>
      <c r="LA596" s="2"/>
      <c r="LB596" s="2"/>
      <c r="LC596" s="2"/>
      <c r="LD596" s="2"/>
      <c r="LE596" s="2"/>
      <c r="LF596" s="2"/>
      <c r="LG596" s="2"/>
      <c r="LH596" s="2"/>
      <c r="LI596" s="2"/>
    </row>
    <row r="597" spans="3:321" x14ac:dyDescent="0.3">
      <c r="C597" s="2"/>
      <c r="D597" s="2"/>
      <c r="E597" s="2"/>
      <c r="F597" s="2"/>
      <c r="G597" s="2"/>
      <c r="H597" s="2"/>
      <c r="I597" s="2"/>
      <c r="J597" s="2"/>
      <c r="K597" s="2"/>
      <c r="P597" s="2"/>
      <c r="U597" s="2"/>
      <c r="V597" s="2"/>
      <c r="W597" s="2"/>
      <c r="X597" s="2"/>
      <c r="Y597" s="2"/>
      <c r="Z597" s="2"/>
      <c r="AA597" s="2"/>
      <c r="AB597" s="2"/>
      <c r="AC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c r="IR597" s="2"/>
      <c r="IS597" s="2"/>
      <c r="IT597" s="2"/>
      <c r="IU597" s="2"/>
      <c r="IV597" s="2"/>
      <c r="IW597" s="2"/>
      <c r="IX597" s="2"/>
      <c r="IY597" s="2"/>
      <c r="IZ597" s="2"/>
      <c r="JA597" s="2"/>
      <c r="JB597" s="2"/>
      <c r="JC597" s="2"/>
      <c r="JD597" s="2"/>
      <c r="JE597" s="2"/>
      <c r="JF597" s="2"/>
      <c r="JG597" s="2"/>
      <c r="JH597" s="2"/>
      <c r="JI597" s="2"/>
      <c r="JJ597" s="2"/>
      <c r="JK597" s="2"/>
      <c r="JL597" s="2"/>
      <c r="JM597" s="2"/>
      <c r="JN597" s="2"/>
      <c r="JO597" s="2"/>
      <c r="JP597" s="2"/>
      <c r="JQ597" s="2"/>
      <c r="JR597" s="2"/>
      <c r="JS597" s="2"/>
      <c r="JT597" s="2"/>
      <c r="JU597" s="2"/>
      <c r="JV597" s="2"/>
      <c r="JW597" s="2"/>
      <c r="JX597" s="2"/>
      <c r="JY597" s="2"/>
      <c r="JZ597" s="2"/>
      <c r="KA597" s="2"/>
      <c r="KB597" s="2"/>
      <c r="KC597" s="2"/>
      <c r="KD597" s="2"/>
      <c r="KE597" s="2"/>
      <c r="KF597" s="2"/>
      <c r="KG597" s="2"/>
      <c r="KH597" s="2"/>
      <c r="KI597" s="2"/>
      <c r="KJ597" s="2"/>
      <c r="KK597" s="2"/>
      <c r="KL597" s="2"/>
      <c r="KM597" s="2"/>
      <c r="KN597" s="2"/>
      <c r="KO597" s="2"/>
      <c r="KP597" s="2"/>
      <c r="KQ597" s="2"/>
      <c r="KR597" s="2"/>
      <c r="KS597" s="2"/>
      <c r="KT597" s="2"/>
      <c r="KU597" s="2"/>
      <c r="KV597" s="2"/>
      <c r="KW597" s="2"/>
      <c r="KX597" s="2"/>
      <c r="KY597" s="2"/>
      <c r="KZ597" s="2"/>
      <c r="LA597" s="2"/>
      <c r="LB597" s="2"/>
      <c r="LC597" s="2"/>
      <c r="LD597" s="2"/>
      <c r="LE597" s="2"/>
      <c r="LF597" s="2"/>
      <c r="LG597" s="2"/>
      <c r="LH597" s="2"/>
      <c r="LI597" s="2"/>
    </row>
    <row r="598" spans="3:321" x14ac:dyDescent="0.3">
      <c r="C598" s="2"/>
      <c r="D598" s="2"/>
      <c r="E598" s="2"/>
      <c r="F598" s="2"/>
      <c r="G598" s="2"/>
      <c r="H598" s="2"/>
      <c r="I598" s="2"/>
      <c r="J598" s="2"/>
      <c r="K598" s="2"/>
      <c r="P598" s="2"/>
      <c r="U598" s="2"/>
      <c r="V598" s="2"/>
      <c r="W598" s="2"/>
      <c r="X598" s="2"/>
      <c r="Y598" s="2"/>
      <c r="Z598" s="2"/>
      <c r="AA598" s="2"/>
      <c r="AB598" s="2"/>
      <c r="AC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c r="IR598" s="2"/>
      <c r="IS598" s="2"/>
      <c r="IT598" s="2"/>
      <c r="IU598" s="2"/>
      <c r="IV598" s="2"/>
      <c r="IW598" s="2"/>
      <c r="IX598" s="2"/>
      <c r="IY598" s="2"/>
      <c r="IZ598" s="2"/>
      <c r="JA598" s="2"/>
      <c r="JB598" s="2"/>
      <c r="JC598" s="2"/>
      <c r="JD598" s="2"/>
      <c r="JE598" s="2"/>
      <c r="JF598" s="2"/>
      <c r="JG598" s="2"/>
      <c r="JH598" s="2"/>
      <c r="JI598" s="2"/>
      <c r="JJ598" s="2"/>
      <c r="JK598" s="2"/>
      <c r="JL598" s="2"/>
      <c r="JM598" s="2"/>
      <c r="JN598" s="2"/>
      <c r="JO598" s="2"/>
      <c r="JP598" s="2"/>
      <c r="JQ598" s="2"/>
      <c r="JR598" s="2"/>
      <c r="JS598" s="2"/>
      <c r="JT598" s="2"/>
      <c r="JU598" s="2"/>
      <c r="JV598" s="2"/>
      <c r="JW598" s="2"/>
      <c r="JX598" s="2"/>
      <c r="JY598" s="2"/>
      <c r="JZ598" s="2"/>
      <c r="KA598" s="2"/>
      <c r="KB598" s="2"/>
      <c r="KC598" s="2"/>
      <c r="KD598" s="2"/>
      <c r="KE598" s="2"/>
      <c r="KF598" s="2"/>
      <c r="KG598" s="2"/>
      <c r="KH598" s="2"/>
      <c r="KI598" s="2"/>
      <c r="KJ598" s="2"/>
      <c r="KK598" s="2"/>
      <c r="KL598" s="2"/>
      <c r="KM598" s="2"/>
      <c r="KN598" s="2"/>
      <c r="KO598" s="2"/>
      <c r="KP598" s="2"/>
      <c r="KQ598" s="2"/>
      <c r="KR598" s="2"/>
      <c r="KS598" s="2"/>
      <c r="KT598" s="2"/>
      <c r="KU598" s="2"/>
      <c r="KV598" s="2"/>
      <c r="KW598" s="2"/>
      <c r="KX598" s="2"/>
      <c r="KY598" s="2"/>
      <c r="KZ598" s="2"/>
      <c r="LA598" s="2"/>
      <c r="LB598" s="2"/>
      <c r="LC598" s="2"/>
      <c r="LD598" s="2"/>
      <c r="LE598" s="2"/>
      <c r="LF598" s="2"/>
      <c r="LG598" s="2"/>
      <c r="LH598" s="2"/>
      <c r="LI598" s="2"/>
    </row>
    <row r="599" spans="3:321" x14ac:dyDescent="0.3">
      <c r="C599" s="2"/>
      <c r="D599" s="2"/>
      <c r="E599" s="2"/>
      <c r="F599" s="2"/>
      <c r="G599" s="2"/>
      <c r="H599" s="2"/>
      <c r="I599" s="2"/>
      <c r="J599" s="2"/>
      <c r="K599" s="2"/>
      <c r="P599" s="2"/>
      <c r="U599" s="2"/>
      <c r="V599" s="2"/>
      <c r="W599" s="2"/>
      <c r="X599" s="2"/>
      <c r="Y599" s="2"/>
      <c r="Z599" s="2"/>
      <c r="AA599" s="2"/>
      <c r="AB599" s="2"/>
      <c r="AC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c r="IR599" s="2"/>
      <c r="IS599" s="2"/>
      <c r="IT599" s="2"/>
      <c r="IU599" s="2"/>
      <c r="IV599" s="2"/>
      <c r="IW599" s="2"/>
      <c r="IX599" s="2"/>
      <c r="IY599" s="2"/>
      <c r="IZ599" s="2"/>
      <c r="JA599" s="2"/>
      <c r="JB599" s="2"/>
      <c r="JC599" s="2"/>
      <c r="JD599" s="2"/>
      <c r="JE599" s="2"/>
      <c r="JF599" s="2"/>
      <c r="JG599" s="2"/>
      <c r="JH599" s="2"/>
      <c r="JI599" s="2"/>
      <c r="JJ599" s="2"/>
      <c r="JK599" s="2"/>
      <c r="JL599" s="2"/>
      <c r="JM599" s="2"/>
      <c r="JN599" s="2"/>
      <c r="JO599" s="2"/>
      <c r="JP599" s="2"/>
      <c r="JQ599" s="2"/>
      <c r="JR599" s="2"/>
      <c r="JS599" s="2"/>
      <c r="JT599" s="2"/>
      <c r="JU599" s="2"/>
      <c r="JV599" s="2"/>
      <c r="JW599" s="2"/>
      <c r="JX599" s="2"/>
      <c r="JY599" s="2"/>
      <c r="JZ599" s="2"/>
      <c r="KA599" s="2"/>
      <c r="KB599" s="2"/>
      <c r="KC599" s="2"/>
      <c r="KD599" s="2"/>
      <c r="KE599" s="2"/>
      <c r="KF599" s="2"/>
      <c r="KG599" s="2"/>
      <c r="KH599" s="2"/>
      <c r="KI599" s="2"/>
      <c r="KJ599" s="2"/>
      <c r="KK599" s="2"/>
      <c r="KL599" s="2"/>
      <c r="KM599" s="2"/>
      <c r="KN599" s="2"/>
      <c r="KO599" s="2"/>
      <c r="KP599" s="2"/>
      <c r="KQ599" s="2"/>
      <c r="KR599" s="2"/>
      <c r="KS599" s="2"/>
      <c r="KT599" s="2"/>
      <c r="KU599" s="2"/>
      <c r="KV599" s="2"/>
      <c r="KW599" s="2"/>
      <c r="KX599" s="2"/>
      <c r="KY599" s="2"/>
      <c r="KZ599" s="2"/>
      <c r="LA599" s="2"/>
      <c r="LB599" s="2"/>
      <c r="LC599" s="2"/>
      <c r="LD599" s="2"/>
      <c r="LE599" s="2"/>
      <c r="LF599" s="2"/>
      <c r="LG599" s="2"/>
      <c r="LH599" s="2"/>
      <c r="LI599" s="2"/>
    </row>
    <row r="600" spans="3:321" x14ac:dyDescent="0.3">
      <c r="C600" s="2"/>
      <c r="D600" s="2"/>
      <c r="E600" s="2"/>
      <c r="F600" s="2"/>
      <c r="G600" s="2"/>
      <c r="H600" s="2"/>
      <c r="I600" s="2"/>
      <c r="J600" s="2"/>
      <c r="K600" s="2"/>
      <c r="P600" s="2"/>
      <c r="U600" s="2"/>
      <c r="V600" s="2"/>
      <c r="W600" s="2"/>
      <c r="X600" s="2"/>
      <c r="Y600" s="2"/>
      <c r="Z600" s="2"/>
      <c r="AA600" s="2"/>
      <c r="AB600" s="2"/>
      <c r="AC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c r="IR600" s="2"/>
      <c r="IS600" s="2"/>
      <c r="IT600" s="2"/>
      <c r="IU600" s="2"/>
      <c r="IV600" s="2"/>
      <c r="IW600" s="2"/>
      <c r="IX600" s="2"/>
      <c r="IY600" s="2"/>
      <c r="IZ600" s="2"/>
      <c r="JA600" s="2"/>
      <c r="JB600" s="2"/>
      <c r="JC600" s="2"/>
      <c r="JD600" s="2"/>
      <c r="JE600" s="2"/>
      <c r="JF600" s="2"/>
      <c r="JG600" s="2"/>
      <c r="JH600" s="2"/>
      <c r="JI600" s="2"/>
      <c r="JJ600" s="2"/>
      <c r="JK600" s="2"/>
      <c r="JL600" s="2"/>
      <c r="JM600" s="2"/>
      <c r="JN600" s="2"/>
      <c r="JO600" s="2"/>
      <c r="JP600" s="2"/>
      <c r="JQ600" s="2"/>
      <c r="JR600" s="2"/>
      <c r="JS600" s="2"/>
      <c r="JT600" s="2"/>
      <c r="JU600" s="2"/>
      <c r="JV600" s="2"/>
      <c r="JW600" s="2"/>
      <c r="JX600" s="2"/>
      <c r="JY600" s="2"/>
      <c r="JZ600" s="2"/>
      <c r="KA600" s="2"/>
      <c r="KB600" s="2"/>
      <c r="KC600" s="2"/>
      <c r="KD600" s="2"/>
      <c r="KE600" s="2"/>
      <c r="KF600" s="2"/>
      <c r="KG600" s="2"/>
      <c r="KH600" s="2"/>
      <c r="KI600" s="2"/>
      <c r="KJ600" s="2"/>
      <c r="KK600" s="2"/>
      <c r="KL600" s="2"/>
      <c r="KM600" s="2"/>
      <c r="KN600" s="2"/>
      <c r="KO600" s="2"/>
      <c r="KP600" s="2"/>
      <c r="KQ600" s="2"/>
      <c r="KR600" s="2"/>
      <c r="KS600" s="2"/>
      <c r="KT600" s="2"/>
      <c r="KU600" s="2"/>
      <c r="KV600" s="2"/>
      <c r="KW600" s="2"/>
      <c r="KX600" s="2"/>
      <c r="KY600" s="2"/>
      <c r="KZ600" s="2"/>
      <c r="LA600" s="2"/>
      <c r="LB600" s="2"/>
      <c r="LC600" s="2"/>
      <c r="LD600" s="2"/>
      <c r="LE600" s="2"/>
      <c r="LF600" s="2"/>
      <c r="LG600" s="2"/>
      <c r="LH600" s="2"/>
      <c r="LI600" s="2"/>
    </row>
    <row r="601" spans="3:321" x14ac:dyDescent="0.3">
      <c r="C601" s="2"/>
      <c r="D601" s="2"/>
      <c r="E601" s="2"/>
      <c r="F601" s="2"/>
      <c r="G601" s="2"/>
      <c r="H601" s="2"/>
      <c r="I601" s="2"/>
      <c r="J601" s="2"/>
      <c r="K601" s="2"/>
      <c r="P601" s="2"/>
      <c r="U601" s="2"/>
      <c r="V601" s="2"/>
      <c r="W601" s="2"/>
      <c r="X601" s="2"/>
      <c r="Y601" s="2"/>
      <c r="Z601" s="2"/>
      <c r="AA601" s="2"/>
      <c r="AB601" s="2"/>
      <c r="AC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c r="IO601" s="2"/>
      <c r="IP601" s="2"/>
      <c r="IQ601" s="2"/>
      <c r="IR601" s="2"/>
      <c r="IS601" s="2"/>
      <c r="IT601" s="2"/>
      <c r="IU601" s="2"/>
      <c r="IV601" s="2"/>
      <c r="IW601" s="2"/>
      <c r="IX601" s="2"/>
      <c r="IY601" s="2"/>
      <c r="IZ601" s="2"/>
      <c r="JA601" s="2"/>
      <c r="JB601" s="2"/>
      <c r="JC601" s="2"/>
      <c r="JD601" s="2"/>
      <c r="JE601" s="2"/>
      <c r="JF601" s="2"/>
      <c r="JG601" s="2"/>
      <c r="JH601" s="2"/>
      <c r="JI601" s="2"/>
      <c r="JJ601" s="2"/>
      <c r="JK601" s="2"/>
      <c r="JL601" s="2"/>
      <c r="JM601" s="2"/>
      <c r="JN601" s="2"/>
      <c r="JO601" s="2"/>
      <c r="JP601" s="2"/>
      <c r="JQ601" s="2"/>
      <c r="JR601" s="2"/>
      <c r="JS601" s="2"/>
      <c r="JT601" s="2"/>
      <c r="JU601" s="2"/>
      <c r="JV601" s="2"/>
      <c r="JW601" s="2"/>
      <c r="JX601" s="2"/>
      <c r="JY601" s="2"/>
      <c r="JZ601" s="2"/>
      <c r="KA601" s="2"/>
      <c r="KB601" s="2"/>
      <c r="KC601" s="2"/>
      <c r="KD601" s="2"/>
      <c r="KE601" s="2"/>
      <c r="KF601" s="2"/>
      <c r="KG601" s="2"/>
      <c r="KH601" s="2"/>
      <c r="KI601" s="2"/>
      <c r="KJ601" s="2"/>
      <c r="KK601" s="2"/>
      <c r="KL601" s="2"/>
      <c r="KM601" s="2"/>
      <c r="KN601" s="2"/>
      <c r="KO601" s="2"/>
      <c r="KP601" s="2"/>
      <c r="KQ601" s="2"/>
      <c r="KR601" s="2"/>
      <c r="KS601" s="2"/>
      <c r="KT601" s="2"/>
      <c r="KU601" s="2"/>
      <c r="KV601" s="2"/>
      <c r="KW601" s="2"/>
      <c r="KX601" s="2"/>
      <c r="KY601" s="2"/>
      <c r="KZ601" s="2"/>
      <c r="LA601" s="2"/>
      <c r="LB601" s="2"/>
      <c r="LC601" s="2"/>
      <c r="LD601" s="2"/>
      <c r="LE601" s="2"/>
      <c r="LF601" s="2"/>
      <c r="LG601" s="2"/>
      <c r="LH601" s="2"/>
      <c r="LI601" s="2"/>
    </row>
    <row r="602" spans="3:321" x14ac:dyDescent="0.3">
      <c r="C602" s="2"/>
      <c r="D602" s="2"/>
      <c r="E602" s="2"/>
      <c r="F602" s="2"/>
      <c r="G602" s="2"/>
      <c r="H602" s="2"/>
      <c r="I602" s="2"/>
      <c r="J602" s="2"/>
      <c r="K602" s="2"/>
      <c r="P602" s="2"/>
      <c r="U602" s="2"/>
      <c r="V602" s="2"/>
      <c r="W602" s="2"/>
      <c r="X602" s="2"/>
      <c r="Y602" s="2"/>
      <c r="Z602" s="2"/>
      <c r="AA602" s="2"/>
      <c r="AB602" s="2"/>
      <c r="AC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c r="IO602" s="2"/>
      <c r="IP602" s="2"/>
      <c r="IQ602" s="2"/>
      <c r="IR602" s="2"/>
      <c r="IS602" s="2"/>
      <c r="IT602" s="2"/>
      <c r="IU602" s="2"/>
      <c r="IV602" s="2"/>
      <c r="IW602" s="2"/>
      <c r="IX602" s="2"/>
      <c r="IY602" s="2"/>
      <c r="IZ602" s="2"/>
      <c r="JA602" s="2"/>
      <c r="JB602" s="2"/>
      <c r="JC602" s="2"/>
      <c r="JD602" s="2"/>
      <c r="JE602" s="2"/>
      <c r="JF602" s="2"/>
      <c r="JG602" s="2"/>
      <c r="JH602" s="2"/>
      <c r="JI602" s="2"/>
      <c r="JJ602" s="2"/>
      <c r="JK602" s="2"/>
      <c r="JL602" s="2"/>
      <c r="JM602" s="2"/>
      <c r="JN602" s="2"/>
      <c r="JO602" s="2"/>
      <c r="JP602" s="2"/>
      <c r="JQ602" s="2"/>
      <c r="JR602" s="2"/>
      <c r="JS602" s="2"/>
      <c r="JT602" s="2"/>
      <c r="JU602" s="2"/>
      <c r="JV602" s="2"/>
      <c r="JW602" s="2"/>
      <c r="JX602" s="2"/>
      <c r="JY602" s="2"/>
      <c r="JZ602" s="2"/>
      <c r="KA602" s="2"/>
      <c r="KB602" s="2"/>
      <c r="KC602" s="2"/>
      <c r="KD602" s="2"/>
      <c r="KE602" s="2"/>
      <c r="KF602" s="2"/>
      <c r="KG602" s="2"/>
      <c r="KH602" s="2"/>
      <c r="KI602" s="2"/>
      <c r="KJ602" s="2"/>
      <c r="KK602" s="2"/>
      <c r="KL602" s="2"/>
      <c r="KM602" s="2"/>
      <c r="KN602" s="2"/>
      <c r="KO602" s="2"/>
      <c r="KP602" s="2"/>
      <c r="KQ602" s="2"/>
      <c r="KR602" s="2"/>
      <c r="KS602" s="2"/>
      <c r="KT602" s="2"/>
      <c r="KU602" s="2"/>
      <c r="KV602" s="2"/>
      <c r="KW602" s="2"/>
      <c r="KX602" s="2"/>
      <c r="KY602" s="2"/>
      <c r="KZ602" s="2"/>
      <c r="LA602" s="2"/>
      <c r="LB602" s="2"/>
      <c r="LC602" s="2"/>
      <c r="LD602" s="2"/>
      <c r="LE602" s="2"/>
      <c r="LF602" s="2"/>
      <c r="LG602" s="2"/>
      <c r="LH602" s="2"/>
      <c r="LI602" s="2"/>
    </row>
    <row r="603" spans="3:321" x14ac:dyDescent="0.3">
      <c r="C603" s="2"/>
      <c r="D603" s="2"/>
      <c r="E603" s="2"/>
      <c r="F603" s="2"/>
      <c r="G603" s="2"/>
      <c r="H603" s="2"/>
      <c r="I603" s="2"/>
      <c r="J603" s="2"/>
      <c r="K603" s="2"/>
      <c r="P603" s="2"/>
      <c r="U603" s="2"/>
      <c r="V603" s="2"/>
      <c r="W603" s="2"/>
      <c r="X603" s="2"/>
      <c r="Y603" s="2"/>
      <c r="Z603" s="2"/>
      <c r="AA603" s="2"/>
      <c r="AB603" s="2"/>
      <c r="AC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IB603" s="2"/>
      <c r="IC603" s="2"/>
      <c r="ID603" s="2"/>
      <c r="IE603" s="2"/>
      <c r="IF603" s="2"/>
      <c r="IG603" s="2"/>
      <c r="IH603" s="2"/>
      <c r="II603" s="2"/>
      <c r="IJ603" s="2"/>
      <c r="IK603" s="2"/>
      <c r="IL603" s="2"/>
      <c r="IM603" s="2"/>
      <c r="IN603" s="2"/>
      <c r="IO603" s="2"/>
      <c r="IP603" s="2"/>
      <c r="IQ603" s="2"/>
      <c r="IR603" s="2"/>
      <c r="IS603" s="2"/>
      <c r="IT603" s="2"/>
      <c r="IU603" s="2"/>
      <c r="IV603" s="2"/>
      <c r="IW603" s="2"/>
      <c r="IX603" s="2"/>
      <c r="IY603" s="2"/>
      <c r="IZ603" s="2"/>
      <c r="JA603" s="2"/>
      <c r="JB603" s="2"/>
      <c r="JC603" s="2"/>
      <c r="JD603" s="2"/>
      <c r="JE603" s="2"/>
      <c r="JF603" s="2"/>
      <c r="JG603" s="2"/>
      <c r="JH603" s="2"/>
      <c r="JI603" s="2"/>
      <c r="JJ603" s="2"/>
      <c r="JK603" s="2"/>
      <c r="JL603" s="2"/>
      <c r="JM603" s="2"/>
      <c r="JN603" s="2"/>
      <c r="JO603" s="2"/>
      <c r="JP603" s="2"/>
      <c r="JQ603" s="2"/>
      <c r="JR603" s="2"/>
      <c r="JS603" s="2"/>
      <c r="JT603" s="2"/>
      <c r="JU603" s="2"/>
      <c r="JV603" s="2"/>
      <c r="JW603" s="2"/>
      <c r="JX603" s="2"/>
      <c r="JY603" s="2"/>
      <c r="JZ603" s="2"/>
      <c r="KA603" s="2"/>
      <c r="KB603" s="2"/>
      <c r="KC603" s="2"/>
      <c r="KD603" s="2"/>
      <c r="KE603" s="2"/>
      <c r="KF603" s="2"/>
      <c r="KG603" s="2"/>
      <c r="KH603" s="2"/>
      <c r="KI603" s="2"/>
      <c r="KJ603" s="2"/>
      <c r="KK603" s="2"/>
      <c r="KL603" s="2"/>
      <c r="KM603" s="2"/>
      <c r="KN603" s="2"/>
      <c r="KO603" s="2"/>
      <c r="KP603" s="2"/>
      <c r="KQ603" s="2"/>
      <c r="KR603" s="2"/>
      <c r="KS603" s="2"/>
      <c r="KT603" s="2"/>
      <c r="KU603" s="2"/>
      <c r="KV603" s="2"/>
      <c r="KW603" s="2"/>
      <c r="KX603" s="2"/>
      <c r="KY603" s="2"/>
      <c r="KZ603" s="2"/>
      <c r="LA603" s="2"/>
      <c r="LB603" s="2"/>
      <c r="LC603" s="2"/>
      <c r="LD603" s="2"/>
      <c r="LE603" s="2"/>
      <c r="LF603" s="2"/>
      <c r="LG603" s="2"/>
      <c r="LH603" s="2"/>
      <c r="LI603" s="2"/>
    </row>
    <row r="604" spans="3:321" x14ac:dyDescent="0.3">
      <c r="C604" s="2"/>
      <c r="D604" s="2"/>
      <c r="E604" s="2"/>
      <c r="F604" s="2"/>
      <c r="G604" s="2"/>
      <c r="H604" s="2"/>
      <c r="I604" s="2"/>
      <c r="J604" s="2"/>
      <c r="K604" s="2"/>
      <c r="P604" s="2"/>
      <c r="U604" s="2"/>
      <c r="V604" s="2"/>
      <c r="W604" s="2"/>
      <c r="X604" s="2"/>
      <c r="Y604" s="2"/>
      <c r="Z604" s="2"/>
      <c r="AA604" s="2"/>
      <c r="AB604" s="2"/>
      <c r="AC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IB604" s="2"/>
      <c r="IC604" s="2"/>
      <c r="ID604" s="2"/>
      <c r="IE604" s="2"/>
      <c r="IF604" s="2"/>
      <c r="IG604" s="2"/>
      <c r="IH604" s="2"/>
      <c r="II604" s="2"/>
      <c r="IJ604" s="2"/>
      <c r="IK604" s="2"/>
      <c r="IL604" s="2"/>
      <c r="IM604" s="2"/>
      <c r="IN604" s="2"/>
      <c r="IO604" s="2"/>
      <c r="IP604" s="2"/>
      <c r="IQ604" s="2"/>
      <c r="IR604" s="2"/>
      <c r="IS604" s="2"/>
      <c r="IT604" s="2"/>
      <c r="IU604" s="2"/>
      <c r="IV604" s="2"/>
      <c r="IW604" s="2"/>
      <c r="IX604" s="2"/>
      <c r="IY604" s="2"/>
      <c r="IZ604" s="2"/>
      <c r="JA604" s="2"/>
      <c r="JB604" s="2"/>
      <c r="JC604" s="2"/>
      <c r="JD604" s="2"/>
      <c r="JE604" s="2"/>
      <c r="JF604" s="2"/>
      <c r="JG604" s="2"/>
      <c r="JH604" s="2"/>
      <c r="JI604" s="2"/>
      <c r="JJ604" s="2"/>
      <c r="JK604" s="2"/>
      <c r="JL604" s="2"/>
      <c r="JM604" s="2"/>
      <c r="JN604" s="2"/>
      <c r="JO604" s="2"/>
      <c r="JP604" s="2"/>
      <c r="JQ604" s="2"/>
      <c r="JR604" s="2"/>
      <c r="JS604" s="2"/>
      <c r="JT604" s="2"/>
      <c r="JU604" s="2"/>
      <c r="JV604" s="2"/>
      <c r="JW604" s="2"/>
      <c r="JX604" s="2"/>
      <c r="JY604" s="2"/>
      <c r="JZ604" s="2"/>
      <c r="KA604" s="2"/>
      <c r="KB604" s="2"/>
      <c r="KC604" s="2"/>
      <c r="KD604" s="2"/>
      <c r="KE604" s="2"/>
      <c r="KF604" s="2"/>
      <c r="KG604" s="2"/>
      <c r="KH604" s="2"/>
      <c r="KI604" s="2"/>
      <c r="KJ604" s="2"/>
      <c r="KK604" s="2"/>
      <c r="KL604" s="2"/>
      <c r="KM604" s="2"/>
      <c r="KN604" s="2"/>
      <c r="KO604" s="2"/>
      <c r="KP604" s="2"/>
      <c r="KQ604" s="2"/>
      <c r="KR604" s="2"/>
      <c r="KS604" s="2"/>
      <c r="KT604" s="2"/>
      <c r="KU604" s="2"/>
      <c r="KV604" s="2"/>
      <c r="KW604" s="2"/>
      <c r="KX604" s="2"/>
      <c r="KY604" s="2"/>
      <c r="KZ604" s="2"/>
      <c r="LA604" s="2"/>
      <c r="LB604" s="2"/>
      <c r="LC604" s="2"/>
      <c r="LD604" s="2"/>
      <c r="LE604" s="2"/>
      <c r="LF604" s="2"/>
      <c r="LG604" s="2"/>
      <c r="LH604" s="2"/>
      <c r="LI604" s="2"/>
    </row>
    <row r="605" spans="3:321" x14ac:dyDescent="0.3">
      <c r="C605" s="2"/>
      <c r="D605" s="2"/>
      <c r="E605" s="2"/>
      <c r="F605" s="2"/>
      <c r="G605" s="2"/>
      <c r="H605" s="2"/>
      <c r="I605" s="2"/>
      <c r="J605" s="2"/>
      <c r="K605" s="2"/>
      <c r="P605" s="2"/>
      <c r="U605" s="2"/>
      <c r="V605" s="2"/>
      <c r="W605" s="2"/>
      <c r="X605" s="2"/>
      <c r="Y605" s="2"/>
      <c r="Z605" s="2"/>
      <c r="AA605" s="2"/>
      <c r="AB605" s="2"/>
      <c r="AC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IB605" s="2"/>
      <c r="IC605" s="2"/>
      <c r="ID605" s="2"/>
      <c r="IE605" s="2"/>
      <c r="IF605" s="2"/>
      <c r="IG605" s="2"/>
      <c r="IH605" s="2"/>
      <c r="II605" s="2"/>
      <c r="IJ605" s="2"/>
      <c r="IK605" s="2"/>
      <c r="IL605" s="2"/>
      <c r="IM605" s="2"/>
      <c r="IN605" s="2"/>
      <c r="IO605" s="2"/>
      <c r="IP605" s="2"/>
      <c r="IQ605" s="2"/>
      <c r="IR605" s="2"/>
      <c r="IS605" s="2"/>
      <c r="IT605" s="2"/>
      <c r="IU605" s="2"/>
      <c r="IV605" s="2"/>
      <c r="IW605" s="2"/>
      <c r="IX605" s="2"/>
      <c r="IY605" s="2"/>
      <c r="IZ605" s="2"/>
      <c r="JA605" s="2"/>
      <c r="JB605" s="2"/>
      <c r="JC605" s="2"/>
      <c r="JD605" s="2"/>
      <c r="JE605" s="2"/>
      <c r="JF605" s="2"/>
      <c r="JG605" s="2"/>
      <c r="JH605" s="2"/>
      <c r="JI605" s="2"/>
      <c r="JJ605" s="2"/>
      <c r="JK605" s="2"/>
      <c r="JL605" s="2"/>
      <c r="JM605" s="2"/>
      <c r="JN605" s="2"/>
      <c r="JO605" s="2"/>
      <c r="JP605" s="2"/>
      <c r="JQ605" s="2"/>
      <c r="JR605" s="2"/>
      <c r="JS605" s="2"/>
      <c r="JT605" s="2"/>
      <c r="JU605" s="2"/>
      <c r="JV605" s="2"/>
      <c r="JW605" s="2"/>
      <c r="JX605" s="2"/>
      <c r="JY605" s="2"/>
      <c r="JZ605" s="2"/>
      <c r="KA605" s="2"/>
      <c r="KB605" s="2"/>
      <c r="KC605" s="2"/>
      <c r="KD605" s="2"/>
      <c r="KE605" s="2"/>
      <c r="KF605" s="2"/>
      <c r="KG605" s="2"/>
      <c r="KH605" s="2"/>
      <c r="KI605" s="2"/>
      <c r="KJ605" s="2"/>
      <c r="KK605" s="2"/>
      <c r="KL605" s="2"/>
      <c r="KM605" s="2"/>
      <c r="KN605" s="2"/>
      <c r="KO605" s="2"/>
      <c r="KP605" s="2"/>
      <c r="KQ605" s="2"/>
      <c r="KR605" s="2"/>
      <c r="KS605" s="2"/>
      <c r="KT605" s="2"/>
      <c r="KU605" s="2"/>
      <c r="KV605" s="2"/>
      <c r="KW605" s="2"/>
      <c r="KX605" s="2"/>
      <c r="KY605" s="2"/>
      <c r="KZ605" s="2"/>
      <c r="LA605" s="2"/>
      <c r="LB605" s="2"/>
      <c r="LC605" s="2"/>
      <c r="LD605" s="2"/>
      <c r="LE605" s="2"/>
      <c r="LF605" s="2"/>
      <c r="LG605" s="2"/>
      <c r="LH605" s="2"/>
      <c r="LI605" s="2"/>
    </row>
    <row r="606" spans="3:321" x14ac:dyDescent="0.3">
      <c r="C606" s="2"/>
      <c r="D606" s="2"/>
      <c r="E606" s="2"/>
      <c r="F606" s="2"/>
      <c r="G606" s="2"/>
      <c r="H606" s="2"/>
      <c r="I606" s="2"/>
      <c r="J606" s="2"/>
      <c r="K606" s="2"/>
      <c r="P606" s="2"/>
      <c r="U606" s="2"/>
      <c r="V606" s="2"/>
      <c r="W606" s="2"/>
      <c r="X606" s="2"/>
      <c r="Y606" s="2"/>
      <c r="Z606" s="2"/>
      <c r="AA606" s="2"/>
      <c r="AB606" s="2"/>
      <c r="AC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c r="ID606" s="2"/>
      <c r="IE606" s="2"/>
      <c r="IF606" s="2"/>
      <c r="IG606" s="2"/>
      <c r="IH606" s="2"/>
      <c r="II606" s="2"/>
      <c r="IJ606" s="2"/>
      <c r="IK606" s="2"/>
      <c r="IL606" s="2"/>
      <c r="IM606" s="2"/>
      <c r="IN606" s="2"/>
      <c r="IO606" s="2"/>
      <c r="IP606" s="2"/>
      <c r="IQ606" s="2"/>
      <c r="IR606" s="2"/>
      <c r="IS606" s="2"/>
      <c r="IT606" s="2"/>
      <c r="IU606" s="2"/>
      <c r="IV606" s="2"/>
      <c r="IW606" s="2"/>
      <c r="IX606" s="2"/>
      <c r="IY606" s="2"/>
      <c r="IZ606" s="2"/>
      <c r="JA606" s="2"/>
      <c r="JB606" s="2"/>
      <c r="JC606" s="2"/>
      <c r="JD606" s="2"/>
      <c r="JE606" s="2"/>
      <c r="JF606" s="2"/>
      <c r="JG606" s="2"/>
      <c r="JH606" s="2"/>
      <c r="JI606" s="2"/>
      <c r="JJ606" s="2"/>
      <c r="JK606" s="2"/>
      <c r="JL606" s="2"/>
      <c r="JM606" s="2"/>
      <c r="JN606" s="2"/>
      <c r="JO606" s="2"/>
      <c r="JP606" s="2"/>
      <c r="JQ606" s="2"/>
      <c r="JR606" s="2"/>
      <c r="JS606" s="2"/>
      <c r="JT606" s="2"/>
      <c r="JU606" s="2"/>
      <c r="JV606" s="2"/>
      <c r="JW606" s="2"/>
      <c r="JX606" s="2"/>
      <c r="JY606" s="2"/>
      <c r="JZ606" s="2"/>
      <c r="KA606" s="2"/>
      <c r="KB606" s="2"/>
      <c r="KC606" s="2"/>
      <c r="KD606" s="2"/>
      <c r="KE606" s="2"/>
      <c r="KF606" s="2"/>
      <c r="KG606" s="2"/>
      <c r="KH606" s="2"/>
      <c r="KI606" s="2"/>
      <c r="KJ606" s="2"/>
      <c r="KK606" s="2"/>
      <c r="KL606" s="2"/>
      <c r="KM606" s="2"/>
      <c r="KN606" s="2"/>
      <c r="KO606" s="2"/>
      <c r="KP606" s="2"/>
      <c r="KQ606" s="2"/>
      <c r="KR606" s="2"/>
      <c r="KS606" s="2"/>
      <c r="KT606" s="2"/>
      <c r="KU606" s="2"/>
      <c r="KV606" s="2"/>
      <c r="KW606" s="2"/>
      <c r="KX606" s="2"/>
      <c r="KY606" s="2"/>
      <c r="KZ606" s="2"/>
      <c r="LA606" s="2"/>
      <c r="LB606" s="2"/>
      <c r="LC606" s="2"/>
      <c r="LD606" s="2"/>
      <c r="LE606" s="2"/>
      <c r="LF606" s="2"/>
      <c r="LG606" s="2"/>
      <c r="LH606" s="2"/>
      <c r="LI606" s="2"/>
    </row>
    <row r="607" spans="3:321" x14ac:dyDescent="0.3">
      <c r="C607" s="2"/>
      <c r="D607" s="2"/>
      <c r="E607" s="2"/>
      <c r="F607" s="2"/>
      <c r="G607" s="2"/>
      <c r="H607" s="2"/>
      <c r="I607" s="2"/>
      <c r="J607" s="2"/>
      <c r="K607" s="2"/>
      <c r="P607" s="2"/>
      <c r="U607" s="2"/>
      <c r="V607" s="2"/>
      <c r="W607" s="2"/>
      <c r="X607" s="2"/>
      <c r="Y607" s="2"/>
      <c r="Z607" s="2"/>
      <c r="AA607" s="2"/>
      <c r="AB607" s="2"/>
      <c r="AC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c r="ID607" s="2"/>
      <c r="IE607" s="2"/>
      <c r="IF607" s="2"/>
      <c r="IG607" s="2"/>
      <c r="IH607" s="2"/>
      <c r="II607" s="2"/>
      <c r="IJ607" s="2"/>
      <c r="IK607" s="2"/>
      <c r="IL607" s="2"/>
      <c r="IM607" s="2"/>
      <c r="IN607" s="2"/>
      <c r="IO607" s="2"/>
      <c r="IP607" s="2"/>
      <c r="IQ607" s="2"/>
      <c r="IR607" s="2"/>
      <c r="IS607" s="2"/>
      <c r="IT607" s="2"/>
      <c r="IU607" s="2"/>
      <c r="IV607" s="2"/>
      <c r="IW607" s="2"/>
      <c r="IX607" s="2"/>
      <c r="IY607" s="2"/>
      <c r="IZ607" s="2"/>
      <c r="JA607" s="2"/>
      <c r="JB607" s="2"/>
      <c r="JC607" s="2"/>
      <c r="JD607" s="2"/>
      <c r="JE607" s="2"/>
      <c r="JF607" s="2"/>
      <c r="JG607" s="2"/>
      <c r="JH607" s="2"/>
      <c r="JI607" s="2"/>
      <c r="JJ607" s="2"/>
      <c r="JK607" s="2"/>
      <c r="JL607" s="2"/>
      <c r="JM607" s="2"/>
      <c r="JN607" s="2"/>
      <c r="JO607" s="2"/>
      <c r="JP607" s="2"/>
      <c r="JQ607" s="2"/>
      <c r="JR607" s="2"/>
      <c r="JS607" s="2"/>
      <c r="JT607" s="2"/>
      <c r="JU607" s="2"/>
      <c r="JV607" s="2"/>
      <c r="JW607" s="2"/>
      <c r="JX607" s="2"/>
      <c r="JY607" s="2"/>
      <c r="JZ607" s="2"/>
      <c r="KA607" s="2"/>
      <c r="KB607" s="2"/>
      <c r="KC607" s="2"/>
      <c r="KD607" s="2"/>
      <c r="KE607" s="2"/>
      <c r="KF607" s="2"/>
      <c r="KG607" s="2"/>
      <c r="KH607" s="2"/>
      <c r="KI607" s="2"/>
      <c r="KJ607" s="2"/>
      <c r="KK607" s="2"/>
      <c r="KL607" s="2"/>
      <c r="KM607" s="2"/>
      <c r="KN607" s="2"/>
      <c r="KO607" s="2"/>
      <c r="KP607" s="2"/>
      <c r="KQ607" s="2"/>
      <c r="KR607" s="2"/>
      <c r="KS607" s="2"/>
      <c r="KT607" s="2"/>
      <c r="KU607" s="2"/>
      <c r="KV607" s="2"/>
      <c r="KW607" s="2"/>
      <c r="KX607" s="2"/>
      <c r="KY607" s="2"/>
      <c r="KZ607" s="2"/>
      <c r="LA607" s="2"/>
      <c r="LB607" s="2"/>
      <c r="LC607" s="2"/>
      <c r="LD607" s="2"/>
      <c r="LE607" s="2"/>
      <c r="LF607" s="2"/>
      <c r="LG607" s="2"/>
      <c r="LH607" s="2"/>
      <c r="LI607" s="2"/>
    </row>
    <row r="608" spans="3:321" x14ac:dyDescent="0.3">
      <c r="C608" s="2"/>
      <c r="D608" s="2"/>
      <c r="E608" s="2"/>
      <c r="F608" s="2"/>
      <c r="G608" s="2"/>
      <c r="H608" s="2"/>
      <c r="I608" s="2"/>
      <c r="J608" s="2"/>
      <c r="K608" s="2"/>
      <c r="P608" s="2"/>
      <c r="U608" s="2"/>
      <c r="V608" s="2"/>
      <c r="W608" s="2"/>
      <c r="X608" s="2"/>
      <c r="Y608" s="2"/>
      <c r="Z608" s="2"/>
      <c r="AA608" s="2"/>
      <c r="AB608" s="2"/>
      <c r="AC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c r="IE608" s="2"/>
      <c r="IF608" s="2"/>
      <c r="IG608" s="2"/>
      <c r="IH608" s="2"/>
      <c r="II608" s="2"/>
      <c r="IJ608" s="2"/>
      <c r="IK608" s="2"/>
      <c r="IL608" s="2"/>
      <c r="IM608" s="2"/>
      <c r="IN608" s="2"/>
      <c r="IO608" s="2"/>
      <c r="IP608" s="2"/>
      <c r="IQ608" s="2"/>
      <c r="IR608" s="2"/>
      <c r="IS608" s="2"/>
      <c r="IT608" s="2"/>
      <c r="IU608" s="2"/>
      <c r="IV608" s="2"/>
      <c r="IW608" s="2"/>
      <c r="IX608" s="2"/>
      <c r="IY608" s="2"/>
      <c r="IZ608" s="2"/>
      <c r="JA608" s="2"/>
      <c r="JB608" s="2"/>
      <c r="JC608" s="2"/>
      <c r="JD608" s="2"/>
      <c r="JE608" s="2"/>
      <c r="JF608" s="2"/>
      <c r="JG608" s="2"/>
      <c r="JH608" s="2"/>
      <c r="JI608" s="2"/>
      <c r="JJ608" s="2"/>
      <c r="JK608" s="2"/>
      <c r="JL608" s="2"/>
      <c r="JM608" s="2"/>
      <c r="JN608" s="2"/>
      <c r="JO608" s="2"/>
      <c r="JP608" s="2"/>
      <c r="JQ608" s="2"/>
      <c r="JR608" s="2"/>
      <c r="JS608" s="2"/>
      <c r="JT608" s="2"/>
      <c r="JU608" s="2"/>
      <c r="JV608" s="2"/>
      <c r="JW608" s="2"/>
      <c r="JX608" s="2"/>
      <c r="JY608" s="2"/>
      <c r="JZ608" s="2"/>
      <c r="KA608" s="2"/>
      <c r="KB608" s="2"/>
      <c r="KC608" s="2"/>
      <c r="KD608" s="2"/>
      <c r="KE608" s="2"/>
      <c r="KF608" s="2"/>
      <c r="KG608" s="2"/>
      <c r="KH608" s="2"/>
      <c r="KI608" s="2"/>
      <c r="KJ608" s="2"/>
      <c r="KK608" s="2"/>
      <c r="KL608" s="2"/>
      <c r="KM608" s="2"/>
      <c r="KN608" s="2"/>
      <c r="KO608" s="2"/>
      <c r="KP608" s="2"/>
      <c r="KQ608" s="2"/>
      <c r="KR608" s="2"/>
      <c r="KS608" s="2"/>
      <c r="KT608" s="2"/>
      <c r="KU608" s="2"/>
      <c r="KV608" s="2"/>
      <c r="KW608" s="2"/>
      <c r="KX608" s="2"/>
      <c r="KY608" s="2"/>
      <c r="KZ608" s="2"/>
      <c r="LA608" s="2"/>
      <c r="LB608" s="2"/>
      <c r="LC608" s="2"/>
      <c r="LD608" s="2"/>
      <c r="LE608" s="2"/>
      <c r="LF608" s="2"/>
      <c r="LG608" s="2"/>
      <c r="LH608" s="2"/>
      <c r="LI608" s="2"/>
    </row>
    <row r="609" spans="3:321" x14ac:dyDescent="0.3">
      <c r="C609" s="2"/>
      <c r="D609" s="2"/>
      <c r="E609" s="2"/>
      <c r="F609" s="2"/>
      <c r="G609" s="2"/>
      <c r="H609" s="2"/>
      <c r="I609" s="2"/>
      <c r="J609" s="2"/>
      <c r="K609" s="2"/>
      <c r="P609" s="2"/>
      <c r="U609" s="2"/>
      <c r="V609" s="2"/>
      <c r="W609" s="2"/>
      <c r="X609" s="2"/>
      <c r="Y609" s="2"/>
      <c r="Z609" s="2"/>
      <c r="AA609" s="2"/>
      <c r="AB609" s="2"/>
      <c r="AC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c r="ID609" s="2"/>
      <c r="IE609" s="2"/>
      <c r="IF609" s="2"/>
      <c r="IG609" s="2"/>
      <c r="IH609" s="2"/>
      <c r="II609" s="2"/>
      <c r="IJ609" s="2"/>
      <c r="IK609" s="2"/>
      <c r="IL609" s="2"/>
      <c r="IM609" s="2"/>
      <c r="IN609" s="2"/>
      <c r="IO609" s="2"/>
      <c r="IP609" s="2"/>
      <c r="IQ609" s="2"/>
      <c r="IR609" s="2"/>
      <c r="IS609" s="2"/>
      <c r="IT609" s="2"/>
      <c r="IU609" s="2"/>
      <c r="IV609" s="2"/>
      <c r="IW609" s="2"/>
      <c r="IX609" s="2"/>
      <c r="IY609" s="2"/>
      <c r="IZ609" s="2"/>
      <c r="JA609" s="2"/>
      <c r="JB609" s="2"/>
      <c r="JC609" s="2"/>
      <c r="JD609" s="2"/>
      <c r="JE609" s="2"/>
      <c r="JF609" s="2"/>
      <c r="JG609" s="2"/>
      <c r="JH609" s="2"/>
      <c r="JI609" s="2"/>
      <c r="JJ609" s="2"/>
      <c r="JK609" s="2"/>
      <c r="JL609" s="2"/>
      <c r="JM609" s="2"/>
      <c r="JN609" s="2"/>
      <c r="JO609" s="2"/>
      <c r="JP609" s="2"/>
      <c r="JQ609" s="2"/>
      <c r="JR609" s="2"/>
      <c r="JS609" s="2"/>
      <c r="JT609" s="2"/>
      <c r="JU609" s="2"/>
      <c r="JV609" s="2"/>
      <c r="JW609" s="2"/>
      <c r="JX609" s="2"/>
      <c r="JY609" s="2"/>
      <c r="JZ609" s="2"/>
      <c r="KA609" s="2"/>
      <c r="KB609" s="2"/>
      <c r="KC609" s="2"/>
      <c r="KD609" s="2"/>
      <c r="KE609" s="2"/>
      <c r="KF609" s="2"/>
      <c r="KG609" s="2"/>
      <c r="KH609" s="2"/>
      <c r="KI609" s="2"/>
      <c r="KJ609" s="2"/>
      <c r="KK609" s="2"/>
      <c r="KL609" s="2"/>
      <c r="KM609" s="2"/>
      <c r="KN609" s="2"/>
      <c r="KO609" s="2"/>
      <c r="KP609" s="2"/>
      <c r="KQ609" s="2"/>
      <c r="KR609" s="2"/>
      <c r="KS609" s="2"/>
      <c r="KT609" s="2"/>
      <c r="KU609" s="2"/>
      <c r="KV609" s="2"/>
      <c r="KW609" s="2"/>
      <c r="KX609" s="2"/>
      <c r="KY609" s="2"/>
      <c r="KZ609" s="2"/>
      <c r="LA609" s="2"/>
      <c r="LB609" s="2"/>
      <c r="LC609" s="2"/>
      <c r="LD609" s="2"/>
      <c r="LE609" s="2"/>
      <c r="LF609" s="2"/>
      <c r="LG609" s="2"/>
      <c r="LH609" s="2"/>
      <c r="LI609" s="2"/>
    </row>
    <row r="610" spans="3:321" x14ac:dyDescent="0.3">
      <c r="C610" s="2"/>
      <c r="D610" s="2"/>
      <c r="E610" s="2"/>
      <c r="F610" s="2"/>
      <c r="G610" s="2"/>
      <c r="H610" s="2"/>
      <c r="I610" s="2"/>
      <c r="J610" s="2"/>
      <c r="K610" s="2"/>
      <c r="P610" s="2"/>
      <c r="U610" s="2"/>
      <c r="V610" s="2"/>
      <c r="W610" s="2"/>
      <c r="X610" s="2"/>
      <c r="Y610" s="2"/>
      <c r="Z610" s="2"/>
      <c r="AA610" s="2"/>
      <c r="AB610" s="2"/>
      <c r="AC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c r="ID610" s="2"/>
      <c r="IE610" s="2"/>
      <c r="IF610" s="2"/>
      <c r="IG610" s="2"/>
      <c r="IH610" s="2"/>
      <c r="II610" s="2"/>
      <c r="IJ610" s="2"/>
      <c r="IK610" s="2"/>
      <c r="IL610" s="2"/>
      <c r="IM610" s="2"/>
      <c r="IN610" s="2"/>
      <c r="IO610" s="2"/>
      <c r="IP610" s="2"/>
      <c r="IQ610" s="2"/>
      <c r="IR610" s="2"/>
      <c r="IS610" s="2"/>
      <c r="IT610" s="2"/>
      <c r="IU610" s="2"/>
      <c r="IV610" s="2"/>
      <c r="IW610" s="2"/>
      <c r="IX610" s="2"/>
      <c r="IY610" s="2"/>
      <c r="IZ610" s="2"/>
      <c r="JA610" s="2"/>
      <c r="JB610" s="2"/>
      <c r="JC610" s="2"/>
      <c r="JD610" s="2"/>
      <c r="JE610" s="2"/>
      <c r="JF610" s="2"/>
      <c r="JG610" s="2"/>
      <c r="JH610" s="2"/>
      <c r="JI610" s="2"/>
      <c r="JJ610" s="2"/>
      <c r="JK610" s="2"/>
      <c r="JL610" s="2"/>
      <c r="JM610" s="2"/>
      <c r="JN610" s="2"/>
      <c r="JO610" s="2"/>
      <c r="JP610" s="2"/>
      <c r="JQ610" s="2"/>
      <c r="JR610" s="2"/>
      <c r="JS610" s="2"/>
      <c r="JT610" s="2"/>
      <c r="JU610" s="2"/>
      <c r="JV610" s="2"/>
      <c r="JW610" s="2"/>
      <c r="JX610" s="2"/>
      <c r="JY610" s="2"/>
      <c r="JZ610" s="2"/>
      <c r="KA610" s="2"/>
      <c r="KB610" s="2"/>
      <c r="KC610" s="2"/>
      <c r="KD610" s="2"/>
      <c r="KE610" s="2"/>
      <c r="KF610" s="2"/>
      <c r="KG610" s="2"/>
      <c r="KH610" s="2"/>
      <c r="KI610" s="2"/>
      <c r="KJ610" s="2"/>
      <c r="KK610" s="2"/>
      <c r="KL610" s="2"/>
      <c r="KM610" s="2"/>
      <c r="KN610" s="2"/>
      <c r="KO610" s="2"/>
      <c r="KP610" s="2"/>
      <c r="KQ610" s="2"/>
      <c r="KR610" s="2"/>
      <c r="KS610" s="2"/>
      <c r="KT610" s="2"/>
      <c r="KU610" s="2"/>
      <c r="KV610" s="2"/>
      <c r="KW610" s="2"/>
      <c r="KX610" s="2"/>
      <c r="KY610" s="2"/>
      <c r="KZ610" s="2"/>
      <c r="LA610" s="2"/>
      <c r="LB610" s="2"/>
      <c r="LC610" s="2"/>
      <c r="LD610" s="2"/>
      <c r="LE610" s="2"/>
      <c r="LF610" s="2"/>
      <c r="LG610" s="2"/>
      <c r="LH610" s="2"/>
      <c r="LI610" s="2"/>
    </row>
    <row r="611" spans="3:321" x14ac:dyDescent="0.3">
      <c r="C611" s="2"/>
      <c r="D611" s="2"/>
      <c r="E611" s="2"/>
      <c r="F611" s="2"/>
      <c r="G611" s="2"/>
      <c r="H611" s="2"/>
      <c r="I611" s="2"/>
      <c r="J611" s="2"/>
      <c r="K611" s="2"/>
      <c r="P611" s="2"/>
      <c r="U611" s="2"/>
      <c r="V611" s="2"/>
      <c r="W611" s="2"/>
      <c r="X611" s="2"/>
      <c r="Y611" s="2"/>
      <c r="Z611" s="2"/>
      <c r="AA611" s="2"/>
      <c r="AB611" s="2"/>
      <c r="AC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IB611" s="2"/>
      <c r="IC611" s="2"/>
      <c r="ID611" s="2"/>
      <c r="IE611" s="2"/>
      <c r="IF611" s="2"/>
      <c r="IG611" s="2"/>
      <c r="IH611" s="2"/>
      <c r="II611" s="2"/>
      <c r="IJ611" s="2"/>
      <c r="IK611" s="2"/>
      <c r="IL611" s="2"/>
      <c r="IM611" s="2"/>
      <c r="IN611" s="2"/>
      <c r="IO611" s="2"/>
      <c r="IP611" s="2"/>
      <c r="IQ611" s="2"/>
      <c r="IR611" s="2"/>
      <c r="IS611" s="2"/>
      <c r="IT611" s="2"/>
      <c r="IU611" s="2"/>
      <c r="IV611" s="2"/>
      <c r="IW611" s="2"/>
      <c r="IX611" s="2"/>
      <c r="IY611" s="2"/>
      <c r="IZ611" s="2"/>
      <c r="JA611" s="2"/>
      <c r="JB611" s="2"/>
      <c r="JC611" s="2"/>
      <c r="JD611" s="2"/>
      <c r="JE611" s="2"/>
      <c r="JF611" s="2"/>
      <c r="JG611" s="2"/>
      <c r="JH611" s="2"/>
      <c r="JI611" s="2"/>
      <c r="JJ611" s="2"/>
      <c r="JK611" s="2"/>
      <c r="JL611" s="2"/>
      <c r="JM611" s="2"/>
      <c r="JN611" s="2"/>
      <c r="JO611" s="2"/>
      <c r="JP611" s="2"/>
      <c r="JQ611" s="2"/>
      <c r="JR611" s="2"/>
      <c r="JS611" s="2"/>
      <c r="JT611" s="2"/>
      <c r="JU611" s="2"/>
      <c r="JV611" s="2"/>
      <c r="JW611" s="2"/>
      <c r="JX611" s="2"/>
      <c r="JY611" s="2"/>
      <c r="JZ611" s="2"/>
      <c r="KA611" s="2"/>
      <c r="KB611" s="2"/>
      <c r="KC611" s="2"/>
      <c r="KD611" s="2"/>
      <c r="KE611" s="2"/>
      <c r="KF611" s="2"/>
      <c r="KG611" s="2"/>
      <c r="KH611" s="2"/>
      <c r="KI611" s="2"/>
      <c r="KJ611" s="2"/>
      <c r="KK611" s="2"/>
      <c r="KL611" s="2"/>
      <c r="KM611" s="2"/>
      <c r="KN611" s="2"/>
      <c r="KO611" s="2"/>
      <c r="KP611" s="2"/>
      <c r="KQ611" s="2"/>
      <c r="KR611" s="2"/>
      <c r="KS611" s="2"/>
      <c r="KT611" s="2"/>
      <c r="KU611" s="2"/>
      <c r="KV611" s="2"/>
      <c r="KW611" s="2"/>
      <c r="KX611" s="2"/>
      <c r="KY611" s="2"/>
      <c r="KZ611" s="2"/>
      <c r="LA611" s="2"/>
      <c r="LB611" s="2"/>
      <c r="LC611" s="2"/>
      <c r="LD611" s="2"/>
      <c r="LE611" s="2"/>
      <c r="LF611" s="2"/>
      <c r="LG611" s="2"/>
      <c r="LH611" s="2"/>
      <c r="LI611" s="2"/>
    </row>
    <row r="612" spans="3:321" x14ac:dyDescent="0.3">
      <c r="C612" s="2"/>
      <c r="D612" s="2"/>
      <c r="E612" s="2"/>
      <c r="F612" s="2"/>
      <c r="G612" s="2"/>
      <c r="H612" s="2"/>
      <c r="I612" s="2"/>
      <c r="J612" s="2"/>
      <c r="K612" s="2"/>
      <c r="P612" s="2"/>
      <c r="U612" s="2"/>
      <c r="V612" s="2"/>
      <c r="W612" s="2"/>
      <c r="X612" s="2"/>
      <c r="Y612" s="2"/>
      <c r="Z612" s="2"/>
      <c r="AA612" s="2"/>
      <c r="AB612" s="2"/>
      <c r="AC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IB612" s="2"/>
      <c r="IC612" s="2"/>
      <c r="ID612" s="2"/>
      <c r="IE612" s="2"/>
      <c r="IF612" s="2"/>
      <c r="IG612" s="2"/>
      <c r="IH612" s="2"/>
      <c r="II612" s="2"/>
      <c r="IJ612" s="2"/>
      <c r="IK612" s="2"/>
      <c r="IL612" s="2"/>
      <c r="IM612" s="2"/>
      <c r="IN612" s="2"/>
      <c r="IO612" s="2"/>
      <c r="IP612" s="2"/>
      <c r="IQ612" s="2"/>
      <c r="IR612" s="2"/>
      <c r="IS612" s="2"/>
      <c r="IT612" s="2"/>
      <c r="IU612" s="2"/>
      <c r="IV612" s="2"/>
      <c r="IW612" s="2"/>
      <c r="IX612" s="2"/>
      <c r="IY612" s="2"/>
      <c r="IZ612" s="2"/>
      <c r="JA612" s="2"/>
      <c r="JB612" s="2"/>
      <c r="JC612" s="2"/>
      <c r="JD612" s="2"/>
      <c r="JE612" s="2"/>
      <c r="JF612" s="2"/>
      <c r="JG612" s="2"/>
      <c r="JH612" s="2"/>
      <c r="JI612" s="2"/>
      <c r="JJ612" s="2"/>
      <c r="JK612" s="2"/>
      <c r="JL612" s="2"/>
      <c r="JM612" s="2"/>
      <c r="JN612" s="2"/>
      <c r="JO612" s="2"/>
      <c r="JP612" s="2"/>
      <c r="JQ612" s="2"/>
      <c r="JR612" s="2"/>
      <c r="JS612" s="2"/>
      <c r="JT612" s="2"/>
      <c r="JU612" s="2"/>
      <c r="JV612" s="2"/>
      <c r="JW612" s="2"/>
      <c r="JX612" s="2"/>
      <c r="JY612" s="2"/>
      <c r="JZ612" s="2"/>
      <c r="KA612" s="2"/>
      <c r="KB612" s="2"/>
      <c r="KC612" s="2"/>
      <c r="KD612" s="2"/>
      <c r="KE612" s="2"/>
      <c r="KF612" s="2"/>
      <c r="KG612" s="2"/>
      <c r="KH612" s="2"/>
      <c r="KI612" s="2"/>
      <c r="KJ612" s="2"/>
      <c r="KK612" s="2"/>
      <c r="KL612" s="2"/>
      <c r="KM612" s="2"/>
      <c r="KN612" s="2"/>
      <c r="KO612" s="2"/>
      <c r="KP612" s="2"/>
      <c r="KQ612" s="2"/>
      <c r="KR612" s="2"/>
      <c r="KS612" s="2"/>
      <c r="KT612" s="2"/>
      <c r="KU612" s="2"/>
      <c r="KV612" s="2"/>
      <c r="KW612" s="2"/>
      <c r="KX612" s="2"/>
      <c r="KY612" s="2"/>
      <c r="KZ612" s="2"/>
      <c r="LA612" s="2"/>
      <c r="LB612" s="2"/>
      <c r="LC612" s="2"/>
      <c r="LD612" s="2"/>
      <c r="LE612" s="2"/>
      <c r="LF612" s="2"/>
      <c r="LG612" s="2"/>
      <c r="LH612" s="2"/>
      <c r="LI612" s="2"/>
    </row>
    <row r="613" spans="3:321" x14ac:dyDescent="0.3">
      <c r="C613" s="2"/>
      <c r="D613" s="2"/>
      <c r="E613" s="2"/>
      <c r="F613" s="2"/>
      <c r="G613" s="2"/>
      <c r="H613" s="2"/>
      <c r="I613" s="2"/>
      <c r="J613" s="2"/>
      <c r="K613" s="2"/>
      <c r="P613" s="2"/>
      <c r="U613" s="2"/>
      <c r="V613" s="2"/>
      <c r="W613" s="2"/>
      <c r="X613" s="2"/>
      <c r="Y613" s="2"/>
      <c r="Z613" s="2"/>
      <c r="AA613" s="2"/>
      <c r="AB613" s="2"/>
      <c r="AC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IB613" s="2"/>
      <c r="IC613" s="2"/>
      <c r="ID613" s="2"/>
      <c r="IE613" s="2"/>
      <c r="IF613" s="2"/>
      <c r="IG613" s="2"/>
      <c r="IH613" s="2"/>
      <c r="II613" s="2"/>
      <c r="IJ613" s="2"/>
      <c r="IK613" s="2"/>
      <c r="IL613" s="2"/>
      <c r="IM613" s="2"/>
      <c r="IN613" s="2"/>
      <c r="IO613" s="2"/>
      <c r="IP613" s="2"/>
      <c r="IQ613" s="2"/>
      <c r="IR613" s="2"/>
      <c r="IS613" s="2"/>
      <c r="IT613" s="2"/>
      <c r="IU613" s="2"/>
      <c r="IV613" s="2"/>
      <c r="IW613" s="2"/>
      <c r="IX613" s="2"/>
      <c r="IY613" s="2"/>
      <c r="IZ613" s="2"/>
      <c r="JA613" s="2"/>
      <c r="JB613" s="2"/>
      <c r="JC613" s="2"/>
      <c r="JD613" s="2"/>
      <c r="JE613" s="2"/>
      <c r="JF613" s="2"/>
      <c r="JG613" s="2"/>
      <c r="JH613" s="2"/>
      <c r="JI613" s="2"/>
      <c r="JJ613" s="2"/>
      <c r="JK613" s="2"/>
      <c r="JL613" s="2"/>
      <c r="JM613" s="2"/>
      <c r="JN613" s="2"/>
      <c r="JO613" s="2"/>
      <c r="JP613" s="2"/>
      <c r="JQ613" s="2"/>
      <c r="JR613" s="2"/>
      <c r="JS613" s="2"/>
      <c r="JT613" s="2"/>
      <c r="JU613" s="2"/>
      <c r="JV613" s="2"/>
      <c r="JW613" s="2"/>
      <c r="JX613" s="2"/>
      <c r="JY613" s="2"/>
      <c r="JZ613" s="2"/>
      <c r="KA613" s="2"/>
      <c r="KB613" s="2"/>
      <c r="KC613" s="2"/>
      <c r="KD613" s="2"/>
      <c r="KE613" s="2"/>
      <c r="KF613" s="2"/>
      <c r="KG613" s="2"/>
      <c r="KH613" s="2"/>
      <c r="KI613" s="2"/>
      <c r="KJ613" s="2"/>
      <c r="KK613" s="2"/>
      <c r="KL613" s="2"/>
      <c r="KM613" s="2"/>
      <c r="KN613" s="2"/>
      <c r="KO613" s="2"/>
      <c r="KP613" s="2"/>
      <c r="KQ613" s="2"/>
      <c r="KR613" s="2"/>
      <c r="KS613" s="2"/>
      <c r="KT613" s="2"/>
      <c r="KU613" s="2"/>
      <c r="KV613" s="2"/>
      <c r="KW613" s="2"/>
      <c r="KX613" s="2"/>
      <c r="KY613" s="2"/>
      <c r="KZ613" s="2"/>
      <c r="LA613" s="2"/>
      <c r="LB613" s="2"/>
      <c r="LC613" s="2"/>
      <c r="LD613" s="2"/>
      <c r="LE613" s="2"/>
      <c r="LF613" s="2"/>
      <c r="LG613" s="2"/>
      <c r="LH613" s="2"/>
      <c r="LI613" s="2"/>
    </row>
    <row r="614" spans="3:321" x14ac:dyDescent="0.3">
      <c r="C614" s="2"/>
      <c r="D614" s="2"/>
      <c r="E614" s="2"/>
      <c r="F614" s="2"/>
      <c r="G614" s="2"/>
      <c r="H614" s="2"/>
      <c r="I614" s="2"/>
      <c r="J614" s="2"/>
      <c r="K614" s="2"/>
      <c r="P614" s="2"/>
      <c r="U614" s="2"/>
      <c r="V614" s="2"/>
      <c r="W614" s="2"/>
      <c r="X614" s="2"/>
      <c r="Y614" s="2"/>
      <c r="Z614" s="2"/>
      <c r="AA614" s="2"/>
      <c r="AB614" s="2"/>
      <c r="AC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c r="ID614" s="2"/>
      <c r="IE614" s="2"/>
      <c r="IF614" s="2"/>
      <c r="IG614" s="2"/>
      <c r="IH614" s="2"/>
      <c r="II614" s="2"/>
      <c r="IJ614" s="2"/>
      <c r="IK614" s="2"/>
      <c r="IL614" s="2"/>
      <c r="IM614" s="2"/>
      <c r="IN614" s="2"/>
      <c r="IO614" s="2"/>
      <c r="IP614" s="2"/>
      <c r="IQ614" s="2"/>
      <c r="IR614" s="2"/>
      <c r="IS614" s="2"/>
      <c r="IT614" s="2"/>
      <c r="IU614" s="2"/>
      <c r="IV614" s="2"/>
      <c r="IW614" s="2"/>
      <c r="IX614" s="2"/>
      <c r="IY614" s="2"/>
      <c r="IZ614" s="2"/>
      <c r="JA614" s="2"/>
      <c r="JB614" s="2"/>
      <c r="JC614" s="2"/>
      <c r="JD614" s="2"/>
      <c r="JE614" s="2"/>
      <c r="JF614" s="2"/>
      <c r="JG614" s="2"/>
      <c r="JH614" s="2"/>
      <c r="JI614" s="2"/>
      <c r="JJ614" s="2"/>
      <c r="JK614" s="2"/>
      <c r="JL614" s="2"/>
      <c r="JM614" s="2"/>
      <c r="JN614" s="2"/>
      <c r="JO614" s="2"/>
      <c r="JP614" s="2"/>
      <c r="JQ614" s="2"/>
      <c r="JR614" s="2"/>
      <c r="JS614" s="2"/>
      <c r="JT614" s="2"/>
      <c r="JU614" s="2"/>
      <c r="JV614" s="2"/>
      <c r="JW614" s="2"/>
      <c r="JX614" s="2"/>
      <c r="JY614" s="2"/>
      <c r="JZ614" s="2"/>
      <c r="KA614" s="2"/>
      <c r="KB614" s="2"/>
      <c r="KC614" s="2"/>
      <c r="KD614" s="2"/>
      <c r="KE614" s="2"/>
      <c r="KF614" s="2"/>
      <c r="KG614" s="2"/>
      <c r="KH614" s="2"/>
      <c r="KI614" s="2"/>
      <c r="KJ614" s="2"/>
      <c r="KK614" s="2"/>
      <c r="KL614" s="2"/>
      <c r="KM614" s="2"/>
      <c r="KN614" s="2"/>
      <c r="KO614" s="2"/>
      <c r="KP614" s="2"/>
      <c r="KQ614" s="2"/>
      <c r="KR614" s="2"/>
      <c r="KS614" s="2"/>
      <c r="KT614" s="2"/>
      <c r="KU614" s="2"/>
      <c r="KV614" s="2"/>
      <c r="KW614" s="2"/>
      <c r="KX614" s="2"/>
      <c r="KY614" s="2"/>
      <c r="KZ614" s="2"/>
      <c r="LA614" s="2"/>
      <c r="LB614" s="2"/>
      <c r="LC614" s="2"/>
      <c r="LD614" s="2"/>
      <c r="LE614" s="2"/>
      <c r="LF614" s="2"/>
      <c r="LG614" s="2"/>
      <c r="LH614" s="2"/>
      <c r="LI614" s="2"/>
    </row>
    <row r="615" spans="3:321" x14ac:dyDescent="0.3">
      <c r="C615" s="2"/>
      <c r="D615" s="2"/>
      <c r="E615" s="2"/>
      <c r="F615" s="2"/>
      <c r="G615" s="2"/>
      <c r="H615" s="2"/>
      <c r="I615" s="2"/>
      <c r="J615" s="2"/>
      <c r="K615" s="2"/>
      <c r="P615" s="2"/>
      <c r="U615" s="2"/>
      <c r="V615" s="2"/>
      <c r="W615" s="2"/>
      <c r="X615" s="2"/>
      <c r="Y615" s="2"/>
      <c r="Z615" s="2"/>
      <c r="AA615" s="2"/>
      <c r="AB615" s="2"/>
      <c r="AC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c r="IO615" s="2"/>
      <c r="IP615" s="2"/>
      <c r="IQ615" s="2"/>
      <c r="IR615" s="2"/>
      <c r="IS615" s="2"/>
      <c r="IT615" s="2"/>
      <c r="IU615" s="2"/>
      <c r="IV615" s="2"/>
      <c r="IW615" s="2"/>
      <c r="IX615" s="2"/>
      <c r="IY615" s="2"/>
      <c r="IZ615" s="2"/>
      <c r="JA615" s="2"/>
      <c r="JB615" s="2"/>
      <c r="JC615" s="2"/>
      <c r="JD615" s="2"/>
      <c r="JE615" s="2"/>
      <c r="JF615" s="2"/>
      <c r="JG615" s="2"/>
      <c r="JH615" s="2"/>
      <c r="JI615" s="2"/>
      <c r="JJ615" s="2"/>
      <c r="JK615" s="2"/>
      <c r="JL615" s="2"/>
      <c r="JM615" s="2"/>
      <c r="JN615" s="2"/>
      <c r="JO615" s="2"/>
      <c r="JP615" s="2"/>
      <c r="JQ615" s="2"/>
      <c r="JR615" s="2"/>
      <c r="JS615" s="2"/>
      <c r="JT615" s="2"/>
      <c r="JU615" s="2"/>
      <c r="JV615" s="2"/>
      <c r="JW615" s="2"/>
      <c r="JX615" s="2"/>
      <c r="JY615" s="2"/>
      <c r="JZ615" s="2"/>
      <c r="KA615" s="2"/>
      <c r="KB615" s="2"/>
      <c r="KC615" s="2"/>
      <c r="KD615" s="2"/>
      <c r="KE615" s="2"/>
      <c r="KF615" s="2"/>
      <c r="KG615" s="2"/>
      <c r="KH615" s="2"/>
      <c r="KI615" s="2"/>
      <c r="KJ615" s="2"/>
      <c r="KK615" s="2"/>
      <c r="KL615" s="2"/>
      <c r="KM615" s="2"/>
      <c r="KN615" s="2"/>
      <c r="KO615" s="2"/>
      <c r="KP615" s="2"/>
      <c r="KQ615" s="2"/>
      <c r="KR615" s="2"/>
      <c r="KS615" s="2"/>
      <c r="KT615" s="2"/>
      <c r="KU615" s="2"/>
      <c r="KV615" s="2"/>
      <c r="KW615" s="2"/>
      <c r="KX615" s="2"/>
      <c r="KY615" s="2"/>
      <c r="KZ615" s="2"/>
      <c r="LA615" s="2"/>
      <c r="LB615" s="2"/>
      <c r="LC615" s="2"/>
      <c r="LD615" s="2"/>
      <c r="LE615" s="2"/>
      <c r="LF615" s="2"/>
      <c r="LG615" s="2"/>
      <c r="LH615" s="2"/>
      <c r="LI615" s="2"/>
    </row>
    <row r="616" spans="3:321" x14ac:dyDescent="0.3">
      <c r="C616" s="2"/>
      <c r="D616" s="2"/>
      <c r="E616" s="2"/>
      <c r="F616" s="2"/>
      <c r="G616" s="2"/>
      <c r="H616" s="2"/>
      <c r="I616" s="2"/>
      <c r="J616" s="2"/>
      <c r="K616" s="2"/>
      <c r="P616" s="2"/>
      <c r="U616" s="2"/>
      <c r="V616" s="2"/>
      <c r="W616" s="2"/>
      <c r="X616" s="2"/>
      <c r="Y616" s="2"/>
      <c r="Z616" s="2"/>
      <c r="AA616" s="2"/>
      <c r="AB616" s="2"/>
      <c r="AC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c r="IR616" s="2"/>
      <c r="IS616" s="2"/>
      <c r="IT616" s="2"/>
      <c r="IU616" s="2"/>
      <c r="IV616" s="2"/>
      <c r="IW616" s="2"/>
      <c r="IX616" s="2"/>
      <c r="IY616" s="2"/>
      <c r="IZ616" s="2"/>
      <c r="JA616" s="2"/>
      <c r="JB616" s="2"/>
      <c r="JC616" s="2"/>
      <c r="JD616" s="2"/>
      <c r="JE616" s="2"/>
      <c r="JF616" s="2"/>
      <c r="JG616" s="2"/>
      <c r="JH616" s="2"/>
      <c r="JI616" s="2"/>
      <c r="JJ616" s="2"/>
      <c r="JK616" s="2"/>
      <c r="JL616" s="2"/>
      <c r="JM616" s="2"/>
      <c r="JN616" s="2"/>
      <c r="JO616" s="2"/>
      <c r="JP616" s="2"/>
      <c r="JQ616" s="2"/>
      <c r="JR616" s="2"/>
      <c r="JS616" s="2"/>
      <c r="JT616" s="2"/>
      <c r="JU616" s="2"/>
      <c r="JV616" s="2"/>
      <c r="JW616" s="2"/>
      <c r="JX616" s="2"/>
      <c r="JY616" s="2"/>
      <c r="JZ616" s="2"/>
      <c r="KA616" s="2"/>
      <c r="KB616" s="2"/>
      <c r="KC616" s="2"/>
      <c r="KD616" s="2"/>
      <c r="KE616" s="2"/>
      <c r="KF616" s="2"/>
      <c r="KG616" s="2"/>
      <c r="KH616" s="2"/>
      <c r="KI616" s="2"/>
      <c r="KJ616" s="2"/>
      <c r="KK616" s="2"/>
      <c r="KL616" s="2"/>
      <c r="KM616" s="2"/>
      <c r="KN616" s="2"/>
      <c r="KO616" s="2"/>
      <c r="KP616" s="2"/>
      <c r="KQ616" s="2"/>
      <c r="KR616" s="2"/>
      <c r="KS616" s="2"/>
      <c r="KT616" s="2"/>
      <c r="KU616" s="2"/>
      <c r="KV616" s="2"/>
      <c r="KW616" s="2"/>
      <c r="KX616" s="2"/>
      <c r="KY616" s="2"/>
      <c r="KZ616" s="2"/>
      <c r="LA616" s="2"/>
      <c r="LB616" s="2"/>
      <c r="LC616" s="2"/>
      <c r="LD616" s="2"/>
      <c r="LE616" s="2"/>
      <c r="LF616" s="2"/>
      <c r="LG616" s="2"/>
      <c r="LH616" s="2"/>
      <c r="LI616" s="2"/>
    </row>
    <row r="617" spans="3:321" x14ac:dyDescent="0.3">
      <c r="C617" s="2"/>
      <c r="D617" s="2"/>
      <c r="E617" s="2"/>
      <c r="F617" s="2"/>
      <c r="G617" s="2"/>
      <c r="H617" s="2"/>
      <c r="I617" s="2"/>
      <c r="J617" s="2"/>
      <c r="K617" s="2"/>
      <c r="P617" s="2"/>
      <c r="U617" s="2"/>
      <c r="V617" s="2"/>
      <c r="W617" s="2"/>
      <c r="X617" s="2"/>
      <c r="Y617" s="2"/>
      <c r="Z617" s="2"/>
      <c r="AA617" s="2"/>
      <c r="AB617" s="2"/>
      <c r="AC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c r="IR617" s="2"/>
      <c r="IS617" s="2"/>
      <c r="IT617" s="2"/>
      <c r="IU617" s="2"/>
      <c r="IV617" s="2"/>
      <c r="IW617" s="2"/>
      <c r="IX617" s="2"/>
      <c r="IY617" s="2"/>
      <c r="IZ617" s="2"/>
      <c r="JA617" s="2"/>
      <c r="JB617" s="2"/>
      <c r="JC617" s="2"/>
      <c r="JD617" s="2"/>
      <c r="JE617" s="2"/>
      <c r="JF617" s="2"/>
      <c r="JG617" s="2"/>
      <c r="JH617" s="2"/>
      <c r="JI617" s="2"/>
      <c r="JJ617" s="2"/>
      <c r="JK617" s="2"/>
      <c r="JL617" s="2"/>
      <c r="JM617" s="2"/>
      <c r="JN617" s="2"/>
      <c r="JO617" s="2"/>
      <c r="JP617" s="2"/>
      <c r="JQ617" s="2"/>
      <c r="JR617" s="2"/>
      <c r="JS617" s="2"/>
      <c r="JT617" s="2"/>
      <c r="JU617" s="2"/>
      <c r="JV617" s="2"/>
      <c r="JW617" s="2"/>
      <c r="JX617" s="2"/>
      <c r="JY617" s="2"/>
      <c r="JZ617" s="2"/>
      <c r="KA617" s="2"/>
      <c r="KB617" s="2"/>
      <c r="KC617" s="2"/>
      <c r="KD617" s="2"/>
      <c r="KE617" s="2"/>
      <c r="KF617" s="2"/>
      <c r="KG617" s="2"/>
      <c r="KH617" s="2"/>
      <c r="KI617" s="2"/>
      <c r="KJ617" s="2"/>
      <c r="KK617" s="2"/>
      <c r="KL617" s="2"/>
      <c r="KM617" s="2"/>
      <c r="KN617" s="2"/>
      <c r="KO617" s="2"/>
      <c r="KP617" s="2"/>
      <c r="KQ617" s="2"/>
      <c r="KR617" s="2"/>
      <c r="KS617" s="2"/>
      <c r="KT617" s="2"/>
      <c r="KU617" s="2"/>
      <c r="KV617" s="2"/>
      <c r="KW617" s="2"/>
      <c r="KX617" s="2"/>
      <c r="KY617" s="2"/>
      <c r="KZ617" s="2"/>
      <c r="LA617" s="2"/>
      <c r="LB617" s="2"/>
      <c r="LC617" s="2"/>
      <c r="LD617" s="2"/>
      <c r="LE617" s="2"/>
      <c r="LF617" s="2"/>
      <c r="LG617" s="2"/>
      <c r="LH617" s="2"/>
      <c r="LI617" s="2"/>
    </row>
    <row r="618" spans="3:321" x14ac:dyDescent="0.3">
      <c r="C618" s="2"/>
      <c r="D618" s="2"/>
      <c r="E618" s="2"/>
      <c r="F618" s="2"/>
      <c r="G618" s="2"/>
      <c r="H618" s="2"/>
      <c r="I618" s="2"/>
      <c r="J618" s="2"/>
      <c r="K618" s="2"/>
      <c r="P618" s="2"/>
      <c r="U618" s="2"/>
      <c r="V618" s="2"/>
      <c r="W618" s="2"/>
      <c r="X618" s="2"/>
      <c r="Y618" s="2"/>
      <c r="Z618" s="2"/>
      <c r="AA618" s="2"/>
      <c r="AB618" s="2"/>
      <c r="AC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c r="IR618" s="2"/>
      <c r="IS618" s="2"/>
      <c r="IT618" s="2"/>
      <c r="IU618" s="2"/>
      <c r="IV618" s="2"/>
      <c r="IW618" s="2"/>
      <c r="IX618" s="2"/>
      <c r="IY618" s="2"/>
      <c r="IZ618" s="2"/>
      <c r="JA618" s="2"/>
      <c r="JB618" s="2"/>
      <c r="JC618" s="2"/>
      <c r="JD618" s="2"/>
      <c r="JE618" s="2"/>
      <c r="JF618" s="2"/>
      <c r="JG618" s="2"/>
      <c r="JH618" s="2"/>
      <c r="JI618" s="2"/>
      <c r="JJ618" s="2"/>
      <c r="JK618" s="2"/>
      <c r="JL618" s="2"/>
      <c r="JM618" s="2"/>
      <c r="JN618" s="2"/>
      <c r="JO618" s="2"/>
      <c r="JP618" s="2"/>
      <c r="JQ618" s="2"/>
      <c r="JR618" s="2"/>
      <c r="JS618" s="2"/>
      <c r="JT618" s="2"/>
      <c r="JU618" s="2"/>
      <c r="JV618" s="2"/>
      <c r="JW618" s="2"/>
      <c r="JX618" s="2"/>
      <c r="JY618" s="2"/>
      <c r="JZ618" s="2"/>
      <c r="KA618" s="2"/>
      <c r="KB618" s="2"/>
      <c r="KC618" s="2"/>
      <c r="KD618" s="2"/>
      <c r="KE618" s="2"/>
      <c r="KF618" s="2"/>
      <c r="KG618" s="2"/>
      <c r="KH618" s="2"/>
      <c r="KI618" s="2"/>
      <c r="KJ618" s="2"/>
      <c r="KK618" s="2"/>
      <c r="KL618" s="2"/>
      <c r="KM618" s="2"/>
      <c r="KN618" s="2"/>
      <c r="KO618" s="2"/>
      <c r="KP618" s="2"/>
      <c r="KQ618" s="2"/>
      <c r="KR618" s="2"/>
      <c r="KS618" s="2"/>
      <c r="KT618" s="2"/>
      <c r="KU618" s="2"/>
      <c r="KV618" s="2"/>
      <c r="KW618" s="2"/>
      <c r="KX618" s="2"/>
      <c r="KY618" s="2"/>
      <c r="KZ618" s="2"/>
      <c r="LA618" s="2"/>
      <c r="LB618" s="2"/>
      <c r="LC618" s="2"/>
      <c r="LD618" s="2"/>
      <c r="LE618" s="2"/>
      <c r="LF618" s="2"/>
      <c r="LG618" s="2"/>
      <c r="LH618" s="2"/>
      <c r="LI618" s="2"/>
    </row>
    <row r="619" spans="3:321" x14ac:dyDescent="0.3">
      <c r="C619" s="2"/>
      <c r="D619" s="2"/>
      <c r="E619" s="2"/>
      <c r="F619" s="2"/>
      <c r="G619" s="2"/>
      <c r="H619" s="2"/>
      <c r="I619" s="2"/>
      <c r="J619" s="2"/>
      <c r="K619" s="2"/>
      <c r="P619" s="2"/>
      <c r="U619" s="2"/>
      <c r="V619" s="2"/>
      <c r="W619" s="2"/>
      <c r="X619" s="2"/>
      <c r="Y619" s="2"/>
      <c r="Z619" s="2"/>
      <c r="AA619" s="2"/>
      <c r="AB619" s="2"/>
      <c r="AC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c r="IR619" s="2"/>
      <c r="IS619" s="2"/>
      <c r="IT619" s="2"/>
      <c r="IU619" s="2"/>
      <c r="IV619" s="2"/>
      <c r="IW619" s="2"/>
      <c r="IX619" s="2"/>
      <c r="IY619" s="2"/>
      <c r="IZ619" s="2"/>
      <c r="JA619" s="2"/>
      <c r="JB619" s="2"/>
      <c r="JC619" s="2"/>
      <c r="JD619" s="2"/>
      <c r="JE619" s="2"/>
      <c r="JF619" s="2"/>
      <c r="JG619" s="2"/>
      <c r="JH619" s="2"/>
      <c r="JI619" s="2"/>
      <c r="JJ619" s="2"/>
      <c r="JK619" s="2"/>
      <c r="JL619" s="2"/>
      <c r="JM619" s="2"/>
      <c r="JN619" s="2"/>
      <c r="JO619" s="2"/>
      <c r="JP619" s="2"/>
      <c r="JQ619" s="2"/>
      <c r="JR619" s="2"/>
      <c r="JS619" s="2"/>
      <c r="JT619" s="2"/>
      <c r="JU619" s="2"/>
      <c r="JV619" s="2"/>
      <c r="JW619" s="2"/>
      <c r="JX619" s="2"/>
      <c r="JY619" s="2"/>
      <c r="JZ619" s="2"/>
      <c r="KA619" s="2"/>
      <c r="KB619" s="2"/>
      <c r="KC619" s="2"/>
      <c r="KD619" s="2"/>
      <c r="KE619" s="2"/>
      <c r="KF619" s="2"/>
      <c r="KG619" s="2"/>
      <c r="KH619" s="2"/>
      <c r="KI619" s="2"/>
      <c r="KJ619" s="2"/>
      <c r="KK619" s="2"/>
      <c r="KL619" s="2"/>
      <c r="KM619" s="2"/>
      <c r="KN619" s="2"/>
      <c r="KO619" s="2"/>
      <c r="KP619" s="2"/>
      <c r="KQ619" s="2"/>
      <c r="KR619" s="2"/>
      <c r="KS619" s="2"/>
      <c r="KT619" s="2"/>
      <c r="KU619" s="2"/>
      <c r="KV619" s="2"/>
      <c r="KW619" s="2"/>
      <c r="KX619" s="2"/>
      <c r="KY619" s="2"/>
      <c r="KZ619" s="2"/>
      <c r="LA619" s="2"/>
      <c r="LB619" s="2"/>
      <c r="LC619" s="2"/>
      <c r="LD619" s="2"/>
      <c r="LE619" s="2"/>
      <c r="LF619" s="2"/>
      <c r="LG619" s="2"/>
      <c r="LH619" s="2"/>
      <c r="LI619" s="2"/>
    </row>
    <row r="620" spans="3:321" x14ac:dyDescent="0.3">
      <c r="C620" s="2"/>
      <c r="D620" s="2"/>
      <c r="E620" s="2"/>
      <c r="F620" s="2"/>
      <c r="G620" s="2"/>
      <c r="H620" s="2"/>
      <c r="I620" s="2"/>
      <c r="J620" s="2"/>
      <c r="K620" s="2"/>
      <c r="P620" s="2"/>
      <c r="U620" s="2"/>
      <c r="V620" s="2"/>
      <c r="W620" s="2"/>
      <c r="X620" s="2"/>
      <c r="Y620" s="2"/>
      <c r="Z620" s="2"/>
      <c r="AA620" s="2"/>
      <c r="AB620" s="2"/>
      <c r="AC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c r="IR620" s="2"/>
      <c r="IS620" s="2"/>
      <c r="IT620" s="2"/>
      <c r="IU620" s="2"/>
      <c r="IV620" s="2"/>
      <c r="IW620" s="2"/>
      <c r="IX620" s="2"/>
      <c r="IY620" s="2"/>
      <c r="IZ620" s="2"/>
      <c r="JA620" s="2"/>
      <c r="JB620" s="2"/>
      <c r="JC620" s="2"/>
      <c r="JD620" s="2"/>
      <c r="JE620" s="2"/>
      <c r="JF620" s="2"/>
      <c r="JG620" s="2"/>
      <c r="JH620" s="2"/>
      <c r="JI620" s="2"/>
      <c r="JJ620" s="2"/>
      <c r="JK620" s="2"/>
      <c r="JL620" s="2"/>
      <c r="JM620" s="2"/>
      <c r="JN620" s="2"/>
      <c r="JO620" s="2"/>
      <c r="JP620" s="2"/>
      <c r="JQ620" s="2"/>
      <c r="JR620" s="2"/>
      <c r="JS620" s="2"/>
      <c r="JT620" s="2"/>
      <c r="JU620" s="2"/>
      <c r="JV620" s="2"/>
      <c r="JW620" s="2"/>
      <c r="JX620" s="2"/>
      <c r="JY620" s="2"/>
      <c r="JZ620" s="2"/>
      <c r="KA620" s="2"/>
      <c r="KB620" s="2"/>
      <c r="KC620" s="2"/>
      <c r="KD620" s="2"/>
      <c r="KE620" s="2"/>
      <c r="KF620" s="2"/>
      <c r="KG620" s="2"/>
      <c r="KH620" s="2"/>
      <c r="KI620" s="2"/>
      <c r="KJ620" s="2"/>
      <c r="KK620" s="2"/>
      <c r="KL620" s="2"/>
      <c r="KM620" s="2"/>
      <c r="KN620" s="2"/>
      <c r="KO620" s="2"/>
      <c r="KP620" s="2"/>
      <c r="KQ620" s="2"/>
      <c r="KR620" s="2"/>
      <c r="KS620" s="2"/>
      <c r="KT620" s="2"/>
      <c r="KU620" s="2"/>
      <c r="KV620" s="2"/>
      <c r="KW620" s="2"/>
      <c r="KX620" s="2"/>
      <c r="KY620" s="2"/>
      <c r="KZ620" s="2"/>
      <c r="LA620" s="2"/>
      <c r="LB620" s="2"/>
      <c r="LC620" s="2"/>
      <c r="LD620" s="2"/>
      <c r="LE620" s="2"/>
      <c r="LF620" s="2"/>
      <c r="LG620" s="2"/>
      <c r="LH620" s="2"/>
      <c r="LI620" s="2"/>
    </row>
    <row r="621" spans="3:321" x14ac:dyDescent="0.3">
      <c r="C621" s="2"/>
      <c r="D621" s="2"/>
      <c r="E621" s="2"/>
      <c r="F621" s="2"/>
      <c r="G621" s="2"/>
      <c r="H621" s="2"/>
      <c r="I621" s="2"/>
      <c r="J621" s="2"/>
      <c r="K621" s="2"/>
      <c r="P621" s="2"/>
      <c r="U621" s="2"/>
      <c r="V621" s="2"/>
      <c r="W621" s="2"/>
      <c r="X621" s="2"/>
      <c r="Y621" s="2"/>
      <c r="Z621" s="2"/>
      <c r="AA621" s="2"/>
      <c r="AB621" s="2"/>
      <c r="AC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c r="IE621" s="2"/>
      <c r="IF621" s="2"/>
      <c r="IG621" s="2"/>
      <c r="IH621" s="2"/>
      <c r="II621" s="2"/>
      <c r="IJ621" s="2"/>
      <c r="IK621" s="2"/>
      <c r="IL621" s="2"/>
      <c r="IM621" s="2"/>
      <c r="IN621" s="2"/>
      <c r="IO621" s="2"/>
      <c r="IP621" s="2"/>
      <c r="IQ621" s="2"/>
      <c r="IR621" s="2"/>
      <c r="IS621" s="2"/>
      <c r="IT621" s="2"/>
      <c r="IU621" s="2"/>
      <c r="IV621" s="2"/>
      <c r="IW621" s="2"/>
      <c r="IX621" s="2"/>
      <c r="IY621" s="2"/>
      <c r="IZ621" s="2"/>
      <c r="JA621" s="2"/>
      <c r="JB621" s="2"/>
      <c r="JC621" s="2"/>
      <c r="JD621" s="2"/>
      <c r="JE621" s="2"/>
      <c r="JF621" s="2"/>
      <c r="JG621" s="2"/>
      <c r="JH621" s="2"/>
      <c r="JI621" s="2"/>
      <c r="JJ621" s="2"/>
      <c r="JK621" s="2"/>
      <c r="JL621" s="2"/>
      <c r="JM621" s="2"/>
      <c r="JN621" s="2"/>
      <c r="JO621" s="2"/>
      <c r="JP621" s="2"/>
      <c r="JQ621" s="2"/>
      <c r="JR621" s="2"/>
      <c r="JS621" s="2"/>
      <c r="JT621" s="2"/>
      <c r="JU621" s="2"/>
      <c r="JV621" s="2"/>
      <c r="JW621" s="2"/>
      <c r="JX621" s="2"/>
      <c r="JY621" s="2"/>
      <c r="JZ621" s="2"/>
      <c r="KA621" s="2"/>
      <c r="KB621" s="2"/>
      <c r="KC621" s="2"/>
      <c r="KD621" s="2"/>
      <c r="KE621" s="2"/>
      <c r="KF621" s="2"/>
      <c r="KG621" s="2"/>
      <c r="KH621" s="2"/>
      <c r="KI621" s="2"/>
      <c r="KJ621" s="2"/>
      <c r="KK621" s="2"/>
      <c r="KL621" s="2"/>
      <c r="KM621" s="2"/>
      <c r="KN621" s="2"/>
      <c r="KO621" s="2"/>
      <c r="KP621" s="2"/>
      <c r="KQ621" s="2"/>
      <c r="KR621" s="2"/>
      <c r="KS621" s="2"/>
      <c r="KT621" s="2"/>
      <c r="KU621" s="2"/>
      <c r="KV621" s="2"/>
      <c r="KW621" s="2"/>
      <c r="KX621" s="2"/>
      <c r="KY621" s="2"/>
      <c r="KZ621" s="2"/>
      <c r="LA621" s="2"/>
      <c r="LB621" s="2"/>
      <c r="LC621" s="2"/>
      <c r="LD621" s="2"/>
      <c r="LE621" s="2"/>
      <c r="LF621" s="2"/>
      <c r="LG621" s="2"/>
      <c r="LH621" s="2"/>
      <c r="LI621" s="2"/>
    </row>
    <row r="622" spans="3:321" x14ac:dyDescent="0.3">
      <c r="C622" s="2"/>
      <c r="D622" s="2"/>
      <c r="E622" s="2"/>
      <c r="F622" s="2"/>
      <c r="G622" s="2"/>
      <c r="H622" s="2"/>
      <c r="I622" s="2"/>
      <c r="J622" s="2"/>
      <c r="K622" s="2"/>
      <c r="P622" s="2"/>
      <c r="U622" s="2"/>
      <c r="V622" s="2"/>
      <c r="W622" s="2"/>
      <c r="X622" s="2"/>
      <c r="Y622" s="2"/>
      <c r="Z622" s="2"/>
      <c r="AA622" s="2"/>
      <c r="AB622" s="2"/>
      <c r="AC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c r="IE622" s="2"/>
      <c r="IF622" s="2"/>
      <c r="IG622" s="2"/>
      <c r="IH622" s="2"/>
      <c r="II622" s="2"/>
      <c r="IJ622" s="2"/>
      <c r="IK622" s="2"/>
      <c r="IL622" s="2"/>
      <c r="IM622" s="2"/>
      <c r="IN622" s="2"/>
      <c r="IO622" s="2"/>
      <c r="IP622" s="2"/>
      <c r="IQ622" s="2"/>
      <c r="IR622" s="2"/>
      <c r="IS622" s="2"/>
      <c r="IT622" s="2"/>
      <c r="IU622" s="2"/>
      <c r="IV622" s="2"/>
      <c r="IW622" s="2"/>
      <c r="IX622" s="2"/>
      <c r="IY622" s="2"/>
      <c r="IZ622" s="2"/>
      <c r="JA622" s="2"/>
      <c r="JB622" s="2"/>
      <c r="JC622" s="2"/>
      <c r="JD622" s="2"/>
      <c r="JE622" s="2"/>
      <c r="JF622" s="2"/>
      <c r="JG622" s="2"/>
      <c r="JH622" s="2"/>
      <c r="JI622" s="2"/>
      <c r="JJ622" s="2"/>
      <c r="JK622" s="2"/>
      <c r="JL622" s="2"/>
      <c r="JM622" s="2"/>
      <c r="JN622" s="2"/>
      <c r="JO622" s="2"/>
      <c r="JP622" s="2"/>
      <c r="JQ622" s="2"/>
      <c r="JR622" s="2"/>
      <c r="JS622" s="2"/>
      <c r="JT622" s="2"/>
      <c r="JU622" s="2"/>
      <c r="JV622" s="2"/>
      <c r="JW622" s="2"/>
      <c r="JX622" s="2"/>
      <c r="JY622" s="2"/>
      <c r="JZ622" s="2"/>
      <c r="KA622" s="2"/>
      <c r="KB622" s="2"/>
      <c r="KC622" s="2"/>
      <c r="KD622" s="2"/>
      <c r="KE622" s="2"/>
      <c r="KF622" s="2"/>
      <c r="KG622" s="2"/>
      <c r="KH622" s="2"/>
      <c r="KI622" s="2"/>
      <c r="KJ622" s="2"/>
      <c r="KK622" s="2"/>
      <c r="KL622" s="2"/>
      <c r="KM622" s="2"/>
      <c r="KN622" s="2"/>
      <c r="KO622" s="2"/>
      <c r="KP622" s="2"/>
      <c r="KQ622" s="2"/>
      <c r="KR622" s="2"/>
      <c r="KS622" s="2"/>
      <c r="KT622" s="2"/>
      <c r="KU622" s="2"/>
      <c r="KV622" s="2"/>
      <c r="KW622" s="2"/>
      <c r="KX622" s="2"/>
      <c r="KY622" s="2"/>
      <c r="KZ622" s="2"/>
      <c r="LA622" s="2"/>
      <c r="LB622" s="2"/>
      <c r="LC622" s="2"/>
      <c r="LD622" s="2"/>
      <c r="LE622" s="2"/>
      <c r="LF622" s="2"/>
      <c r="LG622" s="2"/>
      <c r="LH622" s="2"/>
      <c r="LI622" s="2"/>
    </row>
    <row r="623" spans="3:321" x14ac:dyDescent="0.3">
      <c r="C623" s="2"/>
      <c r="D623" s="2"/>
      <c r="E623" s="2"/>
      <c r="F623" s="2"/>
      <c r="G623" s="2"/>
      <c r="H623" s="2"/>
      <c r="I623" s="2"/>
      <c r="J623" s="2"/>
      <c r="K623" s="2"/>
      <c r="P623" s="2"/>
      <c r="U623" s="2"/>
      <c r="V623" s="2"/>
      <c r="W623" s="2"/>
      <c r="X623" s="2"/>
      <c r="Y623" s="2"/>
      <c r="Z623" s="2"/>
      <c r="AA623" s="2"/>
      <c r="AB623" s="2"/>
      <c r="AC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c r="IO623" s="2"/>
      <c r="IP623" s="2"/>
      <c r="IQ623" s="2"/>
      <c r="IR623" s="2"/>
      <c r="IS623" s="2"/>
      <c r="IT623" s="2"/>
      <c r="IU623" s="2"/>
      <c r="IV623" s="2"/>
      <c r="IW623" s="2"/>
      <c r="IX623" s="2"/>
      <c r="IY623" s="2"/>
      <c r="IZ623" s="2"/>
      <c r="JA623" s="2"/>
      <c r="JB623" s="2"/>
      <c r="JC623" s="2"/>
      <c r="JD623" s="2"/>
      <c r="JE623" s="2"/>
      <c r="JF623" s="2"/>
      <c r="JG623" s="2"/>
      <c r="JH623" s="2"/>
      <c r="JI623" s="2"/>
      <c r="JJ623" s="2"/>
      <c r="JK623" s="2"/>
      <c r="JL623" s="2"/>
      <c r="JM623" s="2"/>
      <c r="JN623" s="2"/>
      <c r="JO623" s="2"/>
      <c r="JP623" s="2"/>
      <c r="JQ623" s="2"/>
      <c r="JR623" s="2"/>
      <c r="JS623" s="2"/>
      <c r="JT623" s="2"/>
      <c r="JU623" s="2"/>
      <c r="JV623" s="2"/>
      <c r="JW623" s="2"/>
      <c r="JX623" s="2"/>
      <c r="JY623" s="2"/>
      <c r="JZ623" s="2"/>
      <c r="KA623" s="2"/>
      <c r="KB623" s="2"/>
      <c r="KC623" s="2"/>
      <c r="KD623" s="2"/>
      <c r="KE623" s="2"/>
      <c r="KF623" s="2"/>
      <c r="KG623" s="2"/>
      <c r="KH623" s="2"/>
      <c r="KI623" s="2"/>
      <c r="KJ623" s="2"/>
      <c r="KK623" s="2"/>
      <c r="KL623" s="2"/>
      <c r="KM623" s="2"/>
      <c r="KN623" s="2"/>
      <c r="KO623" s="2"/>
      <c r="KP623" s="2"/>
      <c r="KQ623" s="2"/>
      <c r="KR623" s="2"/>
      <c r="KS623" s="2"/>
      <c r="KT623" s="2"/>
      <c r="KU623" s="2"/>
      <c r="KV623" s="2"/>
      <c r="KW623" s="2"/>
      <c r="KX623" s="2"/>
      <c r="KY623" s="2"/>
      <c r="KZ623" s="2"/>
      <c r="LA623" s="2"/>
      <c r="LB623" s="2"/>
      <c r="LC623" s="2"/>
      <c r="LD623" s="2"/>
      <c r="LE623" s="2"/>
      <c r="LF623" s="2"/>
      <c r="LG623" s="2"/>
      <c r="LH623" s="2"/>
      <c r="LI623" s="2"/>
    </row>
    <row r="624" spans="3:321" x14ac:dyDescent="0.3">
      <c r="C624" s="2"/>
      <c r="D624" s="2"/>
      <c r="E624" s="2"/>
      <c r="F624" s="2"/>
      <c r="G624" s="2"/>
      <c r="H624" s="2"/>
      <c r="I624" s="2"/>
      <c r="J624" s="2"/>
      <c r="K624" s="2"/>
      <c r="P624" s="2"/>
      <c r="U624" s="2"/>
      <c r="V624" s="2"/>
      <c r="W624" s="2"/>
      <c r="X624" s="2"/>
      <c r="Y624" s="2"/>
      <c r="Z624" s="2"/>
      <c r="AA624" s="2"/>
      <c r="AB624" s="2"/>
      <c r="AC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c r="ID624" s="2"/>
      <c r="IE624" s="2"/>
      <c r="IF624" s="2"/>
      <c r="IG624" s="2"/>
      <c r="IH624" s="2"/>
      <c r="II624" s="2"/>
      <c r="IJ624" s="2"/>
      <c r="IK624" s="2"/>
      <c r="IL624" s="2"/>
      <c r="IM624" s="2"/>
      <c r="IN624" s="2"/>
      <c r="IO624" s="2"/>
      <c r="IP624" s="2"/>
      <c r="IQ624" s="2"/>
      <c r="IR624" s="2"/>
      <c r="IS624" s="2"/>
      <c r="IT624" s="2"/>
      <c r="IU624" s="2"/>
      <c r="IV624" s="2"/>
      <c r="IW624" s="2"/>
      <c r="IX624" s="2"/>
      <c r="IY624" s="2"/>
      <c r="IZ624" s="2"/>
      <c r="JA624" s="2"/>
      <c r="JB624" s="2"/>
      <c r="JC624" s="2"/>
      <c r="JD624" s="2"/>
      <c r="JE624" s="2"/>
      <c r="JF624" s="2"/>
      <c r="JG624" s="2"/>
      <c r="JH624" s="2"/>
      <c r="JI624" s="2"/>
      <c r="JJ624" s="2"/>
      <c r="JK624" s="2"/>
      <c r="JL624" s="2"/>
      <c r="JM624" s="2"/>
      <c r="JN624" s="2"/>
      <c r="JO624" s="2"/>
      <c r="JP624" s="2"/>
      <c r="JQ624" s="2"/>
      <c r="JR624" s="2"/>
      <c r="JS624" s="2"/>
      <c r="JT624" s="2"/>
      <c r="JU624" s="2"/>
      <c r="JV624" s="2"/>
      <c r="JW624" s="2"/>
      <c r="JX624" s="2"/>
      <c r="JY624" s="2"/>
      <c r="JZ624" s="2"/>
      <c r="KA624" s="2"/>
      <c r="KB624" s="2"/>
      <c r="KC624" s="2"/>
      <c r="KD624" s="2"/>
      <c r="KE624" s="2"/>
      <c r="KF624" s="2"/>
      <c r="KG624" s="2"/>
      <c r="KH624" s="2"/>
      <c r="KI624" s="2"/>
      <c r="KJ624" s="2"/>
      <c r="KK624" s="2"/>
      <c r="KL624" s="2"/>
      <c r="KM624" s="2"/>
      <c r="KN624" s="2"/>
      <c r="KO624" s="2"/>
      <c r="KP624" s="2"/>
      <c r="KQ624" s="2"/>
      <c r="KR624" s="2"/>
      <c r="KS624" s="2"/>
      <c r="KT624" s="2"/>
      <c r="KU624" s="2"/>
      <c r="KV624" s="2"/>
      <c r="KW624" s="2"/>
      <c r="KX624" s="2"/>
      <c r="KY624" s="2"/>
      <c r="KZ624" s="2"/>
      <c r="LA624" s="2"/>
      <c r="LB624" s="2"/>
      <c r="LC624" s="2"/>
      <c r="LD624" s="2"/>
      <c r="LE624" s="2"/>
      <c r="LF624" s="2"/>
      <c r="LG624" s="2"/>
      <c r="LH624" s="2"/>
      <c r="LI624" s="2"/>
    </row>
    <row r="625" spans="3:321" x14ac:dyDescent="0.3">
      <c r="C625" s="2"/>
      <c r="D625" s="2"/>
      <c r="E625" s="2"/>
      <c r="F625" s="2"/>
      <c r="G625" s="2"/>
      <c r="H625" s="2"/>
      <c r="I625" s="2"/>
      <c r="J625" s="2"/>
      <c r="K625" s="2"/>
      <c r="P625" s="2"/>
      <c r="U625" s="2"/>
      <c r="V625" s="2"/>
      <c r="W625" s="2"/>
      <c r="X625" s="2"/>
      <c r="Y625" s="2"/>
      <c r="Z625" s="2"/>
      <c r="AA625" s="2"/>
      <c r="AB625" s="2"/>
      <c r="AC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c r="IE625" s="2"/>
      <c r="IF625" s="2"/>
      <c r="IG625" s="2"/>
      <c r="IH625" s="2"/>
      <c r="II625" s="2"/>
      <c r="IJ625" s="2"/>
      <c r="IK625" s="2"/>
      <c r="IL625" s="2"/>
      <c r="IM625" s="2"/>
      <c r="IN625" s="2"/>
      <c r="IO625" s="2"/>
      <c r="IP625" s="2"/>
      <c r="IQ625" s="2"/>
      <c r="IR625" s="2"/>
      <c r="IS625" s="2"/>
      <c r="IT625" s="2"/>
      <c r="IU625" s="2"/>
      <c r="IV625" s="2"/>
      <c r="IW625" s="2"/>
      <c r="IX625" s="2"/>
      <c r="IY625" s="2"/>
      <c r="IZ625" s="2"/>
      <c r="JA625" s="2"/>
      <c r="JB625" s="2"/>
      <c r="JC625" s="2"/>
      <c r="JD625" s="2"/>
      <c r="JE625" s="2"/>
      <c r="JF625" s="2"/>
      <c r="JG625" s="2"/>
      <c r="JH625" s="2"/>
      <c r="JI625" s="2"/>
      <c r="JJ625" s="2"/>
      <c r="JK625" s="2"/>
      <c r="JL625" s="2"/>
      <c r="JM625" s="2"/>
      <c r="JN625" s="2"/>
      <c r="JO625" s="2"/>
      <c r="JP625" s="2"/>
      <c r="JQ625" s="2"/>
      <c r="JR625" s="2"/>
      <c r="JS625" s="2"/>
      <c r="JT625" s="2"/>
      <c r="JU625" s="2"/>
      <c r="JV625" s="2"/>
      <c r="JW625" s="2"/>
      <c r="JX625" s="2"/>
      <c r="JY625" s="2"/>
      <c r="JZ625" s="2"/>
      <c r="KA625" s="2"/>
      <c r="KB625" s="2"/>
      <c r="KC625" s="2"/>
      <c r="KD625" s="2"/>
      <c r="KE625" s="2"/>
      <c r="KF625" s="2"/>
      <c r="KG625" s="2"/>
      <c r="KH625" s="2"/>
      <c r="KI625" s="2"/>
      <c r="KJ625" s="2"/>
      <c r="KK625" s="2"/>
      <c r="KL625" s="2"/>
      <c r="KM625" s="2"/>
      <c r="KN625" s="2"/>
      <c r="KO625" s="2"/>
      <c r="KP625" s="2"/>
      <c r="KQ625" s="2"/>
      <c r="KR625" s="2"/>
      <c r="KS625" s="2"/>
      <c r="KT625" s="2"/>
      <c r="KU625" s="2"/>
      <c r="KV625" s="2"/>
      <c r="KW625" s="2"/>
      <c r="KX625" s="2"/>
      <c r="KY625" s="2"/>
      <c r="KZ625" s="2"/>
      <c r="LA625" s="2"/>
      <c r="LB625" s="2"/>
      <c r="LC625" s="2"/>
      <c r="LD625" s="2"/>
      <c r="LE625" s="2"/>
      <c r="LF625" s="2"/>
      <c r="LG625" s="2"/>
      <c r="LH625" s="2"/>
      <c r="LI625" s="2"/>
    </row>
    <row r="626" spans="3:321" x14ac:dyDescent="0.3">
      <c r="C626" s="2"/>
      <c r="D626" s="2"/>
      <c r="E626" s="2"/>
      <c r="F626" s="2"/>
      <c r="G626" s="2"/>
      <c r="H626" s="2"/>
      <c r="I626" s="2"/>
      <c r="J626" s="2"/>
      <c r="K626" s="2"/>
      <c r="P626" s="2"/>
      <c r="U626" s="2"/>
      <c r="V626" s="2"/>
      <c r="W626" s="2"/>
      <c r="X626" s="2"/>
      <c r="Y626" s="2"/>
      <c r="Z626" s="2"/>
      <c r="AA626" s="2"/>
      <c r="AB626" s="2"/>
      <c r="AC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c r="IO626" s="2"/>
      <c r="IP626" s="2"/>
      <c r="IQ626" s="2"/>
      <c r="IR626" s="2"/>
      <c r="IS626" s="2"/>
      <c r="IT626" s="2"/>
      <c r="IU626" s="2"/>
      <c r="IV626" s="2"/>
      <c r="IW626" s="2"/>
      <c r="IX626" s="2"/>
      <c r="IY626" s="2"/>
      <c r="IZ626" s="2"/>
      <c r="JA626" s="2"/>
      <c r="JB626" s="2"/>
      <c r="JC626" s="2"/>
      <c r="JD626" s="2"/>
      <c r="JE626" s="2"/>
      <c r="JF626" s="2"/>
      <c r="JG626" s="2"/>
      <c r="JH626" s="2"/>
      <c r="JI626" s="2"/>
      <c r="JJ626" s="2"/>
      <c r="JK626" s="2"/>
      <c r="JL626" s="2"/>
      <c r="JM626" s="2"/>
      <c r="JN626" s="2"/>
      <c r="JO626" s="2"/>
      <c r="JP626" s="2"/>
      <c r="JQ626" s="2"/>
      <c r="JR626" s="2"/>
      <c r="JS626" s="2"/>
      <c r="JT626" s="2"/>
      <c r="JU626" s="2"/>
      <c r="JV626" s="2"/>
      <c r="JW626" s="2"/>
      <c r="JX626" s="2"/>
      <c r="JY626" s="2"/>
      <c r="JZ626" s="2"/>
      <c r="KA626" s="2"/>
      <c r="KB626" s="2"/>
      <c r="KC626" s="2"/>
      <c r="KD626" s="2"/>
      <c r="KE626" s="2"/>
      <c r="KF626" s="2"/>
      <c r="KG626" s="2"/>
      <c r="KH626" s="2"/>
      <c r="KI626" s="2"/>
      <c r="KJ626" s="2"/>
      <c r="KK626" s="2"/>
      <c r="KL626" s="2"/>
      <c r="KM626" s="2"/>
      <c r="KN626" s="2"/>
      <c r="KO626" s="2"/>
      <c r="KP626" s="2"/>
      <c r="KQ626" s="2"/>
      <c r="KR626" s="2"/>
      <c r="KS626" s="2"/>
      <c r="KT626" s="2"/>
      <c r="KU626" s="2"/>
      <c r="KV626" s="2"/>
      <c r="KW626" s="2"/>
      <c r="KX626" s="2"/>
      <c r="KY626" s="2"/>
      <c r="KZ626" s="2"/>
      <c r="LA626" s="2"/>
      <c r="LB626" s="2"/>
      <c r="LC626" s="2"/>
      <c r="LD626" s="2"/>
      <c r="LE626" s="2"/>
      <c r="LF626" s="2"/>
      <c r="LG626" s="2"/>
      <c r="LH626" s="2"/>
      <c r="LI626" s="2"/>
    </row>
    <row r="627" spans="3:321" x14ac:dyDescent="0.3">
      <c r="C627" s="2"/>
      <c r="D627" s="2"/>
      <c r="E627" s="2"/>
      <c r="F627" s="2"/>
      <c r="G627" s="2"/>
      <c r="H627" s="2"/>
      <c r="I627" s="2"/>
      <c r="J627" s="2"/>
      <c r="K627" s="2"/>
      <c r="P627" s="2"/>
      <c r="U627" s="2"/>
      <c r="V627" s="2"/>
      <c r="W627" s="2"/>
      <c r="X627" s="2"/>
      <c r="Y627" s="2"/>
      <c r="Z627" s="2"/>
      <c r="AA627" s="2"/>
      <c r="AB627" s="2"/>
      <c r="AC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c r="ID627" s="2"/>
      <c r="IE627" s="2"/>
      <c r="IF627" s="2"/>
      <c r="IG627" s="2"/>
      <c r="IH627" s="2"/>
      <c r="II627" s="2"/>
      <c r="IJ627" s="2"/>
      <c r="IK627" s="2"/>
      <c r="IL627" s="2"/>
      <c r="IM627" s="2"/>
      <c r="IN627" s="2"/>
      <c r="IO627" s="2"/>
      <c r="IP627" s="2"/>
      <c r="IQ627" s="2"/>
      <c r="IR627" s="2"/>
      <c r="IS627" s="2"/>
      <c r="IT627" s="2"/>
      <c r="IU627" s="2"/>
      <c r="IV627" s="2"/>
      <c r="IW627" s="2"/>
      <c r="IX627" s="2"/>
      <c r="IY627" s="2"/>
      <c r="IZ627" s="2"/>
      <c r="JA627" s="2"/>
      <c r="JB627" s="2"/>
      <c r="JC627" s="2"/>
      <c r="JD627" s="2"/>
      <c r="JE627" s="2"/>
      <c r="JF627" s="2"/>
      <c r="JG627" s="2"/>
      <c r="JH627" s="2"/>
      <c r="JI627" s="2"/>
      <c r="JJ627" s="2"/>
      <c r="JK627" s="2"/>
      <c r="JL627" s="2"/>
      <c r="JM627" s="2"/>
      <c r="JN627" s="2"/>
      <c r="JO627" s="2"/>
      <c r="JP627" s="2"/>
      <c r="JQ627" s="2"/>
      <c r="JR627" s="2"/>
      <c r="JS627" s="2"/>
      <c r="JT627" s="2"/>
      <c r="JU627" s="2"/>
      <c r="JV627" s="2"/>
      <c r="JW627" s="2"/>
      <c r="JX627" s="2"/>
      <c r="JY627" s="2"/>
      <c r="JZ627" s="2"/>
      <c r="KA627" s="2"/>
      <c r="KB627" s="2"/>
      <c r="KC627" s="2"/>
      <c r="KD627" s="2"/>
      <c r="KE627" s="2"/>
      <c r="KF627" s="2"/>
      <c r="KG627" s="2"/>
      <c r="KH627" s="2"/>
      <c r="KI627" s="2"/>
      <c r="KJ627" s="2"/>
      <c r="KK627" s="2"/>
      <c r="KL627" s="2"/>
      <c r="KM627" s="2"/>
      <c r="KN627" s="2"/>
      <c r="KO627" s="2"/>
      <c r="KP627" s="2"/>
      <c r="KQ627" s="2"/>
      <c r="KR627" s="2"/>
      <c r="KS627" s="2"/>
      <c r="KT627" s="2"/>
      <c r="KU627" s="2"/>
      <c r="KV627" s="2"/>
      <c r="KW627" s="2"/>
      <c r="KX627" s="2"/>
      <c r="KY627" s="2"/>
      <c r="KZ627" s="2"/>
      <c r="LA627" s="2"/>
      <c r="LB627" s="2"/>
      <c r="LC627" s="2"/>
      <c r="LD627" s="2"/>
      <c r="LE627" s="2"/>
      <c r="LF627" s="2"/>
      <c r="LG627" s="2"/>
      <c r="LH627" s="2"/>
      <c r="LI627" s="2"/>
    </row>
    <row r="628" spans="3:321" x14ac:dyDescent="0.3">
      <c r="C628" s="2"/>
      <c r="D628" s="2"/>
      <c r="E628" s="2"/>
      <c r="F628" s="2"/>
      <c r="G628" s="2"/>
      <c r="H628" s="2"/>
      <c r="I628" s="2"/>
      <c r="J628" s="2"/>
      <c r="K628" s="2"/>
      <c r="P628" s="2"/>
      <c r="U628" s="2"/>
      <c r="V628" s="2"/>
      <c r="W628" s="2"/>
      <c r="X628" s="2"/>
      <c r="Y628" s="2"/>
      <c r="Z628" s="2"/>
      <c r="AA628" s="2"/>
      <c r="AB628" s="2"/>
      <c r="AC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c r="IO628" s="2"/>
      <c r="IP628" s="2"/>
      <c r="IQ628" s="2"/>
      <c r="IR628" s="2"/>
      <c r="IS628" s="2"/>
      <c r="IT628" s="2"/>
      <c r="IU628" s="2"/>
      <c r="IV628" s="2"/>
      <c r="IW628" s="2"/>
      <c r="IX628" s="2"/>
      <c r="IY628" s="2"/>
      <c r="IZ628" s="2"/>
      <c r="JA628" s="2"/>
      <c r="JB628" s="2"/>
      <c r="JC628" s="2"/>
      <c r="JD628" s="2"/>
      <c r="JE628" s="2"/>
      <c r="JF628" s="2"/>
      <c r="JG628" s="2"/>
      <c r="JH628" s="2"/>
      <c r="JI628" s="2"/>
      <c r="JJ628" s="2"/>
      <c r="JK628" s="2"/>
      <c r="JL628" s="2"/>
      <c r="JM628" s="2"/>
      <c r="JN628" s="2"/>
      <c r="JO628" s="2"/>
      <c r="JP628" s="2"/>
      <c r="JQ628" s="2"/>
      <c r="JR628" s="2"/>
      <c r="JS628" s="2"/>
      <c r="JT628" s="2"/>
      <c r="JU628" s="2"/>
      <c r="JV628" s="2"/>
      <c r="JW628" s="2"/>
      <c r="JX628" s="2"/>
      <c r="JY628" s="2"/>
      <c r="JZ628" s="2"/>
      <c r="KA628" s="2"/>
      <c r="KB628" s="2"/>
      <c r="KC628" s="2"/>
      <c r="KD628" s="2"/>
      <c r="KE628" s="2"/>
      <c r="KF628" s="2"/>
      <c r="KG628" s="2"/>
      <c r="KH628" s="2"/>
      <c r="KI628" s="2"/>
      <c r="KJ628" s="2"/>
      <c r="KK628" s="2"/>
      <c r="KL628" s="2"/>
      <c r="KM628" s="2"/>
      <c r="KN628" s="2"/>
      <c r="KO628" s="2"/>
      <c r="KP628" s="2"/>
      <c r="KQ628" s="2"/>
      <c r="KR628" s="2"/>
      <c r="KS628" s="2"/>
      <c r="KT628" s="2"/>
      <c r="KU628" s="2"/>
      <c r="KV628" s="2"/>
      <c r="KW628" s="2"/>
      <c r="KX628" s="2"/>
      <c r="KY628" s="2"/>
      <c r="KZ628" s="2"/>
      <c r="LA628" s="2"/>
      <c r="LB628" s="2"/>
      <c r="LC628" s="2"/>
      <c r="LD628" s="2"/>
      <c r="LE628" s="2"/>
      <c r="LF628" s="2"/>
      <c r="LG628" s="2"/>
      <c r="LH628" s="2"/>
      <c r="LI628" s="2"/>
    </row>
    <row r="629" spans="3:321" x14ac:dyDescent="0.3">
      <c r="C629" s="2"/>
      <c r="D629" s="2"/>
      <c r="E629" s="2"/>
      <c r="F629" s="2"/>
      <c r="G629" s="2"/>
      <c r="H629" s="2"/>
      <c r="I629" s="2"/>
      <c r="J629" s="2"/>
      <c r="K629" s="2"/>
      <c r="P629" s="2"/>
      <c r="U629" s="2"/>
      <c r="V629" s="2"/>
      <c r="W629" s="2"/>
      <c r="X629" s="2"/>
      <c r="Y629" s="2"/>
      <c r="Z629" s="2"/>
      <c r="AA629" s="2"/>
      <c r="AB629" s="2"/>
      <c r="AC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c r="IR629" s="2"/>
      <c r="IS629" s="2"/>
      <c r="IT629" s="2"/>
      <c r="IU629" s="2"/>
      <c r="IV629" s="2"/>
      <c r="IW629" s="2"/>
      <c r="IX629" s="2"/>
      <c r="IY629" s="2"/>
      <c r="IZ629" s="2"/>
      <c r="JA629" s="2"/>
      <c r="JB629" s="2"/>
      <c r="JC629" s="2"/>
      <c r="JD629" s="2"/>
      <c r="JE629" s="2"/>
      <c r="JF629" s="2"/>
      <c r="JG629" s="2"/>
      <c r="JH629" s="2"/>
      <c r="JI629" s="2"/>
      <c r="JJ629" s="2"/>
      <c r="JK629" s="2"/>
      <c r="JL629" s="2"/>
      <c r="JM629" s="2"/>
      <c r="JN629" s="2"/>
      <c r="JO629" s="2"/>
      <c r="JP629" s="2"/>
      <c r="JQ629" s="2"/>
      <c r="JR629" s="2"/>
      <c r="JS629" s="2"/>
      <c r="JT629" s="2"/>
      <c r="JU629" s="2"/>
      <c r="JV629" s="2"/>
      <c r="JW629" s="2"/>
      <c r="JX629" s="2"/>
      <c r="JY629" s="2"/>
      <c r="JZ629" s="2"/>
      <c r="KA629" s="2"/>
      <c r="KB629" s="2"/>
      <c r="KC629" s="2"/>
      <c r="KD629" s="2"/>
      <c r="KE629" s="2"/>
      <c r="KF629" s="2"/>
      <c r="KG629" s="2"/>
      <c r="KH629" s="2"/>
      <c r="KI629" s="2"/>
      <c r="KJ629" s="2"/>
      <c r="KK629" s="2"/>
      <c r="KL629" s="2"/>
      <c r="KM629" s="2"/>
      <c r="KN629" s="2"/>
      <c r="KO629" s="2"/>
      <c r="KP629" s="2"/>
      <c r="KQ629" s="2"/>
      <c r="KR629" s="2"/>
      <c r="KS629" s="2"/>
      <c r="KT629" s="2"/>
      <c r="KU629" s="2"/>
      <c r="KV629" s="2"/>
      <c r="KW629" s="2"/>
      <c r="KX629" s="2"/>
      <c r="KY629" s="2"/>
      <c r="KZ629" s="2"/>
      <c r="LA629" s="2"/>
      <c r="LB629" s="2"/>
      <c r="LC629" s="2"/>
      <c r="LD629" s="2"/>
      <c r="LE629" s="2"/>
      <c r="LF629" s="2"/>
      <c r="LG629" s="2"/>
      <c r="LH629" s="2"/>
      <c r="LI629" s="2"/>
    </row>
    <row r="630" spans="3:321" x14ac:dyDescent="0.3">
      <c r="C630" s="2"/>
      <c r="D630" s="2"/>
      <c r="E630" s="2"/>
      <c r="F630" s="2"/>
      <c r="G630" s="2"/>
      <c r="H630" s="2"/>
      <c r="I630" s="2"/>
      <c r="J630" s="2"/>
      <c r="K630" s="2"/>
      <c r="P630" s="2"/>
      <c r="U630" s="2"/>
      <c r="V630" s="2"/>
      <c r="W630" s="2"/>
      <c r="X630" s="2"/>
      <c r="Y630" s="2"/>
      <c r="Z630" s="2"/>
      <c r="AA630" s="2"/>
      <c r="AB630" s="2"/>
      <c r="AC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c r="IR630" s="2"/>
      <c r="IS630" s="2"/>
      <c r="IT630" s="2"/>
      <c r="IU630" s="2"/>
      <c r="IV630" s="2"/>
      <c r="IW630" s="2"/>
      <c r="IX630" s="2"/>
      <c r="IY630" s="2"/>
      <c r="IZ630" s="2"/>
      <c r="JA630" s="2"/>
      <c r="JB630" s="2"/>
      <c r="JC630" s="2"/>
      <c r="JD630" s="2"/>
      <c r="JE630" s="2"/>
      <c r="JF630" s="2"/>
      <c r="JG630" s="2"/>
      <c r="JH630" s="2"/>
      <c r="JI630" s="2"/>
      <c r="JJ630" s="2"/>
      <c r="JK630" s="2"/>
      <c r="JL630" s="2"/>
      <c r="JM630" s="2"/>
      <c r="JN630" s="2"/>
      <c r="JO630" s="2"/>
      <c r="JP630" s="2"/>
      <c r="JQ630" s="2"/>
      <c r="JR630" s="2"/>
      <c r="JS630" s="2"/>
      <c r="JT630" s="2"/>
      <c r="JU630" s="2"/>
      <c r="JV630" s="2"/>
      <c r="JW630" s="2"/>
      <c r="JX630" s="2"/>
      <c r="JY630" s="2"/>
      <c r="JZ630" s="2"/>
      <c r="KA630" s="2"/>
      <c r="KB630" s="2"/>
      <c r="KC630" s="2"/>
      <c r="KD630" s="2"/>
      <c r="KE630" s="2"/>
      <c r="KF630" s="2"/>
      <c r="KG630" s="2"/>
      <c r="KH630" s="2"/>
      <c r="KI630" s="2"/>
      <c r="KJ630" s="2"/>
      <c r="KK630" s="2"/>
      <c r="KL630" s="2"/>
      <c r="KM630" s="2"/>
      <c r="KN630" s="2"/>
      <c r="KO630" s="2"/>
      <c r="KP630" s="2"/>
      <c r="KQ630" s="2"/>
      <c r="KR630" s="2"/>
      <c r="KS630" s="2"/>
      <c r="KT630" s="2"/>
      <c r="KU630" s="2"/>
      <c r="KV630" s="2"/>
      <c r="KW630" s="2"/>
      <c r="KX630" s="2"/>
      <c r="KY630" s="2"/>
      <c r="KZ630" s="2"/>
      <c r="LA630" s="2"/>
      <c r="LB630" s="2"/>
      <c r="LC630" s="2"/>
      <c r="LD630" s="2"/>
      <c r="LE630" s="2"/>
      <c r="LF630" s="2"/>
      <c r="LG630" s="2"/>
      <c r="LH630" s="2"/>
      <c r="LI630" s="2"/>
    </row>
    <row r="631" spans="3:321" x14ac:dyDescent="0.3">
      <c r="C631" s="2"/>
      <c r="D631" s="2"/>
      <c r="E631" s="2"/>
      <c r="F631" s="2"/>
      <c r="G631" s="2"/>
      <c r="H631" s="2"/>
      <c r="I631" s="2"/>
      <c r="J631" s="2"/>
      <c r="K631" s="2"/>
      <c r="P631" s="2"/>
      <c r="U631" s="2"/>
      <c r="V631" s="2"/>
      <c r="W631" s="2"/>
      <c r="X631" s="2"/>
      <c r="Y631" s="2"/>
      <c r="Z631" s="2"/>
      <c r="AA631" s="2"/>
      <c r="AB631" s="2"/>
      <c r="AC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c r="IR631" s="2"/>
      <c r="IS631" s="2"/>
      <c r="IT631" s="2"/>
      <c r="IU631" s="2"/>
      <c r="IV631" s="2"/>
      <c r="IW631" s="2"/>
      <c r="IX631" s="2"/>
      <c r="IY631" s="2"/>
      <c r="IZ631" s="2"/>
      <c r="JA631" s="2"/>
      <c r="JB631" s="2"/>
      <c r="JC631" s="2"/>
      <c r="JD631" s="2"/>
      <c r="JE631" s="2"/>
      <c r="JF631" s="2"/>
      <c r="JG631" s="2"/>
      <c r="JH631" s="2"/>
      <c r="JI631" s="2"/>
      <c r="JJ631" s="2"/>
      <c r="JK631" s="2"/>
      <c r="JL631" s="2"/>
      <c r="JM631" s="2"/>
      <c r="JN631" s="2"/>
      <c r="JO631" s="2"/>
      <c r="JP631" s="2"/>
      <c r="JQ631" s="2"/>
      <c r="JR631" s="2"/>
      <c r="JS631" s="2"/>
      <c r="JT631" s="2"/>
      <c r="JU631" s="2"/>
      <c r="JV631" s="2"/>
      <c r="JW631" s="2"/>
      <c r="JX631" s="2"/>
      <c r="JY631" s="2"/>
      <c r="JZ631" s="2"/>
      <c r="KA631" s="2"/>
      <c r="KB631" s="2"/>
      <c r="KC631" s="2"/>
      <c r="KD631" s="2"/>
      <c r="KE631" s="2"/>
      <c r="KF631" s="2"/>
      <c r="KG631" s="2"/>
      <c r="KH631" s="2"/>
      <c r="KI631" s="2"/>
      <c r="KJ631" s="2"/>
      <c r="KK631" s="2"/>
      <c r="KL631" s="2"/>
      <c r="KM631" s="2"/>
      <c r="KN631" s="2"/>
      <c r="KO631" s="2"/>
      <c r="KP631" s="2"/>
      <c r="KQ631" s="2"/>
      <c r="KR631" s="2"/>
      <c r="KS631" s="2"/>
      <c r="KT631" s="2"/>
      <c r="KU631" s="2"/>
      <c r="KV631" s="2"/>
      <c r="KW631" s="2"/>
      <c r="KX631" s="2"/>
      <c r="KY631" s="2"/>
      <c r="KZ631" s="2"/>
      <c r="LA631" s="2"/>
      <c r="LB631" s="2"/>
      <c r="LC631" s="2"/>
      <c r="LD631" s="2"/>
      <c r="LE631" s="2"/>
      <c r="LF631" s="2"/>
      <c r="LG631" s="2"/>
      <c r="LH631" s="2"/>
      <c r="LI631" s="2"/>
    </row>
    <row r="632" spans="3:321" x14ac:dyDescent="0.3">
      <c r="C632" s="2"/>
      <c r="D632" s="2"/>
      <c r="E632" s="2"/>
      <c r="F632" s="2"/>
      <c r="G632" s="2"/>
      <c r="H632" s="2"/>
      <c r="I632" s="2"/>
      <c r="J632" s="2"/>
      <c r="K632" s="2"/>
      <c r="P632" s="2"/>
      <c r="U632" s="2"/>
      <c r="V632" s="2"/>
      <c r="W632" s="2"/>
      <c r="X632" s="2"/>
      <c r="Y632" s="2"/>
      <c r="Z632" s="2"/>
      <c r="AA632" s="2"/>
      <c r="AB632" s="2"/>
      <c r="AC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c r="IR632" s="2"/>
      <c r="IS632" s="2"/>
      <c r="IT632" s="2"/>
      <c r="IU632" s="2"/>
      <c r="IV632" s="2"/>
      <c r="IW632" s="2"/>
      <c r="IX632" s="2"/>
      <c r="IY632" s="2"/>
      <c r="IZ632" s="2"/>
      <c r="JA632" s="2"/>
      <c r="JB632" s="2"/>
      <c r="JC632" s="2"/>
      <c r="JD632" s="2"/>
      <c r="JE632" s="2"/>
      <c r="JF632" s="2"/>
      <c r="JG632" s="2"/>
      <c r="JH632" s="2"/>
      <c r="JI632" s="2"/>
      <c r="JJ632" s="2"/>
      <c r="JK632" s="2"/>
      <c r="JL632" s="2"/>
      <c r="JM632" s="2"/>
      <c r="JN632" s="2"/>
      <c r="JO632" s="2"/>
      <c r="JP632" s="2"/>
      <c r="JQ632" s="2"/>
      <c r="JR632" s="2"/>
      <c r="JS632" s="2"/>
      <c r="JT632" s="2"/>
      <c r="JU632" s="2"/>
      <c r="JV632" s="2"/>
      <c r="JW632" s="2"/>
      <c r="JX632" s="2"/>
      <c r="JY632" s="2"/>
      <c r="JZ632" s="2"/>
      <c r="KA632" s="2"/>
      <c r="KB632" s="2"/>
      <c r="KC632" s="2"/>
      <c r="KD632" s="2"/>
      <c r="KE632" s="2"/>
      <c r="KF632" s="2"/>
      <c r="KG632" s="2"/>
      <c r="KH632" s="2"/>
      <c r="KI632" s="2"/>
      <c r="KJ632" s="2"/>
      <c r="KK632" s="2"/>
      <c r="KL632" s="2"/>
      <c r="KM632" s="2"/>
      <c r="KN632" s="2"/>
      <c r="KO632" s="2"/>
      <c r="KP632" s="2"/>
      <c r="KQ632" s="2"/>
      <c r="KR632" s="2"/>
      <c r="KS632" s="2"/>
      <c r="KT632" s="2"/>
      <c r="KU632" s="2"/>
      <c r="KV632" s="2"/>
      <c r="KW632" s="2"/>
      <c r="KX632" s="2"/>
      <c r="KY632" s="2"/>
      <c r="KZ632" s="2"/>
      <c r="LA632" s="2"/>
      <c r="LB632" s="2"/>
      <c r="LC632" s="2"/>
      <c r="LD632" s="2"/>
      <c r="LE632" s="2"/>
      <c r="LF632" s="2"/>
      <c r="LG632" s="2"/>
      <c r="LH632" s="2"/>
      <c r="LI632" s="2"/>
    </row>
    <row r="633" spans="3:321" x14ac:dyDescent="0.3">
      <c r="C633" s="2"/>
      <c r="D633" s="2"/>
      <c r="E633" s="2"/>
      <c r="F633" s="2"/>
      <c r="G633" s="2"/>
      <c r="H633" s="2"/>
      <c r="I633" s="2"/>
      <c r="J633" s="2"/>
      <c r="K633" s="2"/>
      <c r="P633" s="2"/>
      <c r="U633" s="2"/>
      <c r="V633" s="2"/>
      <c r="W633" s="2"/>
      <c r="X633" s="2"/>
      <c r="Y633" s="2"/>
      <c r="Z633" s="2"/>
      <c r="AA633" s="2"/>
      <c r="AB633" s="2"/>
      <c r="AC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c r="JG633" s="2"/>
      <c r="JH633" s="2"/>
      <c r="JI633" s="2"/>
      <c r="JJ633" s="2"/>
      <c r="JK633" s="2"/>
      <c r="JL633" s="2"/>
      <c r="JM633" s="2"/>
      <c r="JN633" s="2"/>
      <c r="JO633" s="2"/>
      <c r="JP633" s="2"/>
      <c r="JQ633" s="2"/>
      <c r="JR633" s="2"/>
      <c r="JS633" s="2"/>
      <c r="JT633" s="2"/>
      <c r="JU633" s="2"/>
      <c r="JV633" s="2"/>
      <c r="JW633" s="2"/>
      <c r="JX633" s="2"/>
      <c r="JY633" s="2"/>
      <c r="JZ633" s="2"/>
      <c r="KA633" s="2"/>
      <c r="KB633" s="2"/>
      <c r="KC633" s="2"/>
      <c r="KD633" s="2"/>
      <c r="KE633" s="2"/>
      <c r="KF633" s="2"/>
      <c r="KG633" s="2"/>
      <c r="KH633" s="2"/>
      <c r="KI633" s="2"/>
      <c r="KJ633" s="2"/>
      <c r="KK633" s="2"/>
      <c r="KL633" s="2"/>
      <c r="KM633" s="2"/>
      <c r="KN633" s="2"/>
      <c r="KO633" s="2"/>
      <c r="KP633" s="2"/>
      <c r="KQ633" s="2"/>
      <c r="KR633" s="2"/>
      <c r="KS633" s="2"/>
      <c r="KT633" s="2"/>
      <c r="KU633" s="2"/>
      <c r="KV633" s="2"/>
      <c r="KW633" s="2"/>
      <c r="KX633" s="2"/>
      <c r="KY633" s="2"/>
      <c r="KZ633" s="2"/>
      <c r="LA633" s="2"/>
      <c r="LB633" s="2"/>
      <c r="LC633" s="2"/>
      <c r="LD633" s="2"/>
      <c r="LE633" s="2"/>
      <c r="LF633" s="2"/>
      <c r="LG633" s="2"/>
      <c r="LH633" s="2"/>
      <c r="LI633" s="2"/>
    </row>
    <row r="634" spans="3:321" x14ac:dyDescent="0.3">
      <c r="C634" s="2"/>
      <c r="D634" s="2"/>
      <c r="E634" s="2"/>
      <c r="F634" s="2"/>
      <c r="G634" s="2"/>
      <c r="H634" s="2"/>
      <c r="I634" s="2"/>
      <c r="J634" s="2"/>
      <c r="K634" s="2"/>
      <c r="P634" s="2"/>
      <c r="U634" s="2"/>
      <c r="V634" s="2"/>
      <c r="W634" s="2"/>
      <c r="X634" s="2"/>
      <c r="Y634" s="2"/>
      <c r="Z634" s="2"/>
      <c r="AA634" s="2"/>
      <c r="AB634" s="2"/>
      <c r="AC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c r="JG634" s="2"/>
      <c r="JH634" s="2"/>
      <c r="JI634" s="2"/>
      <c r="JJ634" s="2"/>
      <c r="JK634" s="2"/>
      <c r="JL634" s="2"/>
      <c r="JM634" s="2"/>
      <c r="JN634" s="2"/>
      <c r="JO634" s="2"/>
      <c r="JP634" s="2"/>
      <c r="JQ634" s="2"/>
      <c r="JR634" s="2"/>
      <c r="JS634" s="2"/>
      <c r="JT634" s="2"/>
      <c r="JU634" s="2"/>
      <c r="JV634" s="2"/>
      <c r="JW634" s="2"/>
      <c r="JX634" s="2"/>
      <c r="JY634" s="2"/>
      <c r="JZ634" s="2"/>
      <c r="KA634" s="2"/>
      <c r="KB634" s="2"/>
      <c r="KC634" s="2"/>
      <c r="KD634" s="2"/>
      <c r="KE634" s="2"/>
      <c r="KF634" s="2"/>
      <c r="KG634" s="2"/>
      <c r="KH634" s="2"/>
      <c r="KI634" s="2"/>
      <c r="KJ634" s="2"/>
      <c r="KK634" s="2"/>
      <c r="KL634" s="2"/>
      <c r="KM634" s="2"/>
      <c r="KN634" s="2"/>
      <c r="KO634" s="2"/>
      <c r="KP634" s="2"/>
      <c r="KQ634" s="2"/>
      <c r="KR634" s="2"/>
      <c r="KS634" s="2"/>
      <c r="KT634" s="2"/>
      <c r="KU634" s="2"/>
      <c r="KV634" s="2"/>
      <c r="KW634" s="2"/>
      <c r="KX634" s="2"/>
      <c r="KY634" s="2"/>
      <c r="KZ634" s="2"/>
      <c r="LA634" s="2"/>
      <c r="LB634" s="2"/>
      <c r="LC634" s="2"/>
      <c r="LD634" s="2"/>
      <c r="LE634" s="2"/>
      <c r="LF634" s="2"/>
      <c r="LG634" s="2"/>
      <c r="LH634" s="2"/>
      <c r="LI634" s="2"/>
    </row>
    <row r="635" spans="3:321" x14ac:dyDescent="0.3">
      <c r="C635" s="2"/>
      <c r="D635" s="2"/>
      <c r="E635" s="2"/>
      <c r="F635" s="2"/>
      <c r="G635" s="2"/>
      <c r="H635" s="2"/>
      <c r="I635" s="2"/>
      <c r="J635" s="2"/>
      <c r="K635" s="2"/>
      <c r="P635" s="2"/>
      <c r="U635" s="2"/>
      <c r="V635" s="2"/>
      <c r="W635" s="2"/>
      <c r="X635" s="2"/>
      <c r="Y635" s="2"/>
      <c r="Z635" s="2"/>
      <c r="AA635" s="2"/>
      <c r="AB635" s="2"/>
      <c r="AC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c r="JG635" s="2"/>
      <c r="JH635" s="2"/>
      <c r="JI635" s="2"/>
      <c r="JJ635" s="2"/>
      <c r="JK635" s="2"/>
      <c r="JL635" s="2"/>
      <c r="JM635" s="2"/>
      <c r="JN635" s="2"/>
      <c r="JO635" s="2"/>
      <c r="JP635" s="2"/>
      <c r="JQ635" s="2"/>
      <c r="JR635" s="2"/>
      <c r="JS635" s="2"/>
      <c r="JT635" s="2"/>
      <c r="JU635" s="2"/>
      <c r="JV635" s="2"/>
      <c r="JW635" s="2"/>
      <c r="JX635" s="2"/>
      <c r="JY635" s="2"/>
      <c r="JZ635" s="2"/>
      <c r="KA635" s="2"/>
      <c r="KB635" s="2"/>
      <c r="KC635" s="2"/>
      <c r="KD635" s="2"/>
      <c r="KE635" s="2"/>
      <c r="KF635" s="2"/>
      <c r="KG635" s="2"/>
      <c r="KH635" s="2"/>
      <c r="KI635" s="2"/>
      <c r="KJ635" s="2"/>
      <c r="KK635" s="2"/>
      <c r="KL635" s="2"/>
      <c r="KM635" s="2"/>
      <c r="KN635" s="2"/>
      <c r="KO635" s="2"/>
      <c r="KP635" s="2"/>
      <c r="KQ635" s="2"/>
      <c r="KR635" s="2"/>
      <c r="KS635" s="2"/>
      <c r="KT635" s="2"/>
      <c r="KU635" s="2"/>
      <c r="KV635" s="2"/>
      <c r="KW635" s="2"/>
      <c r="KX635" s="2"/>
      <c r="KY635" s="2"/>
      <c r="KZ635" s="2"/>
      <c r="LA635" s="2"/>
      <c r="LB635" s="2"/>
      <c r="LC635" s="2"/>
      <c r="LD635" s="2"/>
      <c r="LE635" s="2"/>
      <c r="LF635" s="2"/>
      <c r="LG635" s="2"/>
      <c r="LH635" s="2"/>
      <c r="LI635" s="2"/>
    </row>
    <row r="636" spans="3:321" x14ac:dyDescent="0.3">
      <c r="C636" s="2"/>
      <c r="D636" s="2"/>
      <c r="E636" s="2"/>
      <c r="F636" s="2"/>
      <c r="G636" s="2"/>
      <c r="H636" s="2"/>
      <c r="I636" s="2"/>
      <c r="J636" s="2"/>
      <c r="K636" s="2"/>
      <c r="P636" s="2"/>
      <c r="U636" s="2"/>
      <c r="V636" s="2"/>
      <c r="W636" s="2"/>
      <c r="X636" s="2"/>
      <c r="Y636" s="2"/>
      <c r="Z636" s="2"/>
      <c r="AA636" s="2"/>
      <c r="AB636" s="2"/>
      <c r="AC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c r="JG636" s="2"/>
      <c r="JH636" s="2"/>
      <c r="JI636" s="2"/>
      <c r="JJ636" s="2"/>
      <c r="JK636" s="2"/>
      <c r="JL636" s="2"/>
      <c r="JM636" s="2"/>
      <c r="JN636" s="2"/>
      <c r="JO636" s="2"/>
      <c r="JP636" s="2"/>
      <c r="JQ636" s="2"/>
      <c r="JR636" s="2"/>
      <c r="JS636" s="2"/>
      <c r="JT636" s="2"/>
      <c r="JU636" s="2"/>
      <c r="JV636" s="2"/>
      <c r="JW636" s="2"/>
      <c r="JX636" s="2"/>
      <c r="JY636" s="2"/>
      <c r="JZ636" s="2"/>
      <c r="KA636" s="2"/>
      <c r="KB636" s="2"/>
      <c r="KC636" s="2"/>
      <c r="KD636" s="2"/>
      <c r="KE636" s="2"/>
      <c r="KF636" s="2"/>
      <c r="KG636" s="2"/>
      <c r="KH636" s="2"/>
      <c r="KI636" s="2"/>
      <c r="KJ636" s="2"/>
      <c r="KK636" s="2"/>
      <c r="KL636" s="2"/>
      <c r="KM636" s="2"/>
      <c r="KN636" s="2"/>
      <c r="KO636" s="2"/>
      <c r="KP636" s="2"/>
      <c r="KQ636" s="2"/>
      <c r="KR636" s="2"/>
      <c r="KS636" s="2"/>
      <c r="KT636" s="2"/>
      <c r="KU636" s="2"/>
      <c r="KV636" s="2"/>
      <c r="KW636" s="2"/>
      <c r="KX636" s="2"/>
      <c r="KY636" s="2"/>
      <c r="KZ636" s="2"/>
      <c r="LA636" s="2"/>
      <c r="LB636" s="2"/>
      <c r="LC636" s="2"/>
      <c r="LD636" s="2"/>
      <c r="LE636" s="2"/>
      <c r="LF636" s="2"/>
      <c r="LG636" s="2"/>
      <c r="LH636" s="2"/>
      <c r="LI636" s="2"/>
    </row>
    <row r="637" spans="3:321" x14ac:dyDescent="0.3">
      <c r="C637" s="2"/>
      <c r="D637" s="2"/>
      <c r="E637" s="2"/>
      <c r="F637" s="2"/>
      <c r="G637" s="2"/>
      <c r="H637" s="2"/>
      <c r="I637" s="2"/>
      <c r="J637" s="2"/>
      <c r="K637" s="2"/>
      <c r="P637" s="2"/>
      <c r="U637" s="2"/>
      <c r="V637" s="2"/>
      <c r="W637" s="2"/>
      <c r="X637" s="2"/>
      <c r="Y637" s="2"/>
      <c r="Z637" s="2"/>
      <c r="AA637" s="2"/>
      <c r="AB637" s="2"/>
      <c r="AC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c r="JG637" s="2"/>
      <c r="JH637" s="2"/>
      <c r="JI637" s="2"/>
      <c r="JJ637" s="2"/>
      <c r="JK637" s="2"/>
      <c r="JL637" s="2"/>
      <c r="JM637" s="2"/>
      <c r="JN637" s="2"/>
      <c r="JO637" s="2"/>
      <c r="JP637" s="2"/>
      <c r="JQ637" s="2"/>
      <c r="JR637" s="2"/>
      <c r="JS637" s="2"/>
      <c r="JT637" s="2"/>
      <c r="JU637" s="2"/>
      <c r="JV637" s="2"/>
      <c r="JW637" s="2"/>
      <c r="JX637" s="2"/>
      <c r="JY637" s="2"/>
      <c r="JZ637" s="2"/>
      <c r="KA637" s="2"/>
      <c r="KB637" s="2"/>
      <c r="KC637" s="2"/>
      <c r="KD637" s="2"/>
      <c r="KE637" s="2"/>
      <c r="KF637" s="2"/>
      <c r="KG637" s="2"/>
      <c r="KH637" s="2"/>
      <c r="KI637" s="2"/>
      <c r="KJ637" s="2"/>
      <c r="KK637" s="2"/>
      <c r="KL637" s="2"/>
      <c r="KM637" s="2"/>
      <c r="KN637" s="2"/>
      <c r="KO637" s="2"/>
      <c r="KP637" s="2"/>
      <c r="KQ637" s="2"/>
      <c r="KR637" s="2"/>
      <c r="KS637" s="2"/>
      <c r="KT637" s="2"/>
      <c r="KU637" s="2"/>
      <c r="KV637" s="2"/>
      <c r="KW637" s="2"/>
      <c r="KX637" s="2"/>
      <c r="KY637" s="2"/>
      <c r="KZ637" s="2"/>
      <c r="LA637" s="2"/>
      <c r="LB637" s="2"/>
      <c r="LC637" s="2"/>
      <c r="LD637" s="2"/>
      <c r="LE637" s="2"/>
      <c r="LF637" s="2"/>
      <c r="LG637" s="2"/>
      <c r="LH637" s="2"/>
      <c r="LI637" s="2"/>
    </row>
    <row r="638" spans="3:321" x14ac:dyDescent="0.3">
      <c r="C638" s="2"/>
      <c r="D638" s="2"/>
      <c r="E638" s="2"/>
      <c r="F638" s="2"/>
      <c r="G638" s="2"/>
      <c r="H638" s="2"/>
      <c r="I638" s="2"/>
      <c r="J638" s="2"/>
      <c r="K638" s="2"/>
      <c r="P638" s="2"/>
      <c r="U638" s="2"/>
      <c r="V638" s="2"/>
      <c r="W638" s="2"/>
      <c r="X638" s="2"/>
      <c r="Y638" s="2"/>
      <c r="Z638" s="2"/>
      <c r="AA638" s="2"/>
      <c r="AB638" s="2"/>
      <c r="AC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c r="IE638" s="2"/>
      <c r="IF638" s="2"/>
      <c r="IG638" s="2"/>
      <c r="IH638" s="2"/>
      <c r="II638" s="2"/>
      <c r="IJ638" s="2"/>
      <c r="IK638" s="2"/>
      <c r="IL638" s="2"/>
      <c r="IM638" s="2"/>
      <c r="IN638" s="2"/>
      <c r="IO638" s="2"/>
      <c r="IP638" s="2"/>
      <c r="IQ638" s="2"/>
      <c r="IR638" s="2"/>
      <c r="IS638" s="2"/>
      <c r="IT638" s="2"/>
      <c r="IU638" s="2"/>
      <c r="IV638" s="2"/>
      <c r="IW638" s="2"/>
      <c r="IX638" s="2"/>
      <c r="IY638" s="2"/>
      <c r="IZ638" s="2"/>
      <c r="JA638" s="2"/>
      <c r="JB638" s="2"/>
      <c r="JC638" s="2"/>
      <c r="JD638" s="2"/>
      <c r="JE638" s="2"/>
      <c r="JF638" s="2"/>
      <c r="JG638" s="2"/>
      <c r="JH638" s="2"/>
      <c r="JI638" s="2"/>
      <c r="JJ638" s="2"/>
      <c r="JK638" s="2"/>
      <c r="JL638" s="2"/>
      <c r="JM638" s="2"/>
      <c r="JN638" s="2"/>
      <c r="JO638" s="2"/>
      <c r="JP638" s="2"/>
      <c r="JQ638" s="2"/>
      <c r="JR638" s="2"/>
      <c r="JS638" s="2"/>
      <c r="JT638" s="2"/>
      <c r="JU638" s="2"/>
      <c r="JV638" s="2"/>
      <c r="JW638" s="2"/>
      <c r="JX638" s="2"/>
      <c r="JY638" s="2"/>
      <c r="JZ638" s="2"/>
      <c r="KA638" s="2"/>
      <c r="KB638" s="2"/>
      <c r="KC638" s="2"/>
      <c r="KD638" s="2"/>
      <c r="KE638" s="2"/>
      <c r="KF638" s="2"/>
      <c r="KG638" s="2"/>
      <c r="KH638" s="2"/>
      <c r="KI638" s="2"/>
      <c r="KJ638" s="2"/>
      <c r="KK638" s="2"/>
      <c r="KL638" s="2"/>
      <c r="KM638" s="2"/>
      <c r="KN638" s="2"/>
      <c r="KO638" s="2"/>
      <c r="KP638" s="2"/>
      <c r="KQ638" s="2"/>
      <c r="KR638" s="2"/>
      <c r="KS638" s="2"/>
      <c r="KT638" s="2"/>
      <c r="KU638" s="2"/>
      <c r="KV638" s="2"/>
      <c r="KW638" s="2"/>
      <c r="KX638" s="2"/>
      <c r="KY638" s="2"/>
      <c r="KZ638" s="2"/>
      <c r="LA638" s="2"/>
      <c r="LB638" s="2"/>
      <c r="LC638" s="2"/>
      <c r="LD638" s="2"/>
      <c r="LE638" s="2"/>
      <c r="LF638" s="2"/>
      <c r="LG638" s="2"/>
      <c r="LH638" s="2"/>
      <c r="LI638" s="2"/>
    </row>
    <row r="639" spans="3:321" x14ac:dyDescent="0.3">
      <c r="C639" s="2"/>
      <c r="D639" s="2"/>
      <c r="E639" s="2"/>
      <c r="F639" s="2"/>
      <c r="G639" s="2"/>
      <c r="H639" s="2"/>
      <c r="I639" s="2"/>
      <c r="J639" s="2"/>
      <c r="K639" s="2"/>
      <c r="P639" s="2"/>
      <c r="U639" s="2"/>
      <c r="V639" s="2"/>
      <c r="W639" s="2"/>
      <c r="X639" s="2"/>
      <c r="Y639" s="2"/>
      <c r="Z639" s="2"/>
      <c r="AA639" s="2"/>
      <c r="AB639" s="2"/>
      <c r="AC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c r="GS639" s="2"/>
      <c r="GT639" s="2"/>
      <c r="GU639" s="2"/>
      <c r="GV639" s="2"/>
      <c r="GW639" s="2"/>
      <c r="GX639" s="2"/>
      <c r="GY639" s="2"/>
      <c r="GZ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IB639" s="2"/>
      <c r="IC639" s="2"/>
      <c r="ID639" s="2"/>
      <c r="IE639" s="2"/>
      <c r="IF639" s="2"/>
      <c r="IG639" s="2"/>
      <c r="IH639" s="2"/>
      <c r="II639" s="2"/>
      <c r="IJ639" s="2"/>
      <c r="IK639" s="2"/>
      <c r="IL639" s="2"/>
      <c r="IM639" s="2"/>
      <c r="IN639" s="2"/>
      <c r="IO639" s="2"/>
      <c r="IP639" s="2"/>
      <c r="IQ639" s="2"/>
      <c r="IR639" s="2"/>
      <c r="IS639" s="2"/>
      <c r="IT639" s="2"/>
      <c r="IU639" s="2"/>
      <c r="IV639" s="2"/>
      <c r="IW639" s="2"/>
      <c r="IX639" s="2"/>
      <c r="IY639" s="2"/>
      <c r="IZ639" s="2"/>
      <c r="JA639" s="2"/>
      <c r="JB639" s="2"/>
      <c r="JC639" s="2"/>
      <c r="JD639" s="2"/>
      <c r="JE639" s="2"/>
      <c r="JF639" s="2"/>
      <c r="JG639" s="2"/>
      <c r="JH639" s="2"/>
      <c r="JI639" s="2"/>
      <c r="JJ639" s="2"/>
      <c r="JK639" s="2"/>
      <c r="JL639" s="2"/>
      <c r="JM639" s="2"/>
      <c r="JN639" s="2"/>
      <c r="JO639" s="2"/>
      <c r="JP639" s="2"/>
      <c r="JQ639" s="2"/>
      <c r="JR639" s="2"/>
      <c r="JS639" s="2"/>
      <c r="JT639" s="2"/>
      <c r="JU639" s="2"/>
      <c r="JV639" s="2"/>
      <c r="JW639" s="2"/>
      <c r="JX639" s="2"/>
      <c r="JY639" s="2"/>
      <c r="JZ639" s="2"/>
      <c r="KA639" s="2"/>
      <c r="KB639" s="2"/>
      <c r="KC639" s="2"/>
      <c r="KD639" s="2"/>
      <c r="KE639" s="2"/>
      <c r="KF639" s="2"/>
      <c r="KG639" s="2"/>
      <c r="KH639" s="2"/>
      <c r="KI639" s="2"/>
      <c r="KJ639" s="2"/>
      <c r="KK639" s="2"/>
      <c r="KL639" s="2"/>
      <c r="KM639" s="2"/>
      <c r="KN639" s="2"/>
      <c r="KO639" s="2"/>
      <c r="KP639" s="2"/>
      <c r="KQ639" s="2"/>
      <c r="KR639" s="2"/>
      <c r="KS639" s="2"/>
      <c r="KT639" s="2"/>
      <c r="KU639" s="2"/>
      <c r="KV639" s="2"/>
      <c r="KW639" s="2"/>
      <c r="KX639" s="2"/>
      <c r="KY639" s="2"/>
      <c r="KZ639" s="2"/>
      <c r="LA639" s="2"/>
      <c r="LB639" s="2"/>
      <c r="LC639" s="2"/>
      <c r="LD639" s="2"/>
      <c r="LE639" s="2"/>
      <c r="LF639" s="2"/>
      <c r="LG639" s="2"/>
      <c r="LH639" s="2"/>
      <c r="LI639" s="2"/>
    </row>
    <row r="640" spans="3:321" x14ac:dyDescent="0.3">
      <c r="C640" s="2"/>
      <c r="D640" s="2"/>
      <c r="E640" s="2"/>
      <c r="F640" s="2"/>
      <c r="G640" s="2"/>
      <c r="H640" s="2"/>
      <c r="I640" s="2"/>
      <c r="J640" s="2"/>
      <c r="K640" s="2"/>
      <c r="P640" s="2"/>
      <c r="U640" s="2"/>
      <c r="V640" s="2"/>
      <c r="W640" s="2"/>
      <c r="X640" s="2"/>
      <c r="Y640" s="2"/>
      <c r="Z640" s="2"/>
      <c r="AA640" s="2"/>
      <c r="AB640" s="2"/>
      <c r="AC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c r="GQ640" s="2"/>
      <c r="GR640" s="2"/>
      <c r="GS640" s="2"/>
      <c r="GT640" s="2"/>
      <c r="GU640" s="2"/>
      <c r="GV640" s="2"/>
      <c r="GW640" s="2"/>
      <c r="GX640" s="2"/>
      <c r="GY640" s="2"/>
      <c r="GZ640" s="2"/>
      <c r="HA640" s="2"/>
      <c r="HB640" s="2"/>
      <c r="HC640" s="2"/>
      <c r="HD640" s="2"/>
      <c r="HE640" s="2"/>
      <c r="HF640" s="2"/>
      <c r="HG640" s="2"/>
      <c r="HH640" s="2"/>
      <c r="HI640" s="2"/>
      <c r="HJ640" s="2"/>
      <c r="HK640" s="2"/>
      <c r="HL640" s="2"/>
      <c r="HM640" s="2"/>
      <c r="HN640" s="2"/>
      <c r="HO640" s="2"/>
      <c r="HP640" s="2"/>
      <c r="HQ640" s="2"/>
      <c r="HR640" s="2"/>
      <c r="HS640" s="2"/>
      <c r="HT640" s="2"/>
      <c r="HU640" s="2"/>
      <c r="HV640" s="2"/>
      <c r="HW640" s="2"/>
      <c r="HX640" s="2"/>
      <c r="HY640" s="2"/>
      <c r="HZ640" s="2"/>
      <c r="IA640" s="2"/>
      <c r="IB640" s="2"/>
      <c r="IC640" s="2"/>
      <c r="ID640" s="2"/>
      <c r="IE640" s="2"/>
      <c r="IF640" s="2"/>
      <c r="IG640" s="2"/>
      <c r="IH640" s="2"/>
      <c r="II640" s="2"/>
      <c r="IJ640" s="2"/>
      <c r="IK640" s="2"/>
      <c r="IL640" s="2"/>
      <c r="IM640" s="2"/>
      <c r="IN640" s="2"/>
      <c r="IO640" s="2"/>
      <c r="IP640" s="2"/>
      <c r="IQ640" s="2"/>
      <c r="IR640" s="2"/>
      <c r="IS640" s="2"/>
      <c r="IT640" s="2"/>
      <c r="IU640" s="2"/>
      <c r="IV640" s="2"/>
      <c r="IW640" s="2"/>
      <c r="IX640" s="2"/>
      <c r="IY640" s="2"/>
      <c r="IZ640" s="2"/>
      <c r="JA640" s="2"/>
      <c r="JB640" s="2"/>
      <c r="JC640" s="2"/>
      <c r="JD640" s="2"/>
      <c r="JE640" s="2"/>
      <c r="JF640" s="2"/>
      <c r="JG640" s="2"/>
      <c r="JH640" s="2"/>
      <c r="JI640" s="2"/>
      <c r="JJ640" s="2"/>
      <c r="JK640" s="2"/>
      <c r="JL640" s="2"/>
      <c r="JM640" s="2"/>
      <c r="JN640" s="2"/>
      <c r="JO640" s="2"/>
      <c r="JP640" s="2"/>
      <c r="JQ640" s="2"/>
      <c r="JR640" s="2"/>
      <c r="JS640" s="2"/>
      <c r="JT640" s="2"/>
      <c r="JU640" s="2"/>
      <c r="JV640" s="2"/>
      <c r="JW640" s="2"/>
      <c r="JX640" s="2"/>
      <c r="JY640" s="2"/>
      <c r="JZ640" s="2"/>
      <c r="KA640" s="2"/>
      <c r="KB640" s="2"/>
      <c r="KC640" s="2"/>
      <c r="KD640" s="2"/>
      <c r="KE640" s="2"/>
      <c r="KF640" s="2"/>
      <c r="KG640" s="2"/>
      <c r="KH640" s="2"/>
      <c r="KI640" s="2"/>
      <c r="KJ640" s="2"/>
      <c r="KK640" s="2"/>
      <c r="KL640" s="2"/>
      <c r="KM640" s="2"/>
      <c r="KN640" s="2"/>
      <c r="KO640" s="2"/>
      <c r="KP640" s="2"/>
      <c r="KQ640" s="2"/>
      <c r="KR640" s="2"/>
      <c r="KS640" s="2"/>
      <c r="KT640" s="2"/>
      <c r="KU640" s="2"/>
      <c r="KV640" s="2"/>
      <c r="KW640" s="2"/>
      <c r="KX640" s="2"/>
      <c r="KY640" s="2"/>
      <c r="KZ640" s="2"/>
      <c r="LA640" s="2"/>
      <c r="LB640" s="2"/>
      <c r="LC640" s="2"/>
      <c r="LD640" s="2"/>
      <c r="LE640" s="2"/>
      <c r="LF640" s="2"/>
      <c r="LG640" s="2"/>
      <c r="LH640" s="2"/>
      <c r="LI640" s="2"/>
    </row>
    <row r="641" spans="3:321" x14ac:dyDescent="0.3">
      <c r="C641" s="2"/>
      <c r="D641" s="2"/>
      <c r="E641" s="2"/>
      <c r="F641" s="2"/>
      <c r="G641" s="2"/>
      <c r="H641" s="2"/>
      <c r="I641" s="2"/>
      <c r="J641" s="2"/>
      <c r="K641" s="2"/>
      <c r="P641" s="2"/>
      <c r="U641" s="2"/>
      <c r="V641" s="2"/>
      <c r="W641" s="2"/>
      <c r="X641" s="2"/>
      <c r="Y641" s="2"/>
      <c r="Z641" s="2"/>
      <c r="AA641" s="2"/>
      <c r="AB641" s="2"/>
      <c r="AC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c r="GQ641" s="2"/>
      <c r="GR641" s="2"/>
      <c r="GS641" s="2"/>
      <c r="GT641" s="2"/>
      <c r="GU641" s="2"/>
      <c r="GV641" s="2"/>
      <c r="GW641" s="2"/>
      <c r="GX641" s="2"/>
      <c r="GY641" s="2"/>
      <c r="GZ641" s="2"/>
      <c r="HA641" s="2"/>
      <c r="HB641" s="2"/>
      <c r="HC641" s="2"/>
      <c r="HD641" s="2"/>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c r="JG641" s="2"/>
      <c r="JH641" s="2"/>
      <c r="JI641" s="2"/>
      <c r="JJ641" s="2"/>
      <c r="JK641" s="2"/>
      <c r="JL641" s="2"/>
      <c r="JM641" s="2"/>
      <c r="JN641" s="2"/>
      <c r="JO641" s="2"/>
      <c r="JP641" s="2"/>
      <c r="JQ641" s="2"/>
      <c r="JR641" s="2"/>
      <c r="JS641" s="2"/>
      <c r="JT641" s="2"/>
      <c r="JU641" s="2"/>
      <c r="JV641" s="2"/>
      <c r="JW641" s="2"/>
      <c r="JX641" s="2"/>
      <c r="JY641" s="2"/>
      <c r="JZ641" s="2"/>
      <c r="KA641" s="2"/>
      <c r="KB641" s="2"/>
      <c r="KC641" s="2"/>
      <c r="KD641" s="2"/>
      <c r="KE641" s="2"/>
      <c r="KF641" s="2"/>
      <c r="KG641" s="2"/>
      <c r="KH641" s="2"/>
      <c r="KI641" s="2"/>
      <c r="KJ641" s="2"/>
      <c r="KK641" s="2"/>
      <c r="KL641" s="2"/>
      <c r="KM641" s="2"/>
      <c r="KN641" s="2"/>
      <c r="KO641" s="2"/>
      <c r="KP641" s="2"/>
      <c r="KQ641" s="2"/>
      <c r="KR641" s="2"/>
      <c r="KS641" s="2"/>
      <c r="KT641" s="2"/>
      <c r="KU641" s="2"/>
      <c r="KV641" s="2"/>
      <c r="KW641" s="2"/>
      <c r="KX641" s="2"/>
      <c r="KY641" s="2"/>
      <c r="KZ641" s="2"/>
      <c r="LA641" s="2"/>
      <c r="LB641" s="2"/>
      <c r="LC641" s="2"/>
      <c r="LD641" s="2"/>
      <c r="LE641" s="2"/>
      <c r="LF641" s="2"/>
      <c r="LG641" s="2"/>
      <c r="LH641" s="2"/>
      <c r="LI641" s="2"/>
    </row>
    <row r="642" spans="3:321" x14ac:dyDescent="0.3">
      <c r="C642" s="2"/>
      <c r="D642" s="2"/>
      <c r="E642" s="2"/>
      <c r="F642" s="2"/>
      <c r="G642" s="2"/>
      <c r="H642" s="2"/>
      <c r="I642" s="2"/>
      <c r="J642" s="2"/>
      <c r="K642" s="2"/>
      <c r="P642" s="2"/>
      <c r="U642" s="2"/>
      <c r="V642" s="2"/>
      <c r="W642" s="2"/>
      <c r="X642" s="2"/>
      <c r="Y642" s="2"/>
      <c r="Z642" s="2"/>
      <c r="AA642" s="2"/>
      <c r="AB642" s="2"/>
      <c r="AC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c r="GS642" s="2"/>
      <c r="GT642" s="2"/>
      <c r="GU642" s="2"/>
      <c r="GV642" s="2"/>
      <c r="GW642" s="2"/>
      <c r="GX642" s="2"/>
      <c r="GY642" s="2"/>
      <c r="GZ642" s="2"/>
      <c r="HA642" s="2"/>
      <c r="HB642" s="2"/>
      <c r="HC642" s="2"/>
      <c r="HD642" s="2"/>
      <c r="HE642" s="2"/>
      <c r="HF642" s="2"/>
      <c r="HG642" s="2"/>
      <c r="HH642" s="2"/>
      <c r="HI642" s="2"/>
      <c r="HJ642" s="2"/>
      <c r="HK642" s="2"/>
      <c r="HL642" s="2"/>
      <c r="HM642" s="2"/>
      <c r="HN642" s="2"/>
      <c r="HO642" s="2"/>
      <c r="HP642" s="2"/>
      <c r="HQ642" s="2"/>
      <c r="HR642" s="2"/>
      <c r="HS642" s="2"/>
      <c r="HT642" s="2"/>
      <c r="HU642" s="2"/>
      <c r="HV642" s="2"/>
      <c r="HW642" s="2"/>
      <c r="HX642" s="2"/>
      <c r="HY642" s="2"/>
      <c r="HZ642" s="2"/>
      <c r="IA642" s="2"/>
      <c r="IB642" s="2"/>
      <c r="IC642" s="2"/>
      <c r="ID642" s="2"/>
      <c r="IE642" s="2"/>
      <c r="IF642" s="2"/>
      <c r="IG642" s="2"/>
      <c r="IH642" s="2"/>
      <c r="II642" s="2"/>
      <c r="IJ642" s="2"/>
      <c r="IK642" s="2"/>
      <c r="IL642" s="2"/>
      <c r="IM642" s="2"/>
      <c r="IN642" s="2"/>
      <c r="IO642" s="2"/>
      <c r="IP642" s="2"/>
      <c r="IQ642" s="2"/>
      <c r="IR642" s="2"/>
      <c r="IS642" s="2"/>
      <c r="IT642" s="2"/>
      <c r="IU642" s="2"/>
      <c r="IV642" s="2"/>
      <c r="IW642" s="2"/>
      <c r="IX642" s="2"/>
      <c r="IY642" s="2"/>
      <c r="IZ642" s="2"/>
      <c r="JA642" s="2"/>
      <c r="JB642" s="2"/>
      <c r="JC642" s="2"/>
      <c r="JD642" s="2"/>
      <c r="JE642" s="2"/>
      <c r="JF642" s="2"/>
      <c r="JG642" s="2"/>
      <c r="JH642" s="2"/>
      <c r="JI642" s="2"/>
      <c r="JJ642" s="2"/>
      <c r="JK642" s="2"/>
      <c r="JL642" s="2"/>
      <c r="JM642" s="2"/>
      <c r="JN642" s="2"/>
      <c r="JO642" s="2"/>
      <c r="JP642" s="2"/>
      <c r="JQ642" s="2"/>
      <c r="JR642" s="2"/>
      <c r="JS642" s="2"/>
      <c r="JT642" s="2"/>
      <c r="JU642" s="2"/>
      <c r="JV642" s="2"/>
      <c r="JW642" s="2"/>
      <c r="JX642" s="2"/>
      <c r="JY642" s="2"/>
      <c r="JZ642" s="2"/>
      <c r="KA642" s="2"/>
      <c r="KB642" s="2"/>
      <c r="KC642" s="2"/>
      <c r="KD642" s="2"/>
      <c r="KE642" s="2"/>
      <c r="KF642" s="2"/>
      <c r="KG642" s="2"/>
      <c r="KH642" s="2"/>
      <c r="KI642" s="2"/>
      <c r="KJ642" s="2"/>
      <c r="KK642" s="2"/>
      <c r="KL642" s="2"/>
      <c r="KM642" s="2"/>
      <c r="KN642" s="2"/>
      <c r="KO642" s="2"/>
      <c r="KP642" s="2"/>
      <c r="KQ642" s="2"/>
      <c r="KR642" s="2"/>
      <c r="KS642" s="2"/>
      <c r="KT642" s="2"/>
      <c r="KU642" s="2"/>
      <c r="KV642" s="2"/>
      <c r="KW642" s="2"/>
      <c r="KX642" s="2"/>
      <c r="KY642" s="2"/>
      <c r="KZ642" s="2"/>
      <c r="LA642" s="2"/>
      <c r="LB642" s="2"/>
      <c r="LC642" s="2"/>
      <c r="LD642" s="2"/>
      <c r="LE642" s="2"/>
      <c r="LF642" s="2"/>
      <c r="LG642" s="2"/>
      <c r="LH642" s="2"/>
      <c r="LI642" s="2"/>
    </row>
    <row r="643" spans="3:321" x14ac:dyDescent="0.3">
      <c r="C643" s="2"/>
      <c r="D643" s="2"/>
      <c r="E643" s="2"/>
      <c r="F643" s="2"/>
      <c r="G643" s="2"/>
      <c r="H643" s="2"/>
      <c r="I643" s="2"/>
      <c r="J643" s="2"/>
      <c r="K643" s="2"/>
      <c r="P643" s="2"/>
      <c r="U643" s="2"/>
      <c r="V643" s="2"/>
      <c r="W643" s="2"/>
      <c r="X643" s="2"/>
      <c r="Y643" s="2"/>
      <c r="Z643" s="2"/>
      <c r="AA643" s="2"/>
      <c r="AB643" s="2"/>
      <c r="AC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c r="GS643" s="2"/>
      <c r="GT643" s="2"/>
      <c r="GU643" s="2"/>
      <c r="GV643" s="2"/>
      <c r="GW643" s="2"/>
      <c r="GX643" s="2"/>
      <c r="GY643" s="2"/>
      <c r="GZ643" s="2"/>
      <c r="HA643" s="2"/>
      <c r="HB643" s="2"/>
      <c r="HC643" s="2"/>
      <c r="HD643" s="2"/>
      <c r="HE643" s="2"/>
      <c r="HF643" s="2"/>
      <c r="HG643" s="2"/>
      <c r="HH643" s="2"/>
      <c r="HI643" s="2"/>
      <c r="HJ643" s="2"/>
      <c r="HK643" s="2"/>
      <c r="HL643" s="2"/>
      <c r="HM643" s="2"/>
      <c r="HN643" s="2"/>
      <c r="HO643" s="2"/>
      <c r="HP643" s="2"/>
      <c r="HQ643" s="2"/>
      <c r="HR643" s="2"/>
      <c r="HS643" s="2"/>
      <c r="HT643" s="2"/>
      <c r="HU643" s="2"/>
      <c r="HV643" s="2"/>
      <c r="HW643" s="2"/>
      <c r="HX643" s="2"/>
      <c r="HY643" s="2"/>
      <c r="HZ643" s="2"/>
      <c r="IA643" s="2"/>
      <c r="IB643" s="2"/>
      <c r="IC643" s="2"/>
      <c r="ID643" s="2"/>
      <c r="IE643" s="2"/>
      <c r="IF643" s="2"/>
      <c r="IG643" s="2"/>
      <c r="IH643" s="2"/>
      <c r="II643" s="2"/>
      <c r="IJ643" s="2"/>
      <c r="IK643" s="2"/>
      <c r="IL643" s="2"/>
      <c r="IM643" s="2"/>
      <c r="IN643" s="2"/>
      <c r="IO643" s="2"/>
      <c r="IP643" s="2"/>
      <c r="IQ643" s="2"/>
      <c r="IR643" s="2"/>
      <c r="IS643" s="2"/>
      <c r="IT643" s="2"/>
      <c r="IU643" s="2"/>
      <c r="IV643" s="2"/>
      <c r="IW643" s="2"/>
      <c r="IX643" s="2"/>
      <c r="IY643" s="2"/>
      <c r="IZ643" s="2"/>
      <c r="JA643" s="2"/>
      <c r="JB643" s="2"/>
      <c r="JC643" s="2"/>
      <c r="JD643" s="2"/>
      <c r="JE643" s="2"/>
      <c r="JF643" s="2"/>
      <c r="JG643" s="2"/>
      <c r="JH643" s="2"/>
      <c r="JI643" s="2"/>
      <c r="JJ643" s="2"/>
      <c r="JK643" s="2"/>
      <c r="JL643" s="2"/>
      <c r="JM643" s="2"/>
      <c r="JN643" s="2"/>
      <c r="JO643" s="2"/>
      <c r="JP643" s="2"/>
      <c r="JQ643" s="2"/>
      <c r="JR643" s="2"/>
      <c r="JS643" s="2"/>
      <c r="JT643" s="2"/>
      <c r="JU643" s="2"/>
      <c r="JV643" s="2"/>
      <c r="JW643" s="2"/>
      <c r="JX643" s="2"/>
      <c r="JY643" s="2"/>
      <c r="JZ643" s="2"/>
      <c r="KA643" s="2"/>
      <c r="KB643" s="2"/>
      <c r="KC643" s="2"/>
      <c r="KD643" s="2"/>
      <c r="KE643" s="2"/>
      <c r="KF643" s="2"/>
      <c r="KG643" s="2"/>
      <c r="KH643" s="2"/>
      <c r="KI643" s="2"/>
      <c r="KJ643" s="2"/>
      <c r="KK643" s="2"/>
      <c r="KL643" s="2"/>
      <c r="KM643" s="2"/>
      <c r="KN643" s="2"/>
      <c r="KO643" s="2"/>
      <c r="KP643" s="2"/>
      <c r="KQ643" s="2"/>
      <c r="KR643" s="2"/>
      <c r="KS643" s="2"/>
      <c r="KT643" s="2"/>
      <c r="KU643" s="2"/>
      <c r="KV643" s="2"/>
      <c r="KW643" s="2"/>
      <c r="KX643" s="2"/>
      <c r="KY643" s="2"/>
      <c r="KZ643" s="2"/>
      <c r="LA643" s="2"/>
      <c r="LB643" s="2"/>
      <c r="LC643" s="2"/>
      <c r="LD643" s="2"/>
      <c r="LE643" s="2"/>
      <c r="LF643" s="2"/>
      <c r="LG643" s="2"/>
      <c r="LH643" s="2"/>
      <c r="LI643" s="2"/>
    </row>
    <row r="644" spans="3:321" x14ac:dyDescent="0.3">
      <c r="C644" s="2"/>
      <c r="D644" s="2"/>
      <c r="E644" s="2"/>
      <c r="F644" s="2"/>
      <c r="G644" s="2"/>
      <c r="H644" s="2"/>
      <c r="I644" s="2"/>
      <c r="J644" s="2"/>
      <c r="K644" s="2"/>
      <c r="P644" s="2"/>
      <c r="U644" s="2"/>
      <c r="V644" s="2"/>
      <c r="W644" s="2"/>
      <c r="X644" s="2"/>
      <c r="Y644" s="2"/>
      <c r="Z644" s="2"/>
      <c r="AA644" s="2"/>
      <c r="AB644" s="2"/>
      <c r="AC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c r="GS644" s="2"/>
      <c r="GT644" s="2"/>
      <c r="GU644" s="2"/>
      <c r="GV644" s="2"/>
      <c r="GW644" s="2"/>
      <c r="GX644" s="2"/>
      <c r="GY644" s="2"/>
      <c r="GZ644" s="2"/>
      <c r="HA644" s="2"/>
      <c r="HB644" s="2"/>
      <c r="HC644" s="2"/>
      <c r="HD644" s="2"/>
      <c r="HE644" s="2"/>
      <c r="HF644" s="2"/>
      <c r="HG644" s="2"/>
      <c r="HH644" s="2"/>
      <c r="HI644" s="2"/>
      <c r="HJ644" s="2"/>
      <c r="HK644" s="2"/>
      <c r="HL644" s="2"/>
      <c r="HM644" s="2"/>
      <c r="HN644" s="2"/>
      <c r="HO644" s="2"/>
      <c r="HP644" s="2"/>
      <c r="HQ644" s="2"/>
      <c r="HR644" s="2"/>
      <c r="HS644" s="2"/>
      <c r="HT644" s="2"/>
      <c r="HU644" s="2"/>
      <c r="HV644" s="2"/>
      <c r="HW644" s="2"/>
      <c r="HX644" s="2"/>
      <c r="HY644" s="2"/>
      <c r="HZ644" s="2"/>
      <c r="IA644" s="2"/>
      <c r="IB644" s="2"/>
      <c r="IC644" s="2"/>
      <c r="ID644" s="2"/>
      <c r="IE644" s="2"/>
      <c r="IF644" s="2"/>
      <c r="IG644" s="2"/>
      <c r="IH644" s="2"/>
      <c r="II644" s="2"/>
      <c r="IJ644" s="2"/>
      <c r="IK644" s="2"/>
      <c r="IL644" s="2"/>
      <c r="IM644" s="2"/>
      <c r="IN644" s="2"/>
      <c r="IO644" s="2"/>
      <c r="IP644" s="2"/>
      <c r="IQ644" s="2"/>
      <c r="IR644" s="2"/>
      <c r="IS644" s="2"/>
      <c r="IT644" s="2"/>
      <c r="IU644" s="2"/>
      <c r="IV644" s="2"/>
      <c r="IW644" s="2"/>
      <c r="IX644" s="2"/>
      <c r="IY644" s="2"/>
      <c r="IZ644" s="2"/>
      <c r="JA644" s="2"/>
      <c r="JB644" s="2"/>
      <c r="JC644" s="2"/>
      <c r="JD644" s="2"/>
      <c r="JE644" s="2"/>
      <c r="JF644" s="2"/>
      <c r="JG644" s="2"/>
      <c r="JH644" s="2"/>
      <c r="JI644" s="2"/>
      <c r="JJ644" s="2"/>
      <c r="JK644" s="2"/>
      <c r="JL644" s="2"/>
      <c r="JM644" s="2"/>
      <c r="JN644" s="2"/>
      <c r="JO644" s="2"/>
      <c r="JP644" s="2"/>
      <c r="JQ644" s="2"/>
      <c r="JR644" s="2"/>
      <c r="JS644" s="2"/>
      <c r="JT644" s="2"/>
      <c r="JU644" s="2"/>
      <c r="JV644" s="2"/>
      <c r="JW644" s="2"/>
      <c r="JX644" s="2"/>
      <c r="JY644" s="2"/>
      <c r="JZ644" s="2"/>
      <c r="KA644" s="2"/>
      <c r="KB644" s="2"/>
      <c r="KC644" s="2"/>
      <c r="KD644" s="2"/>
      <c r="KE644" s="2"/>
      <c r="KF644" s="2"/>
      <c r="KG644" s="2"/>
      <c r="KH644" s="2"/>
      <c r="KI644" s="2"/>
      <c r="KJ644" s="2"/>
      <c r="KK644" s="2"/>
      <c r="KL644" s="2"/>
      <c r="KM644" s="2"/>
      <c r="KN644" s="2"/>
      <c r="KO644" s="2"/>
      <c r="KP644" s="2"/>
      <c r="KQ644" s="2"/>
      <c r="KR644" s="2"/>
      <c r="KS644" s="2"/>
      <c r="KT644" s="2"/>
      <c r="KU644" s="2"/>
      <c r="KV644" s="2"/>
      <c r="KW644" s="2"/>
      <c r="KX644" s="2"/>
      <c r="KY644" s="2"/>
      <c r="KZ644" s="2"/>
      <c r="LA644" s="2"/>
      <c r="LB644" s="2"/>
      <c r="LC644" s="2"/>
      <c r="LD644" s="2"/>
      <c r="LE644" s="2"/>
      <c r="LF644" s="2"/>
      <c r="LG644" s="2"/>
      <c r="LH644" s="2"/>
      <c r="LI644" s="2"/>
    </row>
    <row r="645" spans="3:321" x14ac:dyDescent="0.3">
      <c r="C645" s="2"/>
      <c r="D645" s="2"/>
      <c r="E645" s="2"/>
      <c r="F645" s="2"/>
      <c r="G645" s="2"/>
      <c r="H645" s="2"/>
      <c r="I645" s="2"/>
      <c r="J645" s="2"/>
      <c r="K645" s="2"/>
      <c r="P645" s="2"/>
      <c r="U645" s="2"/>
      <c r="V645" s="2"/>
      <c r="W645" s="2"/>
      <c r="X645" s="2"/>
      <c r="Y645" s="2"/>
      <c r="Z645" s="2"/>
      <c r="AA645" s="2"/>
      <c r="AB645" s="2"/>
      <c r="AC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c r="JG645" s="2"/>
      <c r="JH645" s="2"/>
      <c r="JI645" s="2"/>
      <c r="JJ645" s="2"/>
      <c r="JK645" s="2"/>
      <c r="JL645" s="2"/>
      <c r="JM645" s="2"/>
      <c r="JN645" s="2"/>
      <c r="JO645" s="2"/>
      <c r="JP645" s="2"/>
      <c r="JQ645" s="2"/>
      <c r="JR645" s="2"/>
      <c r="JS645" s="2"/>
      <c r="JT645" s="2"/>
      <c r="JU645" s="2"/>
      <c r="JV645" s="2"/>
      <c r="JW645" s="2"/>
      <c r="JX645" s="2"/>
      <c r="JY645" s="2"/>
      <c r="JZ645" s="2"/>
      <c r="KA645" s="2"/>
      <c r="KB645" s="2"/>
      <c r="KC645" s="2"/>
      <c r="KD645" s="2"/>
      <c r="KE645" s="2"/>
      <c r="KF645" s="2"/>
      <c r="KG645" s="2"/>
      <c r="KH645" s="2"/>
      <c r="KI645" s="2"/>
      <c r="KJ645" s="2"/>
      <c r="KK645" s="2"/>
      <c r="KL645" s="2"/>
      <c r="KM645" s="2"/>
      <c r="KN645" s="2"/>
      <c r="KO645" s="2"/>
      <c r="KP645" s="2"/>
      <c r="KQ645" s="2"/>
      <c r="KR645" s="2"/>
      <c r="KS645" s="2"/>
      <c r="KT645" s="2"/>
      <c r="KU645" s="2"/>
      <c r="KV645" s="2"/>
      <c r="KW645" s="2"/>
      <c r="KX645" s="2"/>
      <c r="KY645" s="2"/>
      <c r="KZ645" s="2"/>
      <c r="LA645" s="2"/>
      <c r="LB645" s="2"/>
      <c r="LC645" s="2"/>
      <c r="LD645" s="2"/>
      <c r="LE645" s="2"/>
      <c r="LF645" s="2"/>
      <c r="LG645" s="2"/>
      <c r="LH645" s="2"/>
      <c r="LI645" s="2"/>
    </row>
    <row r="646" spans="3:321" x14ac:dyDescent="0.3">
      <c r="C646" s="2"/>
      <c r="D646" s="2"/>
      <c r="E646" s="2"/>
      <c r="F646" s="2"/>
      <c r="G646" s="2"/>
      <c r="H646" s="2"/>
      <c r="I646" s="2"/>
      <c r="J646" s="2"/>
      <c r="K646" s="2"/>
      <c r="P646" s="2"/>
      <c r="U646" s="2"/>
      <c r="V646" s="2"/>
      <c r="W646" s="2"/>
      <c r="X646" s="2"/>
      <c r="Y646" s="2"/>
      <c r="Z646" s="2"/>
      <c r="AA646" s="2"/>
      <c r="AB646" s="2"/>
      <c r="AC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IB646" s="2"/>
      <c r="IC646" s="2"/>
      <c r="ID646" s="2"/>
      <c r="IE646" s="2"/>
      <c r="IF646" s="2"/>
      <c r="IG646" s="2"/>
      <c r="IH646" s="2"/>
      <c r="II646" s="2"/>
      <c r="IJ646" s="2"/>
      <c r="IK646" s="2"/>
      <c r="IL646" s="2"/>
      <c r="IM646" s="2"/>
      <c r="IN646" s="2"/>
      <c r="IO646" s="2"/>
      <c r="IP646" s="2"/>
      <c r="IQ646" s="2"/>
      <c r="IR646" s="2"/>
      <c r="IS646" s="2"/>
      <c r="IT646" s="2"/>
      <c r="IU646" s="2"/>
      <c r="IV646" s="2"/>
      <c r="IW646" s="2"/>
      <c r="IX646" s="2"/>
      <c r="IY646" s="2"/>
      <c r="IZ646" s="2"/>
      <c r="JA646" s="2"/>
      <c r="JB646" s="2"/>
      <c r="JC646" s="2"/>
      <c r="JD646" s="2"/>
      <c r="JE646" s="2"/>
      <c r="JF646" s="2"/>
      <c r="JG646" s="2"/>
      <c r="JH646" s="2"/>
      <c r="JI646" s="2"/>
      <c r="JJ646" s="2"/>
      <c r="JK646" s="2"/>
      <c r="JL646" s="2"/>
      <c r="JM646" s="2"/>
      <c r="JN646" s="2"/>
      <c r="JO646" s="2"/>
      <c r="JP646" s="2"/>
      <c r="JQ646" s="2"/>
      <c r="JR646" s="2"/>
      <c r="JS646" s="2"/>
      <c r="JT646" s="2"/>
      <c r="JU646" s="2"/>
      <c r="JV646" s="2"/>
      <c r="JW646" s="2"/>
      <c r="JX646" s="2"/>
      <c r="JY646" s="2"/>
      <c r="JZ646" s="2"/>
      <c r="KA646" s="2"/>
      <c r="KB646" s="2"/>
      <c r="KC646" s="2"/>
      <c r="KD646" s="2"/>
      <c r="KE646" s="2"/>
      <c r="KF646" s="2"/>
      <c r="KG646" s="2"/>
      <c r="KH646" s="2"/>
      <c r="KI646" s="2"/>
      <c r="KJ646" s="2"/>
      <c r="KK646" s="2"/>
      <c r="KL646" s="2"/>
      <c r="KM646" s="2"/>
      <c r="KN646" s="2"/>
      <c r="KO646" s="2"/>
      <c r="KP646" s="2"/>
      <c r="KQ646" s="2"/>
      <c r="KR646" s="2"/>
      <c r="KS646" s="2"/>
      <c r="KT646" s="2"/>
      <c r="KU646" s="2"/>
      <c r="KV646" s="2"/>
      <c r="KW646" s="2"/>
      <c r="KX646" s="2"/>
      <c r="KY646" s="2"/>
      <c r="KZ646" s="2"/>
      <c r="LA646" s="2"/>
      <c r="LB646" s="2"/>
      <c r="LC646" s="2"/>
      <c r="LD646" s="2"/>
      <c r="LE646" s="2"/>
      <c r="LF646" s="2"/>
      <c r="LG646" s="2"/>
      <c r="LH646" s="2"/>
      <c r="LI646" s="2"/>
    </row>
    <row r="647" spans="3:321" x14ac:dyDescent="0.3">
      <c r="C647" s="2"/>
      <c r="D647" s="2"/>
      <c r="E647" s="2"/>
      <c r="F647" s="2"/>
      <c r="G647" s="2"/>
      <c r="H647" s="2"/>
      <c r="I647" s="2"/>
      <c r="J647" s="2"/>
      <c r="K647" s="2"/>
      <c r="P647" s="2"/>
      <c r="U647" s="2"/>
      <c r="V647" s="2"/>
      <c r="W647" s="2"/>
      <c r="X647" s="2"/>
      <c r="Y647" s="2"/>
      <c r="Z647" s="2"/>
      <c r="AA647" s="2"/>
      <c r="AB647" s="2"/>
      <c r="AC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IB647" s="2"/>
      <c r="IC647" s="2"/>
      <c r="ID647" s="2"/>
      <c r="IE647" s="2"/>
      <c r="IF647" s="2"/>
      <c r="IG647" s="2"/>
      <c r="IH647" s="2"/>
      <c r="II647" s="2"/>
      <c r="IJ647" s="2"/>
      <c r="IK647" s="2"/>
      <c r="IL647" s="2"/>
      <c r="IM647" s="2"/>
      <c r="IN647" s="2"/>
      <c r="IO647" s="2"/>
      <c r="IP647" s="2"/>
      <c r="IQ647" s="2"/>
      <c r="IR647" s="2"/>
      <c r="IS647" s="2"/>
      <c r="IT647" s="2"/>
      <c r="IU647" s="2"/>
      <c r="IV647" s="2"/>
      <c r="IW647" s="2"/>
      <c r="IX647" s="2"/>
      <c r="IY647" s="2"/>
      <c r="IZ647" s="2"/>
      <c r="JA647" s="2"/>
      <c r="JB647" s="2"/>
      <c r="JC647" s="2"/>
      <c r="JD647" s="2"/>
      <c r="JE647" s="2"/>
      <c r="JF647" s="2"/>
      <c r="JG647" s="2"/>
      <c r="JH647" s="2"/>
      <c r="JI647" s="2"/>
      <c r="JJ647" s="2"/>
      <c r="JK647" s="2"/>
      <c r="JL647" s="2"/>
      <c r="JM647" s="2"/>
      <c r="JN647" s="2"/>
      <c r="JO647" s="2"/>
      <c r="JP647" s="2"/>
      <c r="JQ647" s="2"/>
      <c r="JR647" s="2"/>
      <c r="JS647" s="2"/>
      <c r="JT647" s="2"/>
      <c r="JU647" s="2"/>
      <c r="JV647" s="2"/>
      <c r="JW647" s="2"/>
      <c r="JX647" s="2"/>
      <c r="JY647" s="2"/>
      <c r="JZ647" s="2"/>
      <c r="KA647" s="2"/>
      <c r="KB647" s="2"/>
      <c r="KC647" s="2"/>
      <c r="KD647" s="2"/>
      <c r="KE647" s="2"/>
      <c r="KF647" s="2"/>
      <c r="KG647" s="2"/>
      <c r="KH647" s="2"/>
      <c r="KI647" s="2"/>
      <c r="KJ647" s="2"/>
      <c r="KK647" s="2"/>
      <c r="KL647" s="2"/>
      <c r="KM647" s="2"/>
      <c r="KN647" s="2"/>
      <c r="KO647" s="2"/>
      <c r="KP647" s="2"/>
      <c r="KQ647" s="2"/>
      <c r="KR647" s="2"/>
      <c r="KS647" s="2"/>
      <c r="KT647" s="2"/>
      <c r="KU647" s="2"/>
      <c r="KV647" s="2"/>
      <c r="KW647" s="2"/>
      <c r="KX647" s="2"/>
      <c r="KY647" s="2"/>
      <c r="KZ647" s="2"/>
      <c r="LA647" s="2"/>
      <c r="LB647" s="2"/>
      <c r="LC647" s="2"/>
      <c r="LD647" s="2"/>
      <c r="LE647" s="2"/>
      <c r="LF647" s="2"/>
      <c r="LG647" s="2"/>
      <c r="LH647" s="2"/>
      <c r="LI647" s="2"/>
    </row>
    <row r="648" spans="3:321" x14ac:dyDescent="0.3">
      <c r="C648" s="2"/>
      <c r="D648" s="2"/>
      <c r="E648" s="2"/>
      <c r="F648" s="2"/>
      <c r="G648" s="2"/>
      <c r="H648" s="2"/>
      <c r="I648" s="2"/>
      <c r="J648" s="2"/>
      <c r="K648" s="2"/>
      <c r="P648" s="2"/>
      <c r="U648" s="2"/>
      <c r="V648" s="2"/>
      <c r="W648" s="2"/>
      <c r="X648" s="2"/>
      <c r="Y648" s="2"/>
      <c r="Z648" s="2"/>
      <c r="AA648" s="2"/>
      <c r="AB648" s="2"/>
      <c r="AC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IB648" s="2"/>
      <c r="IC648" s="2"/>
      <c r="ID648" s="2"/>
      <c r="IE648" s="2"/>
      <c r="IF648" s="2"/>
      <c r="IG648" s="2"/>
      <c r="IH648" s="2"/>
      <c r="II648" s="2"/>
      <c r="IJ648" s="2"/>
      <c r="IK648" s="2"/>
      <c r="IL648" s="2"/>
      <c r="IM648" s="2"/>
      <c r="IN648" s="2"/>
      <c r="IO648" s="2"/>
      <c r="IP648" s="2"/>
      <c r="IQ648" s="2"/>
      <c r="IR648" s="2"/>
      <c r="IS648" s="2"/>
      <c r="IT648" s="2"/>
      <c r="IU648" s="2"/>
      <c r="IV648" s="2"/>
      <c r="IW648" s="2"/>
      <c r="IX648" s="2"/>
      <c r="IY648" s="2"/>
      <c r="IZ648" s="2"/>
      <c r="JA648" s="2"/>
      <c r="JB648" s="2"/>
      <c r="JC648" s="2"/>
      <c r="JD648" s="2"/>
      <c r="JE648" s="2"/>
      <c r="JF648" s="2"/>
      <c r="JG648" s="2"/>
      <c r="JH648" s="2"/>
      <c r="JI648" s="2"/>
      <c r="JJ648" s="2"/>
      <c r="JK648" s="2"/>
      <c r="JL648" s="2"/>
      <c r="JM648" s="2"/>
      <c r="JN648" s="2"/>
      <c r="JO648" s="2"/>
      <c r="JP648" s="2"/>
      <c r="JQ648" s="2"/>
      <c r="JR648" s="2"/>
      <c r="JS648" s="2"/>
      <c r="JT648" s="2"/>
      <c r="JU648" s="2"/>
      <c r="JV648" s="2"/>
      <c r="JW648" s="2"/>
      <c r="JX648" s="2"/>
      <c r="JY648" s="2"/>
      <c r="JZ648" s="2"/>
      <c r="KA648" s="2"/>
      <c r="KB648" s="2"/>
      <c r="KC648" s="2"/>
      <c r="KD648" s="2"/>
      <c r="KE648" s="2"/>
      <c r="KF648" s="2"/>
      <c r="KG648" s="2"/>
      <c r="KH648" s="2"/>
      <c r="KI648" s="2"/>
      <c r="KJ648" s="2"/>
      <c r="KK648" s="2"/>
      <c r="KL648" s="2"/>
      <c r="KM648" s="2"/>
      <c r="KN648" s="2"/>
      <c r="KO648" s="2"/>
      <c r="KP648" s="2"/>
      <c r="KQ648" s="2"/>
      <c r="KR648" s="2"/>
      <c r="KS648" s="2"/>
      <c r="KT648" s="2"/>
      <c r="KU648" s="2"/>
      <c r="KV648" s="2"/>
      <c r="KW648" s="2"/>
      <c r="KX648" s="2"/>
      <c r="KY648" s="2"/>
      <c r="KZ648" s="2"/>
      <c r="LA648" s="2"/>
      <c r="LB648" s="2"/>
      <c r="LC648" s="2"/>
      <c r="LD648" s="2"/>
      <c r="LE648" s="2"/>
      <c r="LF648" s="2"/>
      <c r="LG648" s="2"/>
      <c r="LH648" s="2"/>
      <c r="LI648" s="2"/>
    </row>
    <row r="649" spans="3:321" x14ac:dyDescent="0.3">
      <c r="C649" s="2"/>
      <c r="D649" s="2"/>
      <c r="E649" s="2"/>
      <c r="F649" s="2"/>
      <c r="G649" s="2"/>
      <c r="H649" s="2"/>
      <c r="I649" s="2"/>
      <c r="J649" s="2"/>
      <c r="K649" s="2"/>
      <c r="P649" s="2"/>
      <c r="U649" s="2"/>
      <c r="V649" s="2"/>
      <c r="W649" s="2"/>
      <c r="X649" s="2"/>
      <c r="Y649" s="2"/>
      <c r="Z649" s="2"/>
      <c r="AA649" s="2"/>
      <c r="AB649" s="2"/>
      <c r="AC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c r="GS649" s="2"/>
      <c r="GT649" s="2"/>
      <c r="GU649" s="2"/>
      <c r="GV649" s="2"/>
      <c r="GW649" s="2"/>
      <c r="GX649" s="2"/>
      <c r="GY649" s="2"/>
      <c r="GZ649" s="2"/>
      <c r="HA649" s="2"/>
      <c r="HB649" s="2"/>
      <c r="HC649" s="2"/>
      <c r="HD649" s="2"/>
      <c r="HE649" s="2"/>
      <c r="HF649" s="2"/>
      <c r="HG649" s="2"/>
      <c r="HH649" s="2"/>
      <c r="HI649" s="2"/>
      <c r="HJ649" s="2"/>
      <c r="HK649" s="2"/>
      <c r="HL649" s="2"/>
      <c r="HM649" s="2"/>
      <c r="HN649" s="2"/>
      <c r="HO649" s="2"/>
      <c r="HP649" s="2"/>
      <c r="HQ649" s="2"/>
      <c r="HR649" s="2"/>
      <c r="HS649" s="2"/>
      <c r="HT649" s="2"/>
      <c r="HU649" s="2"/>
      <c r="HV649" s="2"/>
      <c r="HW649" s="2"/>
      <c r="HX649" s="2"/>
      <c r="HY649" s="2"/>
      <c r="HZ649" s="2"/>
      <c r="IA649" s="2"/>
      <c r="IB649" s="2"/>
      <c r="IC649" s="2"/>
      <c r="ID649" s="2"/>
      <c r="IE649" s="2"/>
      <c r="IF649" s="2"/>
      <c r="IG649" s="2"/>
      <c r="IH649" s="2"/>
      <c r="II649" s="2"/>
      <c r="IJ649" s="2"/>
      <c r="IK649" s="2"/>
      <c r="IL649" s="2"/>
      <c r="IM649" s="2"/>
      <c r="IN649" s="2"/>
      <c r="IO649" s="2"/>
      <c r="IP649" s="2"/>
      <c r="IQ649" s="2"/>
      <c r="IR649" s="2"/>
      <c r="IS649" s="2"/>
      <c r="IT649" s="2"/>
      <c r="IU649" s="2"/>
      <c r="IV649" s="2"/>
      <c r="IW649" s="2"/>
      <c r="IX649" s="2"/>
      <c r="IY649" s="2"/>
      <c r="IZ649" s="2"/>
      <c r="JA649" s="2"/>
      <c r="JB649" s="2"/>
      <c r="JC649" s="2"/>
      <c r="JD649" s="2"/>
      <c r="JE649" s="2"/>
      <c r="JF649" s="2"/>
      <c r="JG649" s="2"/>
      <c r="JH649" s="2"/>
      <c r="JI649" s="2"/>
      <c r="JJ649" s="2"/>
      <c r="JK649" s="2"/>
      <c r="JL649" s="2"/>
      <c r="JM649" s="2"/>
      <c r="JN649" s="2"/>
      <c r="JO649" s="2"/>
      <c r="JP649" s="2"/>
      <c r="JQ649" s="2"/>
      <c r="JR649" s="2"/>
      <c r="JS649" s="2"/>
      <c r="JT649" s="2"/>
      <c r="JU649" s="2"/>
      <c r="JV649" s="2"/>
      <c r="JW649" s="2"/>
      <c r="JX649" s="2"/>
      <c r="JY649" s="2"/>
      <c r="JZ649" s="2"/>
      <c r="KA649" s="2"/>
      <c r="KB649" s="2"/>
      <c r="KC649" s="2"/>
      <c r="KD649" s="2"/>
      <c r="KE649" s="2"/>
      <c r="KF649" s="2"/>
      <c r="KG649" s="2"/>
      <c r="KH649" s="2"/>
      <c r="KI649" s="2"/>
      <c r="KJ649" s="2"/>
      <c r="KK649" s="2"/>
      <c r="KL649" s="2"/>
      <c r="KM649" s="2"/>
      <c r="KN649" s="2"/>
      <c r="KO649" s="2"/>
      <c r="KP649" s="2"/>
      <c r="KQ649" s="2"/>
      <c r="KR649" s="2"/>
      <c r="KS649" s="2"/>
      <c r="KT649" s="2"/>
      <c r="KU649" s="2"/>
      <c r="KV649" s="2"/>
      <c r="KW649" s="2"/>
      <c r="KX649" s="2"/>
      <c r="KY649" s="2"/>
      <c r="KZ649" s="2"/>
      <c r="LA649" s="2"/>
      <c r="LB649" s="2"/>
      <c r="LC649" s="2"/>
      <c r="LD649" s="2"/>
      <c r="LE649" s="2"/>
      <c r="LF649" s="2"/>
      <c r="LG649" s="2"/>
      <c r="LH649" s="2"/>
      <c r="LI649" s="2"/>
    </row>
    <row r="650" spans="3:321" x14ac:dyDescent="0.3">
      <c r="C650" s="2"/>
      <c r="D650" s="2"/>
      <c r="E650" s="2"/>
      <c r="F650" s="2"/>
      <c r="G650" s="2"/>
      <c r="H650" s="2"/>
      <c r="I650" s="2"/>
      <c r="J650" s="2"/>
      <c r="K650" s="2"/>
      <c r="P650" s="2"/>
      <c r="U650" s="2"/>
      <c r="V650" s="2"/>
      <c r="W650" s="2"/>
      <c r="X650" s="2"/>
      <c r="Y650" s="2"/>
      <c r="Z650" s="2"/>
      <c r="AA650" s="2"/>
      <c r="AB650" s="2"/>
      <c r="AC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c r="IR650" s="2"/>
      <c r="IS650" s="2"/>
      <c r="IT650" s="2"/>
      <c r="IU650" s="2"/>
      <c r="IV650" s="2"/>
      <c r="IW650" s="2"/>
      <c r="IX650" s="2"/>
      <c r="IY650" s="2"/>
      <c r="IZ650" s="2"/>
      <c r="JA650" s="2"/>
      <c r="JB650" s="2"/>
      <c r="JC650" s="2"/>
      <c r="JD650" s="2"/>
      <c r="JE650" s="2"/>
      <c r="JF650" s="2"/>
      <c r="JG650" s="2"/>
      <c r="JH650" s="2"/>
      <c r="JI650" s="2"/>
      <c r="JJ650" s="2"/>
      <c r="JK650" s="2"/>
      <c r="JL650" s="2"/>
      <c r="JM650" s="2"/>
      <c r="JN650" s="2"/>
      <c r="JO650" s="2"/>
      <c r="JP650" s="2"/>
      <c r="JQ650" s="2"/>
      <c r="JR650" s="2"/>
      <c r="JS650" s="2"/>
      <c r="JT650" s="2"/>
      <c r="JU650" s="2"/>
      <c r="JV650" s="2"/>
      <c r="JW650" s="2"/>
      <c r="JX650" s="2"/>
      <c r="JY650" s="2"/>
      <c r="JZ650" s="2"/>
      <c r="KA650" s="2"/>
      <c r="KB650" s="2"/>
      <c r="KC650" s="2"/>
      <c r="KD650" s="2"/>
      <c r="KE650" s="2"/>
      <c r="KF650" s="2"/>
      <c r="KG650" s="2"/>
      <c r="KH650" s="2"/>
      <c r="KI650" s="2"/>
      <c r="KJ650" s="2"/>
      <c r="KK650" s="2"/>
      <c r="KL650" s="2"/>
      <c r="KM650" s="2"/>
      <c r="KN650" s="2"/>
      <c r="KO650" s="2"/>
      <c r="KP650" s="2"/>
      <c r="KQ650" s="2"/>
      <c r="KR650" s="2"/>
      <c r="KS650" s="2"/>
      <c r="KT650" s="2"/>
      <c r="KU650" s="2"/>
      <c r="KV650" s="2"/>
      <c r="KW650" s="2"/>
      <c r="KX650" s="2"/>
      <c r="KY650" s="2"/>
      <c r="KZ650" s="2"/>
      <c r="LA650" s="2"/>
      <c r="LB650" s="2"/>
      <c r="LC650" s="2"/>
      <c r="LD650" s="2"/>
      <c r="LE650" s="2"/>
      <c r="LF650" s="2"/>
      <c r="LG650" s="2"/>
      <c r="LH650" s="2"/>
      <c r="LI650" s="2"/>
    </row>
    <row r="651" spans="3:321" x14ac:dyDescent="0.3">
      <c r="C651" s="2"/>
      <c r="D651" s="2"/>
      <c r="E651" s="2"/>
      <c r="F651" s="2"/>
      <c r="G651" s="2"/>
      <c r="H651" s="2"/>
      <c r="I651" s="2"/>
      <c r="J651" s="2"/>
      <c r="K651" s="2"/>
      <c r="P651" s="2"/>
      <c r="U651" s="2"/>
      <c r="V651" s="2"/>
      <c r="W651" s="2"/>
      <c r="X651" s="2"/>
      <c r="Y651" s="2"/>
      <c r="Z651" s="2"/>
      <c r="AA651" s="2"/>
      <c r="AB651" s="2"/>
      <c r="AC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c r="IR651" s="2"/>
      <c r="IS651" s="2"/>
      <c r="IT651" s="2"/>
      <c r="IU651" s="2"/>
      <c r="IV651" s="2"/>
      <c r="IW651" s="2"/>
      <c r="IX651" s="2"/>
      <c r="IY651" s="2"/>
      <c r="IZ651" s="2"/>
      <c r="JA651" s="2"/>
      <c r="JB651" s="2"/>
      <c r="JC651" s="2"/>
      <c r="JD651" s="2"/>
      <c r="JE651" s="2"/>
      <c r="JF651" s="2"/>
      <c r="JG651" s="2"/>
      <c r="JH651" s="2"/>
      <c r="JI651" s="2"/>
      <c r="JJ651" s="2"/>
      <c r="JK651" s="2"/>
      <c r="JL651" s="2"/>
      <c r="JM651" s="2"/>
      <c r="JN651" s="2"/>
      <c r="JO651" s="2"/>
      <c r="JP651" s="2"/>
      <c r="JQ651" s="2"/>
      <c r="JR651" s="2"/>
      <c r="JS651" s="2"/>
      <c r="JT651" s="2"/>
      <c r="JU651" s="2"/>
      <c r="JV651" s="2"/>
      <c r="JW651" s="2"/>
      <c r="JX651" s="2"/>
      <c r="JY651" s="2"/>
      <c r="JZ651" s="2"/>
      <c r="KA651" s="2"/>
      <c r="KB651" s="2"/>
      <c r="KC651" s="2"/>
      <c r="KD651" s="2"/>
      <c r="KE651" s="2"/>
      <c r="KF651" s="2"/>
      <c r="KG651" s="2"/>
      <c r="KH651" s="2"/>
      <c r="KI651" s="2"/>
      <c r="KJ651" s="2"/>
      <c r="KK651" s="2"/>
      <c r="KL651" s="2"/>
      <c r="KM651" s="2"/>
      <c r="KN651" s="2"/>
      <c r="KO651" s="2"/>
      <c r="KP651" s="2"/>
      <c r="KQ651" s="2"/>
      <c r="KR651" s="2"/>
      <c r="KS651" s="2"/>
      <c r="KT651" s="2"/>
      <c r="KU651" s="2"/>
      <c r="KV651" s="2"/>
      <c r="KW651" s="2"/>
      <c r="KX651" s="2"/>
      <c r="KY651" s="2"/>
      <c r="KZ651" s="2"/>
      <c r="LA651" s="2"/>
      <c r="LB651" s="2"/>
      <c r="LC651" s="2"/>
      <c r="LD651" s="2"/>
      <c r="LE651" s="2"/>
      <c r="LF651" s="2"/>
      <c r="LG651" s="2"/>
      <c r="LH651" s="2"/>
      <c r="LI651" s="2"/>
    </row>
    <row r="652" spans="3:321" x14ac:dyDescent="0.3">
      <c r="C652" s="2"/>
      <c r="D652" s="2"/>
      <c r="E652" s="2"/>
      <c r="F652" s="2"/>
      <c r="G652" s="2"/>
      <c r="H652" s="2"/>
      <c r="I652" s="2"/>
      <c r="J652" s="2"/>
      <c r="K652" s="2"/>
      <c r="P652" s="2"/>
      <c r="U652" s="2"/>
      <c r="V652" s="2"/>
      <c r="W652" s="2"/>
      <c r="X652" s="2"/>
      <c r="Y652" s="2"/>
      <c r="Z652" s="2"/>
      <c r="AA652" s="2"/>
      <c r="AB652" s="2"/>
      <c r="AC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c r="IR652" s="2"/>
      <c r="IS652" s="2"/>
      <c r="IT652" s="2"/>
      <c r="IU652" s="2"/>
      <c r="IV652" s="2"/>
      <c r="IW652" s="2"/>
      <c r="IX652" s="2"/>
      <c r="IY652" s="2"/>
      <c r="IZ652" s="2"/>
      <c r="JA652" s="2"/>
      <c r="JB652" s="2"/>
      <c r="JC652" s="2"/>
      <c r="JD652" s="2"/>
      <c r="JE652" s="2"/>
      <c r="JF652" s="2"/>
      <c r="JG652" s="2"/>
      <c r="JH652" s="2"/>
      <c r="JI652" s="2"/>
      <c r="JJ652" s="2"/>
      <c r="JK652" s="2"/>
      <c r="JL652" s="2"/>
      <c r="JM652" s="2"/>
      <c r="JN652" s="2"/>
      <c r="JO652" s="2"/>
      <c r="JP652" s="2"/>
      <c r="JQ652" s="2"/>
      <c r="JR652" s="2"/>
      <c r="JS652" s="2"/>
      <c r="JT652" s="2"/>
      <c r="JU652" s="2"/>
      <c r="JV652" s="2"/>
      <c r="JW652" s="2"/>
      <c r="JX652" s="2"/>
      <c r="JY652" s="2"/>
      <c r="JZ652" s="2"/>
      <c r="KA652" s="2"/>
      <c r="KB652" s="2"/>
      <c r="KC652" s="2"/>
      <c r="KD652" s="2"/>
      <c r="KE652" s="2"/>
      <c r="KF652" s="2"/>
      <c r="KG652" s="2"/>
      <c r="KH652" s="2"/>
      <c r="KI652" s="2"/>
      <c r="KJ652" s="2"/>
      <c r="KK652" s="2"/>
      <c r="KL652" s="2"/>
      <c r="KM652" s="2"/>
      <c r="KN652" s="2"/>
      <c r="KO652" s="2"/>
      <c r="KP652" s="2"/>
      <c r="KQ652" s="2"/>
      <c r="KR652" s="2"/>
      <c r="KS652" s="2"/>
      <c r="KT652" s="2"/>
      <c r="KU652" s="2"/>
      <c r="KV652" s="2"/>
      <c r="KW652" s="2"/>
      <c r="KX652" s="2"/>
      <c r="KY652" s="2"/>
      <c r="KZ652" s="2"/>
      <c r="LA652" s="2"/>
      <c r="LB652" s="2"/>
      <c r="LC652" s="2"/>
      <c r="LD652" s="2"/>
      <c r="LE652" s="2"/>
      <c r="LF652" s="2"/>
      <c r="LG652" s="2"/>
      <c r="LH652" s="2"/>
      <c r="LI652" s="2"/>
    </row>
    <row r="653" spans="3:321" x14ac:dyDescent="0.3">
      <c r="C653" s="2"/>
      <c r="D653" s="2"/>
      <c r="E653" s="2"/>
      <c r="F653" s="2"/>
      <c r="G653" s="2"/>
      <c r="H653" s="2"/>
      <c r="I653" s="2"/>
      <c r="J653" s="2"/>
      <c r="K653" s="2"/>
      <c r="P653" s="2"/>
      <c r="U653" s="2"/>
      <c r="V653" s="2"/>
      <c r="W653" s="2"/>
      <c r="X653" s="2"/>
      <c r="Y653" s="2"/>
      <c r="Z653" s="2"/>
      <c r="AA653" s="2"/>
      <c r="AB653" s="2"/>
      <c r="AC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c r="IR653" s="2"/>
      <c r="IS653" s="2"/>
      <c r="IT653" s="2"/>
      <c r="IU653" s="2"/>
      <c r="IV653" s="2"/>
      <c r="IW653" s="2"/>
      <c r="IX653" s="2"/>
      <c r="IY653" s="2"/>
      <c r="IZ653" s="2"/>
      <c r="JA653" s="2"/>
      <c r="JB653" s="2"/>
      <c r="JC653" s="2"/>
      <c r="JD653" s="2"/>
      <c r="JE653" s="2"/>
      <c r="JF653" s="2"/>
      <c r="JG653" s="2"/>
      <c r="JH653" s="2"/>
      <c r="JI653" s="2"/>
      <c r="JJ653" s="2"/>
      <c r="JK653" s="2"/>
      <c r="JL653" s="2"/>
      <c r="JM653" s="2"/>
      <c r="JN653" s="2"/>
      <c r="JO653" s="2"/>
      <c r="JP653" s="2"/>
      <c r="JQ653" s="2"/>
      <c r="JR653" s="2"/>
      <c r="JS653" s="2"/>
      <c r="JT653" s="2"/>
      <c r="JU653" s="2"/>
      <c r="JV653" s="2"/>
      <c r="JW653" s="2"/>
      <c r="JX653" s="2"/>
      <c r="JY653" s="2"/>
      <c r="JZ653" s="2"/>
      <c r="KA653" s="2"/>
      <c r="KB653" s="2"/>
      <c r="KC653" s="2"/>
      <c r="KD653" s="2"/>
      <c r="KE653" s="2"/>
      <c r="KF653" s="2"/>
      <c r="KG653" s="2"/>
      <c r="KH653" s="2"/>
      <c r="KI653" s="2"/>
      <c r="KJ653" s="2"/>
      <c r="KK653" s="2"/>
      <c r="KL653" s="2"/>
      <c r="KM653" s="2"/>
      <c r="KN653" s="2"/>
      <c r="KO653" s="2"/>
      <c r="KP653" s="2"/>
      <c r="KQ653" s="2"/>
      <c r="KR653" s="2"/>
      <c r="KS653" s="2"/>
      <c r="KT653" s="2"/>
      <c r="KU653" s="2"/>
      <c r="KV653" s="2"/>
      <c r="KW653" s="2"/>
      <c r="KX653" s="2"/>
      <c r="KY653" s="2"/>
      <c r="KZ653" s="2"/>
      <c r="LA653" s="2"/>
      <c r="LB653" s="2"/>
      <c r="LC653" s="2"/>
      <c r="LD653" s="2"/>
      <c r="LE653" s="2"/>
      <c r="LF653" s="2"/>
      <c r="LG653" s="2"/>
      <c r="LH653" s="2"/>
      <c r="LI653" s="2"/>
    </row>
    <row r="654" spans="3:321" x14ac:dyDescent="0.3">
      <c r="C654" s="2"/>
      <c r="D654" s="2"/>
      <c r="E654" s="2"/>
      <c r="F654" s="2"/>
      <c r="G654" s="2"/>
      <c r="H654" s="2"/>
      <c r="I654" s="2"/>
      <c r="J654" s="2"/>
      <c r="K654" s="2"/>
      <c r="P654" s="2"/>
      <c r="U654" s="2"/>
      <c r="V654" s="2"/>
      <c r="W654" s="2"/>
      <c r="X654" s="2"/>
      <c r="Y654" s="2"/>
      <c r="Z654" s="2"/>
      <c r="AA654" s="2"/>
      <c r="AB654" s="2"/>
      <c r="AC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c r="IR654" s="2"/>
      <c r="IS654" s="2"/>
      <c r="IT654" s="2"/>
      <c r="IU654" s="2"/>
      <c r="IV654" s="2"/>
      <c r="IW654" s="2"/>
      <c r="IX654" s="2"/>
      <c r="IY654" s="2"/>
      <c r="IZ654" s="2"/>
      <c r="JA654" s="2"/>
      <c r="JB654" s="2"/>
      <c r="JC654" s="2"/>
      <c r="JD654" s="2"/>
      <c r="JE654" s="2"/>
      <c r="JF654" s="2"/>
      <c r="JG654" s="2"/>
      <c r="JH654" s="2"/>
      <c r="JI654" s="2"/>
      <c r="JJ654" s="2"/>
      <c r="JK654" s="2"/>
      <c r="JL654" s="2"/>
      <c r="JM654" s="2"/>
      <c r="JN654" s="2"/>
      <c r="JO654" s="2"/>
      <c r="JP654" s="2"/>
      <c r="JQ654" s="2"/>
      <c r="JR654" s="2"/>
      <c r="JS654" s="2"/>
      <c r="JT654" s="2"/>
      <c r="JU654" s="2"/>
      <c r="JV654" s="2"/>
      <c r="JW654" s="2"/>
      <c r="JX654" s="2"/>
      <c r="JY654" s="2"/>
      <c r="JZ654" s="2"/>
      <c r="KA654" s="2"/>
      <c r="KB654" s="2"/>
      <c r="KC654" s="2"/>
      <c r="KD654" s="2"/>
      <c r="KE654" s="2"/>
      <c r="KF654" s="2"/>
      <c r="KG654" s="2"/>
      <c r="KH654" s="2"/>
      <c r="KI654" s="2"/>
      <c r="KJ654" s="2"/>
      <c r="KK654" s="2"/>
      <c r="KL654" s="2"/>
      <c r="KM654" s="2"/>
      <c r="KN654" s="2"/>
      <c r="KO654" s="2"/>
      <c r="KP654" s="2"/>
      <c r="KQ654" s="2"/>
      <c r="KR654" s="2"/>
      <c r="KS654" s="2"/>
      <c r="KT654" s="2"/>
      <c r="KU654" s="2"/>
      <c r="KV654" s="2"/>
      <c r="KW654" s="2"/>
      <c r="KX654" s="2"/>
      <c r="KY654" s="2"/>
      <c r="KZ654" s="2"/>
      <c r="LA654" s="2"/>
      <c r="LB654" s="2"/>
      <c r="LC654" s="2"/>
      <c r="LD654" s="2"/>
      <c r="LE654" s="2"/>
      <c r="LF654" s="2"/>
      <c r="LG654" s="2"/>
      <c r="LH654" s="2"/>
      <c r="LI654" s="2"/>
    </row>
    <row r="655" spans="3:321" x14ac:dyDescent="0.3">
      <c r="C655" s="2"/>
      <c r="D655" s="2"/>
      <c r="E655" s="2"/>
      <c r="F655" s="2"/>
      <c r="G655" s="2"/>
      <c r="H655" s="2"/>
      <c r="I655" s="2"/>
      <c r="J655" s="2"/>
      <c r="K655" s="2"/>
      <c r="P655" s="2"/>
      <c r="U655" s="2"/>
      <c r="V655" s="2"/>
      <c r="W655" s="2"/>
      <c r="X655" s="2"/>
      <c r="Y655" s="2"/>
      <c r="Z655" s="2"/>
      <c r="AA655" s="2"/>
      <c r="AB655" s="2"/>
      <c r="AC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c r="IR655" s="2"/>
      <c r="IS655" s="2"/>
      <c r="IT655" s="2"/>
      <c r="IU655" s="2"/>
      <c r="IV655" s="2"/>
      <c r="IW655" s="2"/>
      <c r="IX655" s="2"/>
      <c r="IY655" s="2"/>
      <c r="IZ655" s="2"/>
      <c r="JA655" s="2"/>
      <c r="JB655" s="2"/>
      <c r="JC655" s="2"/>
      <c r="JD655" s="2"/>
      <c r="JE655" s="2"/>
      <c r="JF655" s="2"/>
      <c r="JG655" s="2"/>
      <c r="JH655" s="2"/>
      <c r="JI655" s="2"/>
      <c r="JJ655" s="2"/>
      <c r="JK655" s="2"/>
      <c r="JL655" s="2"/>
      <c r="JM655" s="2"/>
      <c r="JN655" s="2"/>
      <c r="JO655" s="2"/>
      <c r="JP655" s="2"/>
      <c r="JQ655" s="2"/>
      <c r="JR655" s="2"/>
      <c r="JS655" s="2"/>
      <c r="JT655" s="2"/>
      <c r="JU655" s="2"/>
      <c r="JV655" s="2"/>
      <c r="JW655" s="2"/>
      <c r="JX655" s="2"/>
      <c r="JY655" s="2"/>
      <c r="JZ655" s="2"/>
      <c r="KA655" s="2"/>
      <c r="KB655" s="2"/>
      <c r="KC655" s="2"/>
      <c r="KD655" s="2"/>
      <c r="KE655" s="2"/>
      <c r="KF655" s="2"/>
      <c r="KG655" s="2"/>
      <c r="KH655" s="2"/>
      <c r="KI655" s="2"/>
      <c r="KJ655" s="2"/>
      <c r="KK655" s="2"/>
      <c r="KL655" s="2"/>
      <c r="KM655" s="2"/>
      <c r="KN655" s="2"/>
      <c r="KO655" s="2"/>
      <c r="KP655" s="2"/>
      <c r="KQ655" s="2"/>
      <c r="KR655" s="2"/>
      <c r="KS655" s="2"/>
      <c r="KT655" s="2"/>
      <c r="KU655" s="2"/>
      <c r="KV655" s="2"/>
      <c r="KW655" s="2"/>
      <c r="KX655" s="2"/>
      <c r="KY655" s="2"/>
      <c r="KZ655" s="2"/>
      <c r="LA655" s="2"/>
      <c r="LB655" s="2"/>
      <c r="LC655" s="2"/>
      <c r="LD655" s="2"/>
      <c r="LE655" s="2"/>
      <c r="LF655" s="2"/>
      <c r="LG655" s="2"/>
      <c r="LH655" s="2"/>
      <c r="LI655" s="2"/>
    </row>
    <row r="656" spans="3:321" x14ac:dyDescent="0.3">
      <c r="C656" s="2"/>
      <c r="D656" s="2"/>
      <c r="E656" s="2"/>
      <c r="F656" s="2"/>
      <c r="G656" s="2"/>
      <c r="H656" s="2"/>
      <c r="I656" s="2"/>
      <c r="J656" s="2"/>
      <c r="K656" s="2"/>
      <c r="P656" s="2"/>
      <c r="U656" s="2"/>
      <c r="V656" s="2"/>
      <c r="W656" s="2"/>
      <c r="X656" s="2"/>
      <c r="Y656" s="2"/>
      <c r="Z656" s="2"/>
      <c r="AA656" s="2"/>
      <c r="AB656" s="2"/>
      <c r="AC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c r="IR656" s="2"/>
      <c r="IS656" s="2"/>
      <c r="IT656" s="2"/>
      <c r="IU656" s="2"/>
      <c r="IV656" s="2"/>
      <c r="IW656" s="2"/>
      <c r="IX656" s="2"/>
      <c r="IY656" s="2"/>
      <c r="IZ656" s="2"/>
      <c r="JA656" s="2"/>
      <c r="JB656" s="2"/>
      <c r="JC656" s="2"/>
      <c r="JD656" s="2"/>
      <c r="JE656" s="2"/>
      <c r="JF656" s="2"/>
      <c r="JG656" s="2"/>
      <c r="JH656" s="2"/>
      <c r="JI656" s="2"/>
      <c r="JJ656" s="2"/>
      <c r="JK656" s="2"/>
      <c r="JL656" s="2"/>
      <c r="JM656" s="2"/>
      <c r="JN656" s="2"/>
      <c r="JO656" s="2"/>
      <c r="JP656" s="2"/>
      <c r="JQ656" s="2"/>
      <c r="JR656" s="2"/>
      <c r="JS656" s="2"/>
      <c r="JT656" s="2"/>
      <c r="JU656" s="2"/>
      <c r="JV656" s="2"/>
      <c r="JW656" s="2"/>
      <c r="JX656" s="2"/>
      <c r="JY656" s="2"/>
      <c r="JZ656" s="2"/>
      <c r="KA656" s="2"/>
      <c r="KB656" s="2"/>
      <c r="KC656" s="2"/>
      <c r="KD656" s="2"/>
      <c r="KE656" s="2"/>
      <c r="KF656" s="2"/>
      <c r="KG656" s="2"/>
      <c r="KH656" s="2"/>
      <c r="KI656" s="2"/>
      <c r="KJ656" s="2"/>
      <c r="KK656" s="2"/>
      <c r="KL656" s="2"/>
      <c r="KM656" s="2"/>
      <c r="KN656" s="2"/>
      <c r="KO656" s="2"/>
      <c r="KP656" s="2"/>
      <c r="KQ656" s="2"/>
      <c r="KR656" s="2"/>
      <c r="KS656" s="2"/>
      <c r="KT656" s="2"/>
      <c r="KU656" s="2"/>
      <c r="KV656" s="2"/>
      <c r="KW656" s="2"/>
      <c r="KX656" s="2"/>
      <c r="KY656" s="2"/>
      <c r="KZ656" s="2"/>
      <c r="LA656" s="2"/>
      <c r="LB656" s="2"/>
      <c r="LC656" s="2"/>
      <c r="LD656" s="2"/>
      <c r="LE656" s="2"/>
      <c r="LF656" s="2"/>
      <c r="LG656" s="2"/>
      <c r="LH656" s="2"/>
      <c r="LI656" s="2"/>
    </row>
    <row r="657" spans="3:321" x14ac:dyDescent="0.3">
      <c r="C657" s="2"/>
      <c r="D657" s="2"/>
      <c r="E657" s="2"/>
      <c r="F657" s="2"/>
      <c r="G657" s="2"/>
      <c r="H657" s="2"/>
      <c r="I657" s="2"/>
      <c r="J657" s="2"/>
      <c r="K657" s="2"/>
      <c r="P657" s="2"/>
      <c r="U657" s="2"/>
      <c r="V657" s="2"/>
      <c r="W657" s="2"/>
      <c r="X657" s="2"/>
      <c r="Y657" s="2"/>
      <c r="Z657" s="2"/>
      <c r="AA657" s="2"/>
      <c r="AB657" s="2"/>
      <c r="AC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c r="IR657" s="2"/>
      <c r="IS657" s="2"/>
      <c r="IT657" s="2"/>
      <c r="IU657" s="2"/>
      <c r="IV657" s="2"/>
      <c r="IW657" s="2"/>
      <c r="IX657" s="2"/>
      <c r="IY657" s="2"/>
      <c r="IZ657" s="2"/>
      <c r="JA657" s="2"/>
      <c r="JB657" s="2"/>
      <c r="JC657" s="2"/>
      <c r="JD657" s="2"/>
      <c r="JE657" s="2"/>
      <c r="JF657" s="2"/>
      <c r="JG657" s="2"/>
      <c r="JH657" s="2"/>
      <c r="JI657" s="2"/>
      <c r="JJ657" s="2"/>
      <c r="JK657" s="2"/>
      <c r="JL657" s="2"/>
      <c r="JM657" s="2"/>
      <c r="JN657" s="2"/>
      <c r="JO657" s="2"/>
      <c r="JP657" s="2"/>
      <c r="JQ657" s="2"/>
      <c r="JR657" s="2"/>
      <c r="JS657" s="2"/>
      <c r="JT657" s="2"/>
      <c r="JU657" s="2"/>
      <c r="JV657" s="2"/>
      <c r="JW657" s="2"/>
      <c r="JX657" s="2"/>
      <c r="JY657" s="2"/>
      <c r="JZ657" s="2"/>
      <c r="KA657" s="2"/>
      <c r="KB657" s="2"/>
      <c r="KC657" s="2"/>
      <c r="KD657" s="2"/>
      <c r="KE657" s="2"/>
      <c r="KF657" s="2"/>
      <c r="KG657" s="2"/>
      <c r="KH657" s="2"/>
      <c r="KI657" s="2"/>
      <c r="KJ657" s="2"/>
      <c r="KK657" s="2"/>
      <c r="KL657" s="2"/>
      <c r="KM657" s="2"/>
      <c r="KN657" s="2"/>
      <c r="KO657" s="2"/>
      <c r="KP657" s="2"/>
      <c r="KQ657" s="2"/>
      <c r="KR657" s="2"/>
      <c r="KS657" s="2"/>
      <c r="KT657" s="2"/>
      <c r="KU657" s="2"/>
      <c r="KV657" s="2"/>
      <c r="KW657" s="2"/>
      <c r="KX657" s="2"/>
      <c r="KY657" s="2"/>
      <c r="KZ657" s="2"/>
      <c r="LA657" s="2"/>
      <c r="LB657" s="2"/>
      <c r="LC657" s="2"/>
      <c r="LD657" s="2"/>
      <c r="LE657" s="2"/>
      <c r="LF657" s="2"/>
      <c r="LG657" s="2"/>
      <c r="LH657" s="2"/>
      <c r="LI657" s="2"/>
    </row>
    <row r="658" spans="3:321" x14ac:dyDescent="0.3">
      <c r="C658" s="2"/>
      <c r="D658" s="2"/>
      <c r="E658" s="2"/>
      <c r="F658" s="2"/>
      <c r="G658" s="2"/>
      <c r="H658" s="2"/>
      <c r="I658" s="2"/>
      <c r="J658" s="2"/>
      <c r="K658" s="2"/>
      <c r="P658" s="2"/>
      <c r="U658" s="2"/>
      <c r="V658" s="2"/>
      <c r="W658" s="2"/>
      <c r="X658" s="2"/>
      <c r="Y658" s="2"/>
      <c r="Z658" s="2"/>
      <c r="AA658" s="2"/>
      <c r="AB658" s="2"/>
      <c r="AC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c r="IR658" s="2"/>
      <c r="IS658" s="2"/>
      <c r="IT658" s="2"/>
      <c r="IU658" s="2"/>
      <c r="IV658" s="2"/>
      <c r="IW658" s="2"/>
      <c r="IX658" s="2"/>
      <c r="IY658" s="2"/>
      <c r="IZ658" s="2"/>
      <c r="JA658" s="2"/>
      <c r="JB658" s="2"/>
      <c r="JC658" s="2"/>
      <c r="JD658" s="2"/>
      <c r="JE658" s="2"/>
      <c r="JF658" s="2"/>
      <c r="JG658" s="2"/>
      <c r="JH658" s="2"/>
      <c r="JI658" s="2"/>
      <c r="JJ658" s="2"/>
      <c r="JK658" s="2"/>
      <c r="JL658" s="2"/>
      <c r="JM658" s="2"/>
      <c r="JN658" s="2"/>
      <c r="JO658" s="2"/>
      <c r="JP658" s="2"/>
      <c r="JQ658" s="2"/>
      <c r="JR658" s="2"/>
      <c r="JS658" s="2"/>
      <c r="JT658" s="2"/>
      <c r="JU658" s="2"/>
      <c r="JV658" s="2"/>
      <c r="JW658" s="2"/>
      <c r="JX658" s="2"/>
      <c r="JY658" s="2"/>
      <c r="JZ658" s="2"/>
      <c r="KA658" s="2"/>
      <c r="KB658" s="2"/>
      <c r="KC658" s="2"/>
      <c r="KD658" s="2"/>
      <c r="KE658" s="2"/>
      <c r="KF658" s="2"/>
      <c r="KG658" s="2"/>
      <c r="KH658" s="2"/>
      <c r="KI658" s="2"/>
      <c r="KJ658" s="2"/>
      <c r="KK658" s="2"/>
      <c r="KL658" s="2"/>
      <c r="KM658" s="2"/>
      <c r="KN658" s="2"/>
      <c r="KO658" s="2"/>
      <c r="KP658" s="2"/>
      <c r="KQ658" s="2"/>
      <c r="KR658" s="2"/>
      <c r="KS658" s="2"/>
      <c r="KT658" s="2"/>
      <c r="KU658" s="2"/>
      <c r="KV658" s="2"/>
      <c r="KW658" s="2"/>
      <c r="KX658" s="2"/>
      <c r="KY658" s="2"/>
      <c r="KZ658" s="2"/>
      <c r="LA658" s="2"/>
      <c r="LB658" s="2"/>
      <c r="LC658" s="2"/>
      <c r="LD658" s="2"/>
      <c r="LE658" s="2"/>
      <c r="LF658" s="2"/>
      <c r="LG658" s="2"/>
      <c r="LH658" s="2"/>
      <c r="LI658" s="2"/>
    </row>
    <row r="659" spans="3:321" x14ac:dyDescent="0.3">
      <c r="C659" s="2"/>
      <c r="D659" s="2"/>
      <c r="E659" s="2"/>
      <c r="F659" s="2"/>
      <c r="G659" s="2"/>
      <c r="H659" s="2"/>
      <c r="I659" s="2"/>
      <c r="J659" s="2"/>
      <c r="K659" s="2"/>
      <c r="P659" s="2"/>
      <c r="U659" s="2"/>
      <c r="V659" s="2"/>
      <c r="W659" s="2"/>
      <c r="X659" s="2"/>
      <c r="Y659" s="2"/>
      <c r="Z659" s="2"/>
      <c r="AA659" s="2"/>
      <c r="AB659" s="2"/>
      <c r="AC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c r="IR659" s="2"/>
      <c r="IS659" s="2"/>
      <c r="IT659" s="2"/>
      <c r="IU659" s="2"/>
      <c r="IV659" s="2"/>
      <c r="IW659" s="2"/>
      <c r="IX659" s="2"/>
      <c r="IY659" s="2"/>
      <c r="IZ659" s="2"/>
      <c r="JA659" s="2"/>
      <c r="JB659" s="2"/>
      <c r="JC659" s="2"/>
      <c r="JD659" s="2"/>
      <c r="JE659" s="2"/>
      <c r="JF659" s="2"/>
      <c r="JG659" s="2"/>
      <c r="JH659" s="2"/>
      <c r="JI659" s="2"/>
      <c r="JJ659" s="2"/>
      <c r="JK659" s="2"/>
      <c r="JL659" s="2"/>
      <c r="JM659" s="2"/>
      <c r="JN659" s="2"/>
      <c r="JO659" s="2"/>
      <c r="JP659" s="2"/>
      <c r="JQ659" s="2"/>
      <c r="JR659" s="2"/>
      <c r="JS659" s="2"/>
      <c r="JT659" s="2"/>
      <c r="JU659" s="2"/>
      <c r="JV659" s="2"/>
      <c r="JW659" s="2"/>
      <c r="JX659" s="2"/>
      <c r="JY659" s="2"/>
      <c r="JZ659" s="2"/>
      <c r="KA659" s="2"/>
      <c r="KB659" s="2"/>
      <c r="KC659" s="2"/>
      <c r="KD659" s="2"/>
      <c r="KE659" s="2"/>
      <c r="KF659" s="2"/>
      <c r="KG659" s="2"/>
      <c r="KH659" s="2"/>
      <c r="KI659" s="2"/>
      <c r="KJ659" s="2"/>
      <c r="KK659" s="2"/>
      <c r="KL659" s="2"/>
      <c r="KM659" s="2"/>
      <c r="KN659" s="2"/>
      <c r="KO659" s="2"/>
      <c r="KP659" s="2"/>
      <c r="KQ659" s="2"/>
      <c r="KR659" s="2"/>
      <c r="KS659" s="2"/>
      <c r="KT659" s="2"/>
      <c r="KU659" s="2"/>
      <c r="KV659" s="2"/>
      <c r="KW659" s="2"/>
      <c r="KX659" s="2"/>
      <c r="KY659" s="2"/>
      <c r="KZ659" s="2"/>
      <c r="LA659" s="2"/>
      <c r="LB659" s="2"/>
      <c r="LC659" s="2"/>
      <c r="LD659" s="2"/>
      <c r="LE659" s="2"/>
      <c r="LF659" s="2"/>
      <c r="LG659" s="2"/>
      <c r="LH659" s="2"/>
      <c r="LI659" s="2"/>
    </row>
    <row r="660" spans="3:321" x14ac:dyDescent="0.3">
      <c r="C660" s="2"/>
      <c r="D660" s="2"/>
      <c r="E660" s="2"/>
      <c r="F660" s="2"/>
      <c r="G660" s="2"/>
      <c r="H660" s="2"/>
      <c r="I660" s="2"/>
      <c r="J660" s="2"/>
      <c r="K660" s="2"/>
      <c r="P660" s="2"/>
      <c r="U660" s="2"/>
      <c r="V660" s="2"/>
      <c r="W660" s="2"/>
      <c r="X660" s="2"/>
      <c r="Y660" s="2"/>
      <c r="Z660" s="2"/>
      <c r="AA660" s="2"/>
      <c r="AB660" s="2"/>
      <c r="AC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c r="IE660" s="2"/>
      <c r="IF660" s="2"/>
      <c r="IG660" s="2"/>
      <c r="IH660" s="2"/>
      <c r="II660" s="2"/>
      <c r="IJ660" s="2"/>
      <c r="IK660" s="2"/>
      <c r="IL660" s="2"/>
      <c r="IM660" s="2"/>
      <c r="IN660" s="2"/>
      <c r="IO660" s="2"/>
      <c r="IP660" s="2"/>
      <c r="IQ660" s="2"/>
      <c r="IR660" s="2"/>
      <c r="IS660" s="2"/>
      <c r="IT660" s="2"/>
      <c r="IU660" s="2"/>
      <c r="IV660" s="2"/>
      <c r="IW660" s="2"/>
      <c r="IX660" s="2"/>
      <c r="IY660" s="2"/>
      <c r="IZ660" s="2"/>
      <c r="JA660" s="2"/>
      <c r="JB660" s="2"/>
      <c r="JC660" s="2"/>
      <c r="JD660" s="2"/>
      <c r="JE660" s="2"/>
      <c r="JF660" s="2"/>
      <c r="JG660" s="2"/>
      <c r="JH660" s="2"/>
      <c r="JI660" s="2"/>
      <c r="JJ660" s="2"/>
      <c r="JK660" s="2"/>
      <c r="JL660" s="2"/>
      <c r="JM660" s="2"/>
      <c r="JN660" s="2"/>
      <c r="JO660" s="2"/>
      <c r="JP660" s="2"/>
      <c r="JQ660" s="2"/>
      <c r="JR660" s="2"/>
      <c r="JS660" s="2"/>
      <c r="JT660" s="2"/>
      <c r="JU660" s="2"/>
      <c r="JV660" s="2"/>
      <c r="JW660" s="2"/>
      <c r="JX660" s="2"/>
      <c r="JY660" s="2"/>
      <c r="JZ660" s="2"/>
      <c r="KA660" s="2"/>
      <c r="KB660" s="2"/>
      <c r="KC660" s="2"/>
      <c r="KD660" s="2"/>
      <c r="KE660" s="2"/>
      <c r="KF660" s="2"/>
      <c r="KG660" s="2"/>
      <c r="KH660" s="2"/>
      <c r="KI660" s="2"/>
      <c r="KJ660" s="2"/>
      <c r="KK660" s="2"/>
      <c r="KL660" s="2"/>
      <c r="KM660" s="2"/>
      <c r="KN660" s="2"/>
      <c r="KO660" s="2"/>
      <c r="KP660" s="2"/>
      <c r="KQ660" s="2"/>
      <c r="KR660" s="2"/>
      <c r="KS660" s="2"/>
      <c r="KT660" s="2"/>
      <c r="KU660" s="2"/>
      <c r="KV660" s="2"/>
      <c r="KW660" s="2"/>
      <c r="KX660" s="2"/>
      <c r="KY660" s="2"/>
      <c r="KZ660" s="2"/>
      <c r="LA660" s="2"/>
      <c r="LB660" s="2"/>
      <c r="LC660" s="2"/>
      <c r="LD660" s="2"/>
      <c r="LE660" s="2"/>
      <c r="LF660" s="2"/>
      <c r="LG660" s="2"/>
      <c r="LH660" s="2"/>
      <c r="LI660" s="2"/>
    </row>
    <row r="661" spans="3:321" x14ac:dyDescent="0.3">
      <c r="C661" s="2"/>
      <c r="D661" s="2"/>
      <c r="E661" s="2"/>
      <c r="F661" s="2"/>
      <c r="G661" s="2"/>
      <c r="H661" s="2"/>
      <c r="I661" s="2"/>
      <c r="J661" s="2"/>
      <c r="K661" s="2"/>
      <c r="P661" s="2"/>
      <c r="U661" s="2"/>
      <c r="V661" s="2"/>
      <c r="W661" s="2"/>
      <c r="X661" s="2"/>
      <c r="Y661" s="2"/>
      <c r="Z661" s="2"/>
      <c r="AA661" s="2"/>
      <c r="AB661" s="2"/>
      <c r="AC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c r="ID661" s="2"/>
      <c r="IE661" s="2"/>
      <c r="IF661" s="2"/>
      <c r="IG661" s="2"/>
      <c r="IH661" s="2"/>
      <c r="II661" s="2"/>
      <c r="IJ661" s="2"/>
      <c r="IK661" s="2"/>
      <c r="IL661" s="2"/>
      <c r="IM661" s="2"/>
      <c r="IN661" s="2"/>
      <c r="IO661" s="2"/>
      <c r="IP661" s="2"/>
      <c r="IQ661" s="2"/>
      <c r="IR661" s="2"/>
      <c r="IS661" s="2"/>
      <c r="IT661" s="2"/>
      <c r="IU661" s="2"/>
      <c r="IV661" s="2"/>
      <c r="IW661" s="2"/>
      <c r="IX661" s="2"/>
      <c r="IY661" s="2"/>
      <c r="IZ661" s="2"/>
      <c r="JA661" s="2"/>
      <c r="JB661" s="2"/>
      <c r="JC661" s="2"/>
      <c r="JD661" s="2"/>
      <c r="JE661" s="2"/>
      <c r="JF661" s="2"/>
      <c r="JG661" s="2"/>
      <c r="JH661" s="2"/>
      <c r="JI661" s="2"/>
      <c r="JJ661" s="2"/>
      <c r="JK661" s="2"/>
      <c r="JL661" s="2"/>
      <c r="JM661" s="2"/>
      <c r="JN661" s="2"/>
      <c r="JO661" s="2"/>
      <c r="JP661" s="2"/>
      <c r="JQ661" s="2"/>
      <c r="JR661" s="2"/>
      <c r="JS661" s="2"/>
      <c r="JT661" s="2"/>
      <c r="JU661" s="2"/>
      <c r="JV661" s="2"/>
      <c r="JW661" s="2"/>
      <c r="JX661" s="2"/>
      <c r="JY661" s="2"/>
      <c r="JZ661" s="2"/>
      <c r="KA661" s="2"/>
      <c r="KB661" s="2"/>
      <c r="KC661" s="2"/>
      <c r="KD661" s="2"/>
      <c r="KE661" s="2"/>
      <c r="KF661" s="2"/>
      <c r="KG661" s="2"/>
      <c r="KH661" s="2"/>
      <c r="KI661" s="2"/>
      <c r="KJ661" s="2"/>
      <c r="KK661" s="2"/>
      <c r="KL661" s="2"/>
      <c r="KM661" s="2"/>
      <c r="KN661" s="2"/>
      <c r="KO661" s="2"/>
      <c r="KP661" s="2"/>
      <c r="KQ661" s="2"/>
      <c r="KR661" s="2"/>
      <c r="KS661" s="2"/>
      <c r="KT661" s="2"/>
      <c r="KU661" s="2"/>
      <c r="KV661" s="2"/>
      <c r="KW661" s="2"/>
      <c r="KX661" s="2"/>
      <c r="KY661" s="2"/>
      <c r="KZ661" s="2"/>
      <c r="LA661" s="2"/>
      <c r="LB661" s="2"/>
      <c r="LC661" s="2"/>
      <c r="LD661" s="2"/>
      <c r="LE661" s="2"/>
      <c r="LF661" s="2"/>
      <c r="LG661" s="2"/>
      <c r="LH661" s="2"/>
      <c r="LI661" s="2"/>
    </row>
    <row r="662" spans="3:321" x14ac:dyDescent="0.3">
      <c r="C662" s="2"/>
      <c r="D662" s="2"/>
      <c r="E662" s="2"/>
      <c r="F662" s="2"/>
      <c r="G662" s="2"/>
      <c r="H662" s="2"/>
      <c r="I662" s="2"/>
      <c r="J662" s="2"/>
      <c r="K662" s="2"/>
      <c r="P662" s="2"/>
      <c r="U662" s="2"/>
      <c r="V662" s="2"/>
      <c r="W662" s="2"/>
      <c r="X662" s="2"/>
      <c r="Y662" s="2"/>
      <c r="Z662" s="2"/>
      <c r="AA662" s="2"/>
      <c r="AB662" s="2"/>
      <c r="AC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c r="IE662" s="2"/>
      <c r="IF662" s="2"/>
      <c r="IG662" s="2"/>
      <c r="IH662" s="2"/>
      <c r="II662" s="2"/>
      <c r="IJ662" s="2"/>
      <c r="IK662" s="2"/>
      <c r="IL662" s="2"/>
      <c r="IM662" s="2"/>
      <c r="IN662" s="2"/>
      <c r="IO662" s="2"/>
      <c r="IP662" s="2"/>
      <c r="IQ662" s="2"/>
      <c r="IR662" s="2"/>
      <c r="IS662" s="2"/>
      <c r="IT662" s="2"/>
      <c r="IU662" s="2"/>
      <c r="IV662" s="2"/>
      <c r="IW662" s="2"/>
      <c r="IX662" s="2"/>
      <c r="IY662" s="2"/>
      <c r="IZ662" s="2"/>
      <c r="JA662" s="2"/>
      <c r="JB662" s="2"/>
      <c r="JC662" s="2"/>
      <c r="JD662" s="2"/>
      <c r="JE662" s="2"/>
      <c r="JF662" s="2"/>
      <c r="JG662" s="2"/>
      <c r="JH662" s="2"/>
      <c r="JI662" s="2"/>
      <c r="JJ662" s="2"/>
      <c r="JK662" s="2"/>
      <c r="JL662" s="2"/>
      <c r="JM662" s="2"/>
      <c r="JN662" s="2"/>
      <c r="JO662" s="2"/>
      <c r="JP662" s="2"/>
      <c r="JQ662" s="2"/>
      <c r="JR662" s="2"/>
      <c r="JS662" s="2"/>
      <c r="JT662" s="2"/>
      <c r="JU662" s="2"/>
      <c r="JV662" s="2"/>
      <c r="JW662" s="2"/>
      <c r="JX662" s="2"/>
      <c r="JY662" s="2"/>
      <c r="JZ662" s="2"/>
      <c r="KA662" s="2"/>
      <c r="KB662" s="2"/>
      <c r="KC662" s="2"/>
      <c r="KD662" s="2"/>
      <c r="KE662" s="2"/>
      <c r="KF662" s="2"/>
      <c r="KG662" s="2"/>
      <c r="KH662" s="2"/>
      <c r="KI662" s="2"/>
      <c r="KJ662" s="2"/>
      <c r="KK662" s="2"/>
      <c r="KL662" s="2"/>
      <c r="KM662" s="2"/>
      <c r="KN662" s="2"/>
      <c r="KO662" s="2"/>
      <c r="KP662" s="2"/>
      <c r="KQ662" s="2"/>
      <c r="KR662" s="2"/>
      <c r="KS662" s="2"/>
      <c r="KT662" s="2"/>
      <c r="KU662" s="2"/>
      <c r="KV662" s="2"/>
      <c r="KW662" s="2"/>
      <c r="KX662" s="2"/>
      <c r="KY662" s="2"/>
      <c r="KZ662" s="2"/>
      <c r="LA662" s="2"/>
      <c r="LB662" s="2"/>
      <c r="LC662" s="2"/>
      <c r="LD662" s="2"/>
      <c r="LE662" s="2"/>
      <c r="LF662" s="2"/>
      <c r="LG662" s="2"/>
      <c r="LH662" s="2"/>
      <c r="LI662" s="2"/>
    </row>
    <row r="663" spans="3:321" x14ac:dyDescent="0.3">
      <c r="C663" s="2"/>
      <c r="D663" s="2"/>
      <c r="E663" s="2"/>
      <c r="F663" s="2"/>
      <c r="G663" s="2"/>
      <c r="H663" s="2"/>
      <c r="I663" s="2"/>
      <c r="J663" s="2"/>
      <c r="K663" s="2"/>
      <c r="P663" s="2"/>
      <c r="U663" s="2"/>
      <c r="V663" s="2"/>
      <c r="W663" s="2"/>
      <c r="X663" s="2"/>
      <c r="Y663" s="2"/>
      <c r="Z663" s="2"/>
      <c r="AA663" s="2"/>
      <c r="AB663" s="2"/>
      <c r="AC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c r="IR663" s="2"/>
      <c r="IS663" s="2"/>
      <c r="IT663" s="2"/>
      <c r="IU663" s="2"/>
      <c r="IV663" s="2"/>
      <c r="IW663" s="2"/>
      <c r="IX663" s="2"/>
      <c r="IY663" s="2"/>
      <c r="IZ663" s="2"/>
      <c r="JA663" s="2"/>
      <c r="JB663" s="2"/>
      <c r="JC663" s="2"/>
      <c r="JD663" s="2"/>
      <c r="JE663" s="2"/>
      <c r="JF663" s="2"/>
      <c r="JG663" s="2"/>
      <c r="JH663" s="2"/>
      <c r="JI663" s="2"/>
      <c r="JJ663" s="2"/>
      <c r="JK663" s="2"/>
      <c r="JL663" s="2"/>
      <c r="JM663" s="2"/>
      <c r="JN663" s="2"/>
      <c r="JO663" s="2"/>
      <c r="JP663" s="2"/>
      <c r="JQ663" s="2"/>
      <c r="JR663" s="2"/>
      <c r="JS663" s="2"/>
      <c r="JT663" s="2"/>
      <c r="JU663" s="2"/>
      <c r="JV663" s="2"/>
      <c r="JW663" s="2"/>
      <c r="JX663" s="2"/>
      <c r="JY663" s="2"/>
      <c r="JZ663" s="2"/>
      <c r="KA663" s="2"/>
      <c r="KB663" s="2"/>
      <c r="KC663" s="2"/>
      <c r="KD663" s="2"/>
      <c r="KE663" s="2"/>
      <c r="KF663" s="2"/>
      <c r="KG663" s="2"/>
      <c r="KH663" s="2"/>
      <c r="KI663" s="2"/>
      <c r="KJ663" s="2"/>
      <c r="KK663" s="2"/>
      <c r="KL663" s="2"/>
      <c r="KM663" s="2"/>
      <c r="KN663" s="2"/>
      <c r="KO663" s="2"/>
      <c r="KP663" s="2"/>
      <c r="KQ663" s="2"/>
      <c r="KR663" s="2"/>
      <c r="KS663" s="2"/>
      <c r="KT663" s="2"/>
      <c r="KU663" s="2"/>
      <c r="KV663" s="2"/>
      <c r="KW663" s="2"/>
      <c r="KX663" s="2"/>
      <c r="KY663" s="2"/>
      <c r="KZ663" s="2"/>
      <c r="LA663" s="2"/>
      <c r="LB663" s="2"/>
      <c r="LC663" s="2"/>
      <c r="LD663" s="2"/>
      <c r="LE663" s="2"/>
      <c r="LF663" s="2"/>
      <c r="LG663" s="2"/>
      <c r="LH663" s="2"/>
      <c r="LI663" s="2"/>
    </row>
    <row r="664" spans="3:321" x14ac:dyDescent="0.3">
      <c r="C664" s="2"/>
      <c r="D664" s="2"/>
      <c r="E664" s="2"/>
      <c r="F664" s="2"/>
      <c r="G664" s="2"/>
      <c r="H664" s="2"/>
      <c r="I664" s="2"/>
      <c r="J664" s="2"/>
      <c r="K664" s="2"/>
      <c r="P664" s="2"/>
      <c r="U664" s="2"/>
      <c r="V664" s="2"/>
      <c r="W664" s="2"/>
      <c r="X664" s="2"/>
      <c r="Y664" s="2"/>
      <c r="Z664" s="2"/>
      <c r="AA664" s="2"/>
      <c r="AB664" s="2"/>
      <c r="AC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c r="IR664" s="2"/>
      <c r="IS664" s="2"/>
      <c r="IT664" s="2"/>
      <c r="IU664" s="2"/>
      <c r="IV664" s="2"/>
      <c r="IW664" s="2"/>
      <c r="IX664" s="2"/>
      <c r="IY664" s="2"/>
      <c r="IZ664" s="2"/>
      <c r="JA664" s="2"/>
      <c r="JB664" s="2"/>
      <c r="JC664" s="2"/>
      <c r="JD664" s="2"/>
      <c r="JE664" s="2"/>
      <c r="JF664" s="2"/>
      <c r="JG664" s="2"/>
      <c r="JH664" s="2"/>
      <c r="JI664" s="2"/>
      <c r="JJ664" s="2"/>
      <c r="JK664" s="2"/>
      <c r="JL664" s="2"/>
      <c r="JM664" s="2"/>
      <c r="JN664" s="2"/>
      <c r="JO664" s="2"/>
      <c r="JP664" s="2"/>
      <c r="JQ664" s="2"/>
      <c r="JR664" s="2"/>
      <c r="JS664" s="2"/>
      <c r="JT664" s="2"/>
      <c r="JU664" s="2"/>
      <c r="JV664" s="2"/>
      <c r="JW664" s="2"/>
      <c r="JX664" s="2"/>
      <c r="JY664" s="2"/>
      <c r="JZ664" s="2"/>
      <c r="KA664" s="2"/>
      <c r="KB664" s="2"/>
      <c r="KC664" s="2"/>
      <c r="KD664" s="2"/>
      <c r="KE664" s="2"/>
      <c r="KF664" s="2"/>
      <c r="KG664" s="2"/>
      <c r="KH664" s="2"/>
      <c r="KI664" s="2"/>
      <c r="KJ664" s="2"/>
      <c r="KK664" s="2"/>
      <c r="KL664" s="2"/>
      <c r="KM664" s="2"/>
      <c r="KN664" s="2"/>
      <c r="KO664" s="2"/>
      <c r="KP664" s="2"/>
      <c r="KQ664" s="2"/>
      <c r="KR664" s="2"/>
      <c r="KS664" s="2"/>
      <c r="KT664" s="2"/>
      <c r="KU664" s="2"/>
      <c r="KV664" s="2"/>
      <c r="KW664" s="2"/>
      <c r="KX664" s="2"/>
      <c r="KY664" s="2"/>
      <c r="KZ664" s="2"/>
      <c r="LA664" s="2"/>
      <c r="LB664" s="2"/>
      <c r="LC664" s="2"/>
      <c r="LD664" s="2"/>
      <c r="LE664" s="2"/>
      <c r="LF664" s="2"/>
      <c r="LG664" s="2"/>
      <c r="LH664" s="2"/>
      <c r="LI664" s="2"/>
    </row>
    <row r="665" spans="3:321" x14ac:dyDescent="0.3">
      <c r="C665" s="2"/>
      <c r="D665" s="2"/>
      <c r="E665" s="2"/>
      <c r="F665" s="2"/>
      <c r="G665" s="2"/>
      <c r="H665" s="2"/>
      <c r="I665" s="2"/>
      <c r="J665" s="2"/>
      <c r="K665" s="2"/>
      <c r="P665" s="2"/>
      <c r="U665" s="2"/>
      <c r="V665" s="2"/>
      <c r="W665" s="2"/>
      <c r="X665" s="2"/>
      <c r="Y665" s="2"/>
      <c r="Z665" s="2"/>
      <c r="AA665" s="2"/>
      <c r="AB665" s="2"/>
      <c r="AC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c r="IR665" s="2"/>
      <c r="IS665" s="2"/>
      <c r="IT665" s="2"/>
      <c r="IU665" s="2"/>
      <c r="IV665" s="2"/>
      <c r="IW665" s="2"/>
      <c r="IX665" s="2"/>
      <c r="IY665" s="2"/>
      <c r="IZ665" s="2"/>
      <c r="JA665" s="2"/>
      <c r="JB665" s="2"/>
      <c r="JC665" s="2"/>
      <c r="JD665" s="2"/>
      <c r="JE665" s="2"/>
      <c r="JF665" s="2"/>
      <c r="JG665" s="2"/>
      <c r="JH665" s="2"/>
      <c r="JI665" s="2"/>
      <c r="JJ665" s="2"/>
      <c r="JK665" s="2"/>
      <c r="JL665" s="2"/>
      <c r="JM665" s="2"/>
      <c r="JN665" s="2"/>
      <c r="JO665" s="2"/>
      <c r="JP665" s="2"/>
      <c r="JQ665" s="2"/>
      <c r="JR665" s="2"/>
      <c r="JS665" s="2"/>
      <c r="JT665" s="2"/>
      <c r="JU665" s="2"/>
      <c r="JV665" s="2"/>
      <c r="JW665" s="2"/>
      <c r="JX665" s="2"/>
      <c r="JY665" s="2"/>
      <c r="JZ665" s="2"/>
      <c r="KA665" s="2"/>
      <c r="KB665" s="2"/>
      <c r="KC665" s="2"/>
      <c r="KD665" s="2"/>
      <c r="KE665" s="2"/>
      <c r="KF665" s="2"/>
      <c r="KG665" s="2"/>
      <c r="KH665" s="2"/>
      <c r="KI665" s="2"/>
      <c r="KJ665" s="2"/>
      <c r="KK665" s="2"/>
      <c r="KL665" s="2"/>
      <c r="KM665" s="2"/>
      <c r="KN665" s="2"/>
      <c r="KO665" s="2"/>
      <c r="KP665" s="2"/>
      <c r="KQ665" s="2"/>
      <c r="KR665" s="2"/>
      <c r="KS665" s="2"/>
      <c r="KT665" s="2"/>
      <c r="KU665" s="2"/>
      <c r="KV665" s="2"/>
      <c r="KW665" s="2"/>
      <c r="KX665" s="2"/>
      <c r="KY665" s="2"/>
      <c r="KZ665" s="2"/>
      <c r="LA665" s="2"/>
      <c r="LB665" s="2"/>
      <c r="LC665" s="2"/>
      <c r="LD665" s="2"/>
      <c r="LE665" s="2"/>
      <c r="LF665" s="2"/>
      <c r="LG665" s="2"/>
      <c r="LH665" s="2"/>
      <c r="LI665" s="2"/>
    </row>
    <row r="666" spans="3:321" x14ac:dyDescent="0.3">
      <c r="C666" s="2"/>
      <c r="D666" s="2"/>
      <c r="E666" s="2"/>
      <c r="F666" s="2"/>
      <c r="G666" s="2"/>
      <c r="H666" s="2"/>
      <c r="I666" s="2"/>
      <c r="J666" s="2"/>
      <c r="K666" s="2"/>
      <c r="P666" s="2"/>
      <c r="U666" s="2"/>
      <c r="V666" s="2"/>
      <c r="W666" s="2"/>
      <c r="X666" s="2"/>
      <c r="Y666" s="2"/>
      <c r="Z666" s="2"/>
      <c r="AA666" s="2"/>
      <c r="AB666" s="2"/>
      <c r="AC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c r="IR666" s="2"/>
      <c r="IS666" s="2"/>
      <c r="IT666" s="2"/>
      <c r="IU666" s="2"/>
      <c r="IV666" s="2"/>
      <c r="IW666" s="2"/>
      <c r="IX666" s="2"/>
      <c r="IY666" s="2"/>
      <c r="IZ666" s="2"/>
      <c r="JA666" s="2"/>
      <c r="JB666" s="2"/>
      <c r="JC666" s="2"/>
      <c r="JD666" s="2"/>
      <c r="JE666" s="2"/>
      <c r="JF666" s="2"/>
      <c r="JG666" s="2"/>
      <c r="JH666" s="2"/>
      <c r="JI666" s="2"/>
      <c r="JJ666" s="2"/>
      <c r="JK666" s="2"/>
      <c r="JL666" s="2"/>
      <c r="JM666" s="2"/>
      <c r="JN666" s="2"/>
      <c r="JO666" s="2"/>
      <c r="JP666" s="2"/>
      <c r="JQ666" s="2"/>
      <c r="JR666" s="2"/>
      <c r="JS666" s="2"/>
      <c r="JT666" s="2"/>
      <c r="JU666" s="2"/>
      <c r="JV666" s="2"/>
      <c r="JW666" s="2"/>
      <c r="JX666" s="2"/>
      <c r="JY666" s="2"/>
      <c r="JZ666" s="2"/>
      <c r="KA666" s="2"/>
      <c r="KB666" s="2"/>
      <c r="KC666" s="2"/>
      <c r="KD666" s="2"/>
      <c r="KE666" s="2"/>
      <c r="KF666" s="2"/>
      <c r="KG666" s="2"/>
      <c r="KH666" s="2"/>
      <c r="KI666" s="2"/>
      <c r="KJ666" s="2"/>
      <c r="KK666" s="2"/>
      <c r="KL666" s="2"/>
      <c r="KM666" s="2"/>
      <c r="KN666" s="2"/>
      <c r="KO666" s="2"/>
      <c r="KP666" s="2"/>
      <c r="KQ666" s="2"/>
      <c r="KR666" s="2"/>
      <c r="KS666" s="2"/>
      <c r="KT666" s="2"/>
      <c r="KU666" s="2"/>
      <c r="KV666" s="2"/>
      <c r="KW666" s="2"/>
      <c r="KX666" s="2"/>
      <c r="KY666" s="2"/>
      <c r="KZ666" s="2"/>
      <c r="LA666" s="2"/>
      <c r="LB666" s="2"/>
      <c r="LC666" s="2"/>
      <c r="LD666" s="2"/>
      <c r="LE666" s="2"/>
      <c r="LF666" s="2"/>
      <c r="LG666" s="2"/>
      <c r="LH666" s="2"/>
      <c r="LI666" s="2"/>
    </row>
    <row r="667" spans="3:321" x14ac:dyDescent="0.3">
      <c r="C667" s="2"/>
      <c r="D667" s="2"/>
      <c r="E667" s="2"/>
      <c r="F667" s="2"/>
      <c r="G667" s="2"/>
      <c r="H667" s="2"/>
      <c r="I667" s="2"/>
      <c r="J667" s="2"/>
      <c r="K667" s="2"/>
      <c r="P667" s="2"/>
      <c r="U667" s="2"/>
      <c r="V667" s="2"/>
      <c r="W667" s="2"/>
      <c r="X667" s="2"/>
      <c r="Y667" s="2"/>
      <c r="Z667" s="2"/>
      <c r="AA667" s="2"/>
      <c r="AB667" s="2"/>
      <c r="AC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c r="IR667" s="2"/>
      <c r="IS667" s="2"/>
      <c r="IT667" s="2"/>
      <c r="IU667" s="2"/>
      <c r="IV667" s="2"/>
      <c r="IW667" s="2"/>
      <c r="IX667" s="2"/>
      <c r="IY667" s="2"/>
      <c r="IZ667" s="2"/>
      <c r="JA667" s="2"/>
      <c r="JB667" s="2"/>
      <c r="JC667" s="2"/>
      <c r="JD667" s="2"/>
      <c r="JE667" s="2"/>
      <c r="JF667" s="2"/>
      <c r="JG667" s="2"/>
      <c r="JH667" s="2"/>
      <c r="JI667" s="2"/>
      <c r="JJ667" s="2"/>
      <c r="JK667" s="2"/>
      <c r="JL667" s="2"/>
      <c r="JM667" s="2"/>
      <c r="JN667" s="2"/>
      <c r="JO667" s="2"/>
      <c r="JP667" s="2"/>
      <c r="JQ667" s="2"/>
      <c r="JR667" s="2"/>
      <c r="JS667" s="2"/>
      <c r="JT667" s="2"/>
      <c r="JU667" s="2"/>
      <c r="JV667" s="2"/>
      <c r="JW667" s="2"/>
      <c r="JX667" s="2"/>
      <c r="JY667" s="2"/>
      <c r="JZ667" s="2"/>
      <c r="KA667" s="2"/>
      <c r="KB667" s="2"/>
      <c r="KC667" s="2"/>
      <c r="KD667" s="2"/>
      <c r="KE667" s="2"/>
      <c r="KF667" s="2"/>
      <c r="KG667" s="2"/>
      <c r="KH667" s="2"/>
      <c r="KI667" s="2"/>
      <c r="KJ667" s="2"/>
      <c r="KK667" s="2"/>
      <c r="KL667" s="2"/>
      <c r="KM667" s="2"/>
      <c r="KN667" s="2"/>
      <c r="KO667" s="2"/>
      <c r="KP667" s="2"/>
      <c r="KQ667" s="2"/>
      <c r="KR667" s="2"/>
      <c r="KS667" s="2"/>
      <c r="KT667" s="2"/>
      <c r="KU667" s="2"/>
      <c r="KV667" s="2"/>
      <c r="KW667" s="2"/>
      <c r="KX667" s="2"/>
      <c r="KY667" s="2"/>
      <c r="KZ667" s="2"/>
      <c r="LA667" s="2"/>
      <c r="LB667" s="2"/>
      <c r="LC667" s="2"/>
      <c r="LD667" s="2"/>
      <c r="LE667" s="2"/>
      <c r="LF667" s="2"/>
      <c r="LG667" s="2"/>
      <c r="LH667" s="2"/>
      <c r="LI667" s="2"/>
    </row>
    <row r="668" spans="3:321" x14ac:dyDescent="0.3">
      <c r="C668" s="2"/>
      <c r="D668" s="2"/>
      <c r="E668" s="2"/>
      <c r="F668" s="2"/>
      <c r="G668" s="2"/>
      <c r="H668" s="2"/>
      <c r="I668" s="2"/>
      <c r="J668" s="2"/>
      <c r="K668" s="2"/>
      <c r="P668" s="2"/>
      <c r="U668" s="2"/>
      <c r="V668" s="2"/>
      <c r="W668" s="2"/>
      <c r="X668" s="2"/>
      <c r="Y668" s="2"/>
      <c r="Z668" s="2"/>
      <c r="AA668" s="2"/>
      <c r="AB668" s="2"/>
      <c r="AC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c r="IO668" s="2"/>
      <c r="IP668" s="2"/>
      <c r="IQ668" s="2"/>
      <c r="IR668" s="2"/>
      <c r="IS668" s="2"/>
      <c r="IT668" s="2"/>
      <c r="IU668" s="2"/>
      <c r="IV668" s="2"/>
      <c r="IW668" s="2"/>
      <c r="IX668" s="2"/>
      <c r="IY668" s="2"/>
      <c r="IZ668" s="2"/>
      <c r="JA668" s="2"/>
      <c r="JB668" s="2"/>
      <c r="JC668" s="2"/>
      <c r="JD668" s="2"/>
      <c r="JE668" s="2"/>
      <c r="JF668" s="2"/>
      <c r="JG668" s="2"/>
      <c r="JH668" s="2"/>
      <c r="JI668" s="2"/>
      <c r="JJ668" s="2"/>
      <c r="JK668" s="2"/>
      <c r="JL668" s="2"/>
      <c r="JM668" s="2"/>
      <c r="JN668" s="2"/>
      <c r="JO668" s="2"/>
      <c r="JP668" s="2"/>
      <c r="JQ668" s="2"/>
      <c r="JR668" s="2"/>
      <c r="JS668" s="2"/>
      <c r="JT668" s="2"/>
      <c r="JU668" s="2"/>
      <c r="JV668" s="2"/>
      <c r="JW668" s="2"/>
      <c r="JX668" s="2"/>
      <c r="JY668" s="2"/>
      <c r="JZ668" s="2"/>
      <c r="KA668" s="2"/>
      <c r="KB668" s="2"/>
      <c r="KC668" s="2"/>
      <c r="KD668" s="2"/>
      <c r="KE668" s="2"/>
      <c r="KF668" s="2"/>
      <c r="KG668" s="2"/>
      <c r="KH668" s="2"/>
      <c r="KI668" s="2"/>
      <c r="KJ668" s="2"/>
      <c r="KK668" s="2"/>
      <c r="KL668" s="2"/>
      <c r="KM668" s="2"/>
      <c r="KN668" s="2"/>
      <c r="KO668" s="2"/>
      <c r="KP668" s="2"/>
      <c r="KQ668" s="2"/>
      <c r="KR668" s="2"/>
      <c r="KS668" s="2"/>
      <c r="KT668" s="2"/>
      <c r="KU668" s="2"/>
      <c r="KV668" s="2"/>
      <c r="KW668" s="2"/>
      <c r="KX668" s="2"/>
      <c r="KY668" s="2"/>
      <c r="KZ668" s="2"/>
      <c r="LA668" s="2"/>
      <c r="LB668" s="2"/>
      <c r="LC668" s="2"/>
      <c r="LD668" s="2"/>
      <c r="LE668" s="2"/>
      <c r="LF668" s="2"/>
      <c r="LG668" s="2"/>
      <c r="LH668" s="2"/>
      <c r="LI668" s="2"/>
    </row>
    <row r="669" spans="3:321" x14ac:dyDescent="0.3">
      <c r="C669" s="2"/>
      <c r="D669" s="2"/>
      <c r="E669" s="2"/>
      <c r="F669" s="2"/>
      <c r="G669" s="2"/>
      <c r="H669" s="2"/>
      <c r="I669" s="2"/>
      <c r="J669" s="2"/>
      <c r="K669" s="2"/>
      <c r="P669" s="2"/>
      <c r="U669" s="2"/>
      <c r="V669" s="2"/>
      <c r="W669" s="2"/>
      <c r="X669" s="2"/>
      <c r="Y669" s="2"/>
      <c r="Z669" s="2"/>
      <c r="AA669" s="2"/>
      <c r="AB669" s="2"/>
      <c r="AC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c r="IR669" s="2"/>
      <c r="IS669" s="2"/>
      <c r="IT669" s="2"/>
      <c r="IU669" s="2"/>
      <c r="IV669" s="2"/>
      <c r="IW669" s="2"/>
      <c r="IX669" s="2"/>
      <c r="IY669" s="2"/>
      <c r="IZ669" s="2"/>
      <c r="JA669" s="2"/>
      <c r="JB669" s="2"/>
      <c r="JC669" s="2"/>
      <c r="JD669" s="2"/>
      <c r="JE669" s="2"/>
      <c r="JF669" s="2"/>
      <c r="JG669" s="2"/>
      <c r="JH669" s="2"/>
      <c r="JI669" s="2"/>
      <c r="JJ669" s="2"/>
      <c r="JK669" s="2"/>
      <c r="JL669" s="2"/>
      <c r="JM669" s="2"/>
      <c r="JN669" s="2"/>
      <c r="JO669" s="2"/>
      <c r="JP669" s="2"/>
      <c r="JQ669" s="2"/>
      <c r="JR669" s="2"/>
      <c r="JS669" s="2"/>
      <c r="JT669" s="2"/>
      <c r="JU669" s="2"/>
      <c r="JV669" s="2"/>
      <c r="JW669" s="2"/>
      <c r="JX669" s="2"/>
      <c r="JY669" s="2"/>
      <c r="JZ669" s="2"/>
      <c r="KA669" s="2"/>
      <c r="KB669" s="2"/>
      <c r="KC669" s="2"/>
      <c r="KD669" s="2"/>
      <c r="KE669" s="2"/>
      <c r="KF669" s="2"/>
      <c r="KG669" s="2"/>
      <c r="KH669" s="2"/>
      <c r="KI669" s="2"/>
      <c r="KJ669" s="2"/>
      <c r="KK669" s="2"/>
      <c r="KL669" s="2"/>
      <c r="KM669" s="2"/>
      <c r="KN669" s="2"/>
      <c r="KO669" s="2"/>
      <c r="KP669" s="2"/>
      <c r="KQ669" s="2"/>
      <c r="KR669" s="2"/>
      <c r="KS669" s="2"/>
      <c r="KT669" s="2"/>
      <c r="KU669" s="2"/>
      <c r="KV669" s="2"/>
      <c r="KW669" s="2"/>
      <c r="KX669" s="2"/>
      <c r="KY669" s="2"/>
      <c r="KZ669" s="2"/>
      <c r="LA669" s="2"/>
      <c r="LB669" s="2"/>
      <c r="LC669" s="2"/>
      <c r="LD669" s="2"/>
      <c r="LE669" s="2"/>
      <c r="LF669" s="2"/>
      <c r="LG669" s="2"/>
      <c r="LH669" s="2"/>
      <c r="LI669" s="2"/>
    </row>
    <row r="670" spans="3:321" x14ac:dyDescent="0.3">
      <c r="C670" s="2"/>
      <c r="D670" s="2"/>
      <c r="E670" s="2"/>
      <c r="F670" s="2"/>
      <c r="G670" s="2"/>
      <c r="H670" s="2"/>
      <c r="I670" s="2"/>
      <c r="J670" s="2"/>
      <c r="K670" s="2"/>
      <c r="P670" s="2"/>
      <c r="U670" s="2"/>
      <c r="V670" s="2"/>
      <c r="W670" s="2"/>
      <c r="X670" s="2"/>
      <c r="Y670" s="2"/>
      <c r="Z670" s="2"/>
      <c r="AA670" s="2"/>
      <c r="AB670" s="2"/>
      <c r="AC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c r="IR670" s="2"/>
      <c r="IS670" s="2"/>
      <c r="IT670" s="2"/>
      <c r="IU670" s="2"/>
      <c r="IV670" s="2"/>
      <c r="IW670" s="2"/>
      <c r="IX670" s="2"/>
      <c r="IY670" s="2"/>
      <c r="IZ670" s="2"/>
      <c r="JA670" s="2"/>
      <c r="JB670" s="2"/>
      <c r="JC670" s="2"/>
      <c r="JD670" s="2"/>
      <c r="JE670" s="2"/>
      <c r="JF670" s="2"/>
      <c r="JG670" s="2"/>
      <c r="JH670" s="2"/>
      <c r="JI670" s="2"/>
      <c r="JJ670" s="2"/>
      <c r="JK670" s="2"/>
      <c r="JL670" s="2"/>
      <c r="JM670" s="2"/>
      <c r="JN670" s="2"/>
      <c r="JO670" s="2"/>
      <c r="JP670" s="2"/>
      <c r="JQ670" s="2"/>
      <c r="JR670" s="2"/>
      <c r="JS670" s="2"/>
      <c r="JT670" s="2"/>
      <c r="JU670" s="2"/>
      <c r="JV670" s="2"/>
      <c r="JW670" s="2"/>
      <c r="JX670" s="2"/>
      <c r="JY670" s="2"/>
      <c r="JZ670" s="2"/>
      <c r="KA670" s="2"/>
      <c r="KB670" s="2"/>
      <c r="KC670" s="2"/>
      <c r="KD670" s="2"/>
      <c r="KE670" s="2"/>
      <c r="KF670" s="2"/>
      <c r="KG670" s="2"/>
      <c r="KH670" s="2"/>
      <c r="KI670" s="2"/>
      <c r="KJ670" s="2"/>
      <c r="KK670" s="2"/>
      <c r="KL670" s="2"/>
      <c r="KM670" s="2"/>
      <c r="KN670" s="2"/>
      <c r="KO670" s="2"/>
      <c r="KP670" s="2"/>
      <c r="KQ670" s="2"/>
      <c r="KR670" s="2"/>
      <c r="KS670" s="2"/>
      <c r="KT670" s="2"/>
      <c r="KU670" s="2"/>
      <c r="KV670" s="2"/>
      <c r="KW670" s="2"/>
      <c r="KX670" s="2"/>
      <c r="KY670" s="2"/>
      <c r="KZ670" s="2"/>
      <c r="LA670" s="2"/>
      <c r="LB670" s="2"/>
      <c r="LC670" s="2"/>
      <c r="LD670" s="2"/>
      <c r="LE670" s="2"/>
      <c r="LF670" s="2"/>
      <c r="LG670" s="2"/>
      <c r="LH670" s="2"/>
      <c r="LI670" s="2"/>
    </row>
    <row r="671" spans="3:321" x14ac:dyDescent="0.3">
      <c r="C671" s="2"/>
      <c r="D671" s="2"/>
      <c r="E671" s="2"/>
      <c r="F671" s="2"/>
      <c r="G671" s="2"/>
      <c r="H671" s="2"/>
      <c r="I671" s="2"/>
      <c r="J671" s="2"/>
      <c r="K671" s="2"/>
      <c r="P671" s="2"/>
      <c r="U671" s="2"/>
      <c r="V671" s="2"/>
      <c r="W671" s="2"/>
      <c r="X671" s="2"/>
      <c r="Y671" s="2"/>
      <c r="Z671" s="2"/>
      <c r="AA671" s="2"/>
      <c r="AB671" s="2"/>
      <c r="AC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c r="IR671" s="2"/>
      <c r="IS671" s="2"/>
      <c r="IT671" s="2"/>
      <c r="IU671" s="2"/>
      <c r="IV671" s="2"/>
      <c r="IW671" s="2"/>
      <c r="IX671" s="2"/>
      <c r="IY671" s="2"/>
      <c r="IZ671" s="2"/>
      <c r="JA671" s="2"/>
      <c r="JB671" s="2"/>
      <c r="JC671" s="2"/>
      <c r="JD671" s="2"/>
      <c r="JE671" s="2"/>
      <c r="JF671" s="2"/>
      <c r="JG671" s="2"/>
      <c r="JH671" s="2"/>
      <c r="JI671" s="2"/>
      <c r="JJ671" s="2"/>
      <c r="JK671" s="2"/>
      <c r="JL671" s="2"/>
      <c r="JM671" s="2"/>
      <c r="JN671" s="2"/>
      <c r="JO671" s="2"/>
      <c r="JP671" s="2"/>
      <c r="JQ671" s="2"/>
      <c r="JR671" s="2"/>
      <c r="JS671" s="2"/>
      <c r="JT671" s="2"/>
      <c r="JU671" s="2"/>
      <c r="JV671" s="2"/>
      <c r="JW671" s="2"/>
      <c r="JX671" s="2"/>
      <c r="JY671" s="2"/>
      <c r="JZ671" s="2"/>
      <c r="KA671" s="2"/>
      <c r="KB671" s="2"/>
      <c r="KC671" s="2"/>
      <c r="KD671" s="2"/>
      <c r="KE671" s="2"/>
      <c r="KF671" s="2"/>
      <c r="KG671" s="2"/>
      <c r="KH671" s="2"/>
      <c r="KI671" s="2"/>
      <c r="KJ671" s="2"/>
      <c r="KK671" s="2"/>
      <c r="KL671" s="2"/>
      <c r="KM671" s="2"/>
      <c r="KN671" s="2"/>
      <c r="KO671" s="2"/>
      <c r="KP671" s="2"/>
      <c r="KQ671" s="2"/>
      <c r="KR671" s="2"/>
      <c r="KS671" s="2"/>
      <c r="KT671" s="2"/>
      <c r="KU671" s="2"/>
      <c r="KV671" s="2"/>
      <c r="KW671" s="2"/>
      <c r="KX671" s="2"/>
      <c r="KY671" s="2"/>
      <c r="KZ671" s="2"/>
      <c r="LA671" s="2"/>
      <c r="LB671" s="2"/>
      <c r="LC671" s="2"/>
      <c r="LD671" s="2"/>
      <c r="LE671" s="2"/>
      <c r="LF671" s="2"/>
      <c r="LG671" s="2"/>
      <c r="LH671" s="2"/>
      <c r="LI671" s="2"/>
    </row>
    <row r="672" spans="3:321" x14ac:dyDescent="0.3">
      <c r="C672" s="2"/>
      <c r="D672" s="2"/>
      <c r="E672" s="2"/>
      <c r="F672" s="2"/>
      <c r="G672" s="2"/>
      <c r="H672" s="2"/>
      <c r="I672" s="2"/>
      <c r="J672" s="2"/>
      <c r="K672" s="2"/>
      <c r="P672" s="2"/>
      <c r="U672" s="2"/>
      <c r="V672" s="2"/>
      <c r="W672" s="2"/>
      <c r="X672" s="2"/>
      <c r="Y672" s="2"/>
      <c r="Z672" s="2"/>
      <c r="AA672" s="2"/>
      <c r="AB672" s="2"/>
      <c r="AC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c r="IR672" s="2"/>
      <c r="IS672" s="2"/>
      <c r="IT672" s="2"/>
      <c r="IU672" s="2"/>
      <c r="IV672" s="2"/>
      <c r="IW672" s="2"/>
      <c r="IX672" s="2"/>
      <c r="IY672" s="2"/>
      <c r="IZ672" s="2"/>
      <c r="JA672" s="2"/>
      <c r="JB672" s="2"/>
      <c r="JC672" s="2"/>
      <c r="JD672" s="2"/>
      <c r="JE672" s="2"/>
      <c r="JF672" s="2"/>
      <c r="JG672" s="2"/>
      <c r="JH672" s="2"/>
      <c r="JI672" s="2"/>
      <c r="JJ672" s="2"/>
      <c r="JK672" s="2"/>
      <c r="JL672" s="2"/>
      <c r="JM672" s="2"/>
      <c r="JN672" s="2"/>
      <c r="JO672" s="2"/>
      <c r="JP672" s="2"/>
      <c r="JQ672" s="2"/>
      <c r="JR672" s="2"/>
      <c r="JS672" s="2"/>
      <c r="JT672" s="2"/>
      <c r="JU672" s="2"/>
      <c r="JV672" s="2"/>
      <c r="JW672" s="2"/>
      <c r="JX672" s="2"/>
      <c r="JY672" s="2"/>
      <c r="JZ672" s="2"/>
      <c r="KA672" s="2"/>
      <c r="KB672" s="2"/>
      <c r="KC672" s="2"/>
      <c r="KD672" s="2"/>
      <c r="KE672" s="2"/>
      <c r="KF672" s="2"/>
      <c r="KG672" s="2"/>
      <c r="KH672" s="2"/>
      <c r="KI672" s="2"/>
      <c r="KJ672" s="2"/>
      <c r="KK672" s="2"/>
      <c r="KL672" s="2"/>
      <c r="KM672" s="2"/>
      <c r="KN672" s="2"/>
      <c r="KO672" s="2"/>
      <c r="KP672" s="2"/>
      <c r="KQ672" s="2"/>
      <c r="KR672" s="2"/>
      <c r="KS672" s="2"/>
      <c r="KT672" s="2"/>
      <c r="KU672" s="2"/>
      <c r="KV672" s="2"/>
      <c r="KW672" s="2"/>
      <c r="KX672" s="2"/>
      <c r="KY672" s="2"/>
      <c r="KZ672" s="2"/>
      <c r="LA672" s="2"/>
      <c r="LB672" s="2"/>
      <c r="LC672" s="2"/>
      <c r="LD672" s="2"/>
      <c r="LE672" s="2"/>
      <c r="LF672" s="2"/>
      <c r="LG672" s="2"/>
      <c r="LH672" s="2"/>
      <c r="LI672" s="2"/>
    </row>
    <row r="673" spans="3:321" x14ac:dyDescent="0.3">
      <c r="C673" s="2"/>
      <c r="D673" s="2"/>
      <c r="E673" s="2"/>
      <c r="F673" s="2"/>
      <c r="G673" s="2"/>
      <c r="H673" s="2"/>
      <c r="I673" s="2"/>
      <c r="J673" s="2"/>
      <c r="K673" s="2"/>
      <c r="P673" s="2"/>
      <c r="U673" s="2"/>
      <c r="V673" s="2"/>
      <c r="W673" s="2"/>
      <c r="X673" s="2"/>
      <c r="Y673" s="2"/>
      <c r="Z673" s="2"/>
      <c r="AA673" s="2"/>
      <c r="AB673" s="2"/>
      <c r="AC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c r="IO673" s="2"/>
      <c r="IP673" s="2"/>
      <c r="IQ673" s="2"/>
      <c r="IR673" s="2"/>
      <c r="IS673" s="2"/>
      <c r="IT673" s="2"/>
      <c r="IU673" s="2"/>
      <c r="IV673" s="2"/>
      <c r="IW673" s="2"/>
      <c r="IX673" s="2"/>
      <c r="IY673" s="2"/>
      <c r="IZ673" s="2"/>
      <c r="JA673" s="2"/>
      <c r="JB673" s="2"/>
      <c r="JC673" s="2"/>
      <c r="JD673" s="2"/>
      <c r="JE673" s="2"/>
      <c r="JF673" s="2"/>
      <c r="JG673" s="2"/>
      <c r="JH673" s="2"/>
      <c r="JI673" s="2"/>
      <c r="JJ673" s="2"/>
      <c r="JK673" s="2"/>
      <c r="JL673" s="2"/>
      <c r="JM673" s="2"/>
      <c r="JN673" s="2"/>
      <c r="JO673" s="2"/>
      <c r="JP673" s="2"/>
      <c r="JQ673" s="2"/>
      <c r="JR673" s="2"/>
      <c r="JS673" s="2"/>
      <c r="JT673" s="2"/>
      <c r="JU673" s="2"/>
      <c r="JV673" s="2"/>
      <c r="JW673" s="2"/>
      <c r="JX673" s="2"/>
      <c r="JY673" s="2"/>
      <c r="JZ673" s="2"/>
      <c r="KA673" s="2"/>
      <c r="KB673" s="2"/>
      <c r="KC673" s="2"/>
      <c r="KD673" s="2"/>
      <c r="KE673" s="2"/>
      <c r="KF673" s="2"/>
      <c r="KG673" s="2"/>
      <c r="KH673" s="2"/>
      <c r="KI673" s="2"/>
      <c r="KJ673" s="2"/>
      <c r="KK673" s="2"/>
      <c r="KL673" s="2"/>
      <c r="KM673" s="2"/>
      <c r="KN673" s="2"/>
      <c r="KO673" s="2"/>
      <c r="KP673" s="2"/>
      <c r="KQ673" s="2"/>
      <c r="KR673" s="2"/>
      <c r="KS673" s="2"/>
      <c r="KT673" s="2"/>
      <c r="KU673" s="2"/>
      <c r="KV673" s="2"/>
      <c r="KW673" s="2"/>
      <c r="KX673" s="2"/>
      <c r="KY673" s="2"/>
      <c r="KZ673" s="2"/>
      <c r="LA673" s="2"/>
      <c r="LB673" s="2"/>
      <c r="LC673" s="2"/>
      <c r="LD673" s="2"/>
      <c r="LE673" s="2"/>
      <c r="LF673" s="2"/>
      <c r="LG673" s="2"/>
      <c r="LH673" s="2"/>
      <c r="LI673" s="2"/>
    </row>
    <row r="674" spans="3:321" x14ac:dyDescent="0.3">
      <c r="C674" s="2"/>
      <c r="D674" s="2"/>
      <c r="E674" s="2"/>
      <c r="F674" s="2"/>
      <c r="G674" s="2"/>
      <c r="H674" s="2"/>
      <c r="I674" s="2"/>
      <c r="J674" s="2"/>
      <c r="K674" s="2"/>
      <c r="P674" s="2"/>
      <c r="U674" s="2"/>
      <c r="V674" s="2"/>
      <c r="W674" s="2"/>
      <c r="X674" s="2"/>
      <c r="Y674" s="2"/>
      <c r="Z674" s="2"/>
      <c r="AA674" s="2"/>
      <c r="AB674" s="2"/>
      <c r="AC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c r="IO674" s="2"/>
      <c r="IP674" s="2"/>
      <c r="IQ674" s="2"/>
      <c r="IR674" s="2"/>
      <c r="IS674" s="2"/>
      <c r="IT674" s="2"/>
      <c r="IU674" s="2"/>
      <c r="IV674" s="2"/>
      <c r="IW674" s="2"/>
      <c r="IX674" s="2"/>
      <c r="IY674" s="2"/>
      <c r="IZ674" s="2"/>
      <c r="JA674" s="2"/>
      <c r="JB674" s="2"/>
      <c r="JC674" s="2"/>
      <c r="JD674" s="2"/>
      <c r="JE674" s="2"/>
      <c r="JF674" s="2"/>
      <c r="JG674" s="2"/>
      <c r="JH674" s="2"/>
      <c r="JI674" s="2"/>
      <c r="JJ674" s="2"/>
      <c r="JK674" s="2"/>
      <c r="JL674" s="2"/>
      <c r="JM674" s="2"/>
      <c r="JN674" s="2"/>
      <c r="JO674" s="2"/>
      <c r="JP674" s="2"/>
      <c r="JQ674" s="2"/>
      <c r="JR674" s="2"/>
      <c r="JS674" s="2"/>
      <c r="JT674" s="2"/>
      <c r="JU674" s="2"/>
      <c r="JV674" s="2"/>
      <c r="JW674" s="2"/>
      <c r="JX674" s="2"/>
      <c r="JY674" s="2"/>
      <c r="JZ674" s="2"/>
      <c r="KA674" s="2"/>
      <c r="KB674" s="2"/>
      <c r="KC674" s="2"/>
      <c r="KD674" s="2"/>
      <c r="KE674" s="2"/>
      <c r="KF674" s="2"/>
      <c r="KG674" s="2"/>
      <c r="KH674" s="2"/>
      <c r="KI674" s="2"/>
      <c r="KJ674" s="2"/>
      <c r="KK674" s="2"/>
      <c r="KL674" s="2"/>
      <c r="KM674" s="2"/>
      <c r="KN674" s="2"/>
      <c r="KO674" s="2"/>
      <c r="KP674" s="2"/>
      <c r="KQ674" s="2"/>
      <c r="KR674" s="2"/>
      <c r="KS674" s="2"/>
      <c r="KT674" s="2"/>
      <c r="KU674" s="2"/>
      <c r="KV674" s="2"/>
      <c r="KW674" s="2"/>
      <c r="KX674" s="2"/>
      <c r="KY674" s="2"/>
      <c r="KZ674" s="2"/>
      <c r="LA674" s="2"/>
      <c r="LB674" s="2"/>
      <c r="LC674" s="2"/>
      <c r="LD674" s="2"/>
      <c r="LE674" s="2"/>
      <c r="LF674" s="2"/>
      <c r="LG674" s="2"/>
      <c r="LH674" s="2"/>
      <c r="LI674" s="2"/>
    </row>
    <row r="675" spans="3:321" x14ac:dyDescent="0.3">
      <c r="C675" s="2"/>
      <c r="D675" s="2"/>
      <c r="E675" s="2"/>
      <c r="F675" s="2"/>
      <c r="G675" s="2"/>
      <c r="H675" s="2"/>
      <c r="I675" s="2"/>
      <c r="J675" s="2"/>
      <c r="K675" s="2"/>
      <c r="P675" s="2"/>
      <c r="U675" s="2"/>
      <c r="V675" s="2"/>
      <c r="W675" s="2"/>
      <c r="X675" s="2"/>
      <c r="Y675" s="2"/>
      <c r="Z675" s="2"/>
      <c r="AA675" s="2"/>
      <c r="AB675" s="2"/>
      <c r="AC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c r="IO675" s="2"/>
      <c r="IP675" s="2"/>
      <c r="IQ675" s="2"/>
      <c r="IR675" s="2"/>
      <c r="IS675" s="2"/>
      <c r="IT675" s="2"/>
      <c r="IU675" s="2"/>
      <c r="IV675" s="2"/>
      <c r="IW675" s="2"/>
      <c r="IX675" s="2"/>
      <c r="IY675" s="2"/>
      <c r="IZ675" s="2"/>
      <c r="JA675" s="2"/>
      <c r="JB675" s="2"/>
      <c r="JC675" s="2"/>
      <c r="JD675" s="2"/>
      <c r="JE675" s="2"/>
      <c r="JF675" s="2"/>
      <c r="JG675" s="2"/>
      <c r="JH675" s="2"/>
      <c r="JI675" s="2"/>
      <c r="JJ675" s="2"/>
      <c r="JK675" s="2"/>
      <c r="JL675" s="2"/>
      <c r="JM675" s="2"/>
      <c r="JN675" s="2"/>
      <c r="JO675" s="2"/>
      <c r="JP675" s="2"/>
      <c r="JQ675" s="2"/>
      <c r="JR675" s="2"/>
      <c r="JS675" s="2"/>
      <c r="JT675" s="2"/>
      <c r="JU675" s="2"/>
      <c r="JV675" s="2"/>
      <c r="JW675" s="2"/>
      <c r="JX675" s="2"/>
      <c r="JY675" s="2"/>
      <c r="JZ675" s="2"/>
      <c r="KA675" s="2"/>
      <c r="KB675" s="2"/>
      <c r="KC675" s="2"/>
      <c r="KD675" s="2"/>
      <c r="KE675" s="2"/>
      <c r="KF675" s="2"/>
      <c r="KG675" s="2"/>
      <c r="KH675" s="2"/>
      <c r="KI675" s="2"/>
      <c r="KJ675" s="2"/>
      <c r="KK675" s="2"/>
      <c r="KL675" s="2"/>
      <c r="KM675" s="2"/>
      <c r="KN675" s="2"/>
      <c r="KO675" s="2"/>
      <c r="KP675" s="2"/>
      <c r="KQ675" s="2"/>
      <c r="KR675" s="2"/>
      <c r="KS675" s="2"/>
      <c r="KT675" s="2"/>
      <c r="KU675" s="2"/>
      <c r="KV675" s="2"/>
      <c r="KW675" s="2"/>
      <c r="KX675" s="2"/>
      <c r="KY675" s="2"/>
      <c r="KZ675" s="2"/>
      <c r="LA675" s="2"/>
      <c r="LB675" s="2"/>
      <c r="LC675" s="2"/>
      <c r="LD675" s="2"/>
      <c r="LE675" s="2"/>
      <c r="LF675" s="2"/>
      <c r="LG675" s="2"/>
      <c r="LH675" s="2"/>
      <c r="LI675" s="2"/>
    </row>
    <row r="676" spans="3:321" x14ac:dyDescent="0.3">
      <c r="C676" s="2"/>
      <c r="D676" s="2"/>
      <c r="E676" s="2"/>
      <c r="F676" s="2"/>
      <c r="G676" s="2"/>
      <c r="H676" s="2"/>
      <c r="I676" s="2"/>
      <c r="J676" s="2"/>
      <c r="K676" s="2"/>
      <c r="P676" s="2"/>
      <c r="U676" s="2"/>
      <c r="V676" s="2"/>
      <c r="W676" s="2"/>
      <c r="X676" s="2"/>
      <c r="Y676" s="2"/>
      <c r="Z676" s="2"/>
      <c r="AA676" s="2"/>
      <c r="AB676" s="2"/>
      <c r="AC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c r="IE676" s="2"/>
      <c r="IF676" s="2"/>
      <c r="IG676" s="2"/>
      <c r="IH676" s="2"/>
      <c r="II676" s="2"/>
      <c r="IJ676" s="2"/>
      <c r="IK676" s="2"/>
      <c r="IL676" s="2"/>
      <c r="IM676" s="2"/>
      <c r="IN676" s="2"/>
      <c r="IO676" s="2"/>
      <c r="IP676" s="2"/>
      <c r="IQ676" s="2"/>
      <c r="IR676" s="2"/>
      <c r="IS676" s="2"/>
      <c r="IT676" s="2"/>
      <c r="IU676" s="2"/>
      <c r="IV676" s="2"/>
      <c r="IW676" s="2"/>
      <c r="IX676" s="2"/>
      <c r="IY676" s="2"/>
      <c r="IZ676" s="2"/>
      <c r="JA676" s="2"/>
      <c r="JB676" s="2"/>
      <c r="JC676" s="2"/>
      <c r="JD676" s="2"/>
      <c r="JE676" s="2"/>
      <c r="JF676" s="2"/>
      <c r="JG676" s="2"/>
      <c r="JH676" s="2"/>
      <c r="JI676" s="2"/>
      <c r="JJ676" s="2"/>
      <c r="JK676" s="2"/>
      <c r="JL676" s="2"/>
      <c r="JM676" s="2"/>
      <c r="JN676" s="2"/>
      <c r="JO676" s="2"/>
      <c r="JP676" s="2"/>
      <c r="JQ676" s="2"/>
      <c r="JR676" s="2"/>
      <c r="JS676" s="2"/>
      <c r="JT676" s="2"/>
      <c r="JU676" s="2"/>
      <c r="JV676" s="2"/>
      <c r="JW676" s="2"/>
      <c r="JX676" s="2"/>
      <c r="JY676" s="2"/>
      <c r="JZ676" s="2"/>
      <c r="KA676" s="2"/>
      <c r="KB676" s="2"/>
      <c r="KC676" s="2"/>
      <c r="KD676" s="2"/>
      <c r="KE676" s="2"/>
      <c r="KF676" s="2"/>
      <c r="KG676" s="2"/>
      <c r="KH676" s="2"/>
      <c r="KI676" s="2"/>
      <c r="KJ676" s="2"/>
      <c r="KK676" s="2"/>
      <c r="KL676" s="2"/>
      <c r="KM676" s="2"/>
      <c r="KN676" s="2"/>
      <c r="KO676" s="2"/>
      <c r="KP676" s="2"/>
      <c r="KQ676" s="2"/>
      <c r="KR676" s="2"/>
      <c r="KS676" s="2"/>
      <c r="KT676" s="2"/>
      <c r="KU676" s="2"/>
      <c r="KV676" s="2"/>
      <c r="KW676" s="2"/>
      <c r="KX676" s="2"/>
      <c r="KY676" s="2"/>
      <c r="KZ676" s="2"/>
      <c r="LA676" s="2"/>
      <c r="LB676" s="2"/>
      <c r="LC676" s="2"/>
      <c r="LD676" s="2"/>
      <c r="LE676" s="2"/>
      <c r="LF676" s="2"/>
      <c r="LG676" s="2"/>
      <c r="LH676" s="2"/>
      <c r="LI676" s="2"/>
    </row>
    <row r="677" spans="3:321" x14ac:dyDescent="0.3">
      <c r="C677" s="2"/>
      <c r="D677" s="2"/>
      <c r="E677" s="2"/>
      <c r="F677" s="2"/>
      <c r="G677" s="2"/>
      <c r="H677" s="2"/>
      <c r="I677" s="2"/>
      <c r="J677" s="2"/>
      <c r="K677" s="2"/>
      <c r="P677" s="2"/>
      <c r="U677" s="2"/>
      <c r="V677" s="2"/>
      <c r="W677" s="2"/>
      <c r="X677" s="2"/>
      <c r="Y677" s="2"/>
      <c r="Z677" s="2"/>
      <c r="AA677" s="2"/>
      <c r="AB677" s="2"/>
      <c r="AC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c r="IE677" s="2"/>
      <c r="IF677" s="2"/>
      <c r="IG677" s="2"/>
      <c r="IH677" s="2"/>
      <c r="II677" s="2"/>
      <c r="IJ677" s="2"/>
      <c r="IK677" s="2"/>
      <c r="IL677" s="2"/>
      <c r="IM677" s="2"/>
      <c r="IN677" s="2"/>
      <c r="IO677" s="2"/>
      <c r="IP677" s="2"/>
      <c r="IQ677" s="2"/>
      <c r="IR677" s="2"/>
      <c r="IS677" s="2"/>
      <c r="IT677" s="2"/>
      <c r="IU677" s="2"/>
      <c r="IV677" s="2"/>
      <c r="IW677" s="2"/>
      <c r="IX677" s="2"/>
      <c r="IY677" s="2"/>
      <c r="IZ677" s="2"/>
      <c r="JA677" s="2"/>
      <c r="JB677" s="2"/>
      <c r="JC677" s="2"/>
      <c r="JD677" s="2"/>
      <c r="JE677" s="2"/>
      <c r="JF677" s="2"/>
      <c r="JG677" s="2"/>
      <c r="JH677" s="2"/>
      <c r="JI677" s="2"/>
      <c r="JJ677" s="2"/>
      <c r="JK677" s="2"/>
      <c r="JL677" s="2"/>
      <c r="JM677" s="2"/>
      <c r="JN677" s="2"/>
      <c r="JO677" s="2"/>
      <c r="JP677" s="2"/>
      <c r="JQ677" s="2"/>
      <c r="JR677" s="2"/>
      <c r="JS677" s="2"/>
      <c r="JT677" s="2"/>
      <c r="JU677" s="2"/>
      <c r="JV677" s="2"/>
      <c r="JW677" s="2"/>
      <c r="JX677" s="2"/>
      <c r="JY677" s="2"/>
      <c r="JZ677" s="2"/>
      <c r="KA677" s="2"/>
      <c r="KB677" s="2"/>
      <c r="KC677" s="2"/>
      <c r="KD677" s="2"/>
      <c r="KE677" s="2"/>
      <c r="KF677" s="2"/>
      <c r="KG677" s="2"/>
      <c r="KH677" s="2"/>
      <c r="KI677" s="2"/>
      <c r="KJ677" s="2"/>
      <c r="KK677" s="2"/>
      <c r="KL677" s="2"/>
      <c r="KM677" s="2"/>
      <c r="KN677" s="2"/>
      <c r="KO677" s="2"/>
      <c r="KP677" s="2"/>
      <c r="KQ677" s="2"/>
      <c r="KR677" s="2"/>
      <c r="KS677" s="2"/>
      <c r="KT677" s="2"/>
      <c r="KU677" s="2"/>
      <c r="KV677" s="2"/>
      <c r="KW677" s="2"/>
      <c r="KX677" s="2"/>
      <c r="KY677" s="2"/>
      <c r="KZ677" s="2"/>
      <c r="LA677" s="2"/>
      <c r="LB677" s="2"/>
      <c r="LC677" s="2"/>
      <c r="LD677" s="2"/>
      <c r="LE677" s="2"/>
      <c r="LF677" s="2"/>
      <c r="LG677" s="2"/>
      <c r="LH677" s="2"/>
      <c r="LI677" s="2"/>
    </row>
    <row r="678" spans="3:321" x14ac:dyDescent="0.3">
      <c r="C678" s="2"/>
      <c r="D678" s="2"/>
      <c r="E678" s="2"/>
      <c r="F678" s="2"/>
      <c r="G678" s="2"/>
      <c r="H678" s="2"/>
      <c r="I678" s="2"/>
      <c r="J678" s="2"/>
      <c r="K678" s="2"/>
      <c r="P678" s="2"/>
      <c r="U678" s="2"/>
      <c r="V678" s="2"/>
      <c r="W678" s="2"/>
      <c r="X678" s="2"/>
      <c r="Y678" s="2"/>
      <c r="Z678" s="2"/>
      <c r="AA678" s="2"/>
      <c r="AB678" s="2"/>
      <c r="AC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c r="IE678" s="2"/>
      <c r="IF678" s="2"/>
      <c r="IG678" s="2"/>
      <c r="IH678" s="2"/>
      <c r="II678" s="2"/>
      <c r="IJ678" s="2"/>
      <c r="IK678" s="2"/>
      <c r="IL678" s="2"/>
      <c r="IM678" s="2"/>
      <c r="IN678" s="2"/>
      <c r="IO678" s="2"/>
      <c r="IP678" s="2"/>
      <c r="IQ678" s="2"/>
      <c r="IR678" s="2"/>
      <c r="IS678" s="2"/>
      <c r="IT678" s="2"/>
      <c r="IU678" s="2"/>
      <c r="IV678" s="2"/>
      <c r="IW678" s="2"/>
      <c r="IX678" s="2"/>
      <c r="IY678" s="2"/>
      <c r="IZ678" s="2"/>
      <c r="JA678" s="2"/>
      <c r="JB678" s="2"/>
      <c r="JC678" s="2"/>
      <c r="JD678" s="2"/>
      <c r="JE678" s="2"/>
      <c r="JF678" s="2"/>
      <c r="JG678" s="2"/>
      <c r="JH678" s="2"/>
      <c r="JI678" s="2"/>
      <c r="JJ678" s="2"/>
      <c r="JK678" s="2"/>
      <c r="JL678" s="2"/>
      <c r="JM678" s="2"/>
      <c r="JN678" s="2"/>
      <c r="JO678" s="2"/>
      <c r="JP678" s="2"/>
      <c r="JQ678" s="2"/>
      <c r="JR678" s="2"/>
      <c r="JS678" s="2"/>
      <c r="JT678" s="2"/>
      <c r="JU678" s="2"/>
      <c r="JV678" s="2"/>
      <c r="JW678" s="2"/>
      <c r="JX678" s="2"/>
      <c r="JY678" s="2"/>
      <c r="JZ678" s="2"/>
      <c r="KA678" s="2"/>
      <c r="KB678" s="2"/>
      <c r="KC678" s="2"/>
      <c r="KD678" s="2"/>
      <c r="KE678" s="2"/>
      <c r="KF678" s="2"/>
      <c r="KG678" s="2"/>
      <c r="KH678" s="2"/>
      <c r="KI678" s="2"/>
      <c r="KJ678" s="2"/>
      <c r="KK678" s="2"/>
      <c r="KL678" s="2"/>
      <c r="KM678" s="2"/>
      <c r="KN678" s="2"/>
      <c r="KO678" s="2"/>
      <c r="KP678" s="2"/>
      <c r="KQ678" s="2"/>
      <c r="KR678" s="2"/>
      <c r="KS678" s="2"/>
      <c r="KT678" s="2"/>
      <c r="KU678" s="2"/>
      <c r="KV678" s="2"/>
      <c r="KW678" s="2"/>
      <c r="KX678" s="2"/>
      <c r="KY678" s="2"/>
      <c r="KZ678" s="2"/>
      <c r="LA678" s="2"/>
      <c r="LB678" s="2"/>
      <c r="LC678" s="2"/>
      <c r="LD678" s="2"/>
      <c r="LE678" s="2"/>
      <c r="LF678" s="2"/>
      <c r="LG678" s="2"/>
      <c r="LH678" s="2"/>
      <c r="LI678" s="2"/>
    </row>
    <row r="679" spans="3:321" x14ac:dyDescent="0.3">
      <c r="C679" s="2"/>
      <c r="D679" s="2"/>
      <c r="E679" s="2"/>
      <c r="F679" s="2"/>
      <c r="G679" s="2"/>
      <c r="H679" s="2"/>
      <c r="I679" s="2"/>
      <c r="J679" s="2"/>
      <c r="K679" s="2"/>
      <c r="P679" s="2"/>
      <c r="U679" s="2"/>
      <c r="V679" s="2"/>
      <c r="W679" s="2"/>
      <c r="X679" s="2"/>
      <c r="Y679" s="2"/>
      <c r="Z679" s="2"/>
      <c r="AA679" s="2"/>
      <c r="AB679" s="2"/>
      <c r="AC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c r="GS679" s="2"/>
      <c r="GT679" s="2"/>
      <c r="GU679" s="2"/>
      <c r="GV679" s="2"/>
      <c r="GW679" s="2"/>
      <c r="GX679" s="2"/>
      <c r="GY679" s="2"/>
      <c r="GZ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IB679" s="2"/>
      <c r="IC679" s="2"/>
      <c r="ID679" s="2"/>
      <c r="IE679" s="2"/>
      <c r="IF679" s="2"/>
      <c r="IG679" s="2"/>
      <c r="IH679" s="2"/>
      <c r="II679" s="2"/>
      <c r="IJ679" s="2"/>
      <c r="IK679" s="2"/>
      <c r="IL679" s="2"/>
      <c r="IM679" s="2"/>
      <c r="IN679" s="2"/>
      <c r="IO679" s="2"/>
      <c r="IP679" s="2"/>
      <c r="IQ679" s="2"/>
      <c r="IR679" s="2"/>
      <c r="IS679" s="2"/>
      <c r="IT679" s="2"/>
      <c r="IU679" s="2"/>
      <c r="IV679" s="2"/>
      <c r="IW679" s="2"/>
      <c r="IX679" s="2"/>
      <c r="IY679" s="2"/>
      <c r="IZ679" s="2"/>
      <c r="JA679" s="2"/>
      <c r="JB679" s="2"/>
      <c r="JC679" s="2"/>
      <c r="JD679" s="2"/>
      <c r="JE679" s="2"/>
      <c r="JF679" s="2"/>
      <c r="JG679" s="2"/>
      <c r="JH679" s="2"/>
      <c r="JI679" s="2"/>
      <c r="JJ679" s="2"/>
      <c r="JK679" s="2"/>
      <c r="JL679" s="2"/>
      <c r="JM679" s="2"/>
      <c r="JN679" s="2"/>
      <c r="JO679" s="2"/>
      <c r="JP679" s="2"/>
      <c r="JQ679" s="2"/>
      <c r="JR679" s="2"/>
      <c r="JS679" s="2"/>
      <c r="JT679" s="2"/>
      <c r="JU679" s="2"/>
      <c r="JV679" s="2"/>
      <c r="JW679" s="2"/>
      <c r="JX679" s="2"/>
      <c r="JY679" s="2"/>
      <c r="JZ679" s="2"/>
      <c r="KA679" s="2"/>
      <c r="KB679" s="2"/>
      <c r="KC679" s="2"/>
      <c r="KD679" s="2"/>
      <c r="KE679" s="2"/>
      <c r="KF679" s="2"/>
      <c r="KG679" s="2"/>
      <c r="KH679" s="2"/>
      <c r="KI679" s="2"/>
      <c r="KJ679" s="2"/>
      <c r="KK679" s="2"/>
      <c r="KL679" s="2"/>
      <c r="KM679" s="2"/>
      <c r="KN679" s="2"/>
      <c r="KO679" s="2"/>
      <c r="KP679" s="2"/>
      <c r="KQ679" s="2"/>
      <c r="KR679" s="2"/>
      <c r="KS679" s="2"/>
      <c r="KT679" s="2"/>
      <c r="KU679" s="2"/>
      <c r="KV679" s="2"/>
      <c r="KW679" s="2"/>
      <c r="KX679" s="2"/>
      <c r="KY679" s="2"/>
      <c r="KZ679" s="2"/>
      <c r="LA679" s="2"/>
      <c r="LB679" s="2"/>
      <c r="LC679" s="2"/>
      <c r="LD679" s="2"/>
      <c r="LE679" s="2"/>
      <c r="LF679" s="2"/>
      <c r="LG679" s="2"/>
      <c r="LH679" s="2"/>
      <c r="LI679" s="2"/>
    </row>
    <row r="680" spans="3:321" x14ac:dyDescent="0.3">
      <c r="C680" s="2"/>
      <c r="D680" s="2"/>
      <c r="E680" s="2"/>
      <c r="F680" s="2"/>
      <c r="G680" s="2"/>
      <c r="H680" s="2"/>
      <c r="I680" s="2"/>
      <c r="J680" s="2"/>
      <c r="K680" s="2"/>
      <c r="P680" s="2"/>
      <c r="U680" s="2"/>
      <c r="V680" s="2"/>
      <c r="W680" s="2"/>
      <c r="X680" s="2"/>
      <c r="Y680" s="2"/>
      <c r="Z680" s="2"/>
      <c r="AA680" s="2"/>
      <c r="AB680" s="2"/>
      <c r="AC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c r="IE680" s="2"/>
      <c r="IF680" s="2"/>
      <c r="IG680" s="2"/>
      <c r="IH680" s="2"/>
      <c r="II680" s="2"/>
      <c r="IJ680" s="2"/>
      <c r="IK680" s="2"/>
      <c r="IL680" s="2"/>
      <c r="IM680" s="2"/>
      <c r="IN680" s="2"/>
      <c r="IO680" s="2"/>
      <c r="IP680" s="2"/>
      <c r="IQ680" s="2"/>
      <c r="IR680" s="2"/>
      <c r="IS680" s="2"/>
      <c r="IT680" s="2"/>
      <c r="IU680" s="2"/>
      <c r="IV680" s="2"/>
      <c r="IW680" s="2"/>
      <c r="IX680" s="2"/>
      <c r="IY680" s="2"/>
      <c r="IZ680" s="2"/>
      <c r="JA680" s="2"/>
      <c r="JB680" s="2"/>
      <c r="JC680" s="2"/>
      <c r="JD680" s="2"/>
      <c r="JE680" s="2"/>
      <c r="JF680" s="2"/>
      <c r="JG680" s="2"/>
      <c r="JH680" s="2"/>
      <c r="JI680" s="2"/>
      <c r="JJ680" s="2"/>
      <c r="JK680" s="2"/>
      <c r="JL680" s="2"/>
      <c r="JM680" s="2"/>
      <c r="JN680" s="2"/>
      <c r="JO680" s="2"/>
      <c r="JP680" s="2"/>
      <c r="JQ680" s="2"/>
      <c r="JR680" s="2"/>
      <c r="JS680" s="2"/>
      <c r="JT680" s="2"/>
      <c r="JU680" s="2"/>
      <c r="JV680" s="2"/>
      <c r="JW680" s="2"/>
      <c r="JX680" s="2"/>
      <c r="JY680" s="2"/>
      <c r="JZ680" s="2"/>
      <c r="KA680" s="2"/>
      <c r="KB680" s="2"/>
      <c r="KC680" s="2"/>
      <c r="KD680" s="2"/>
      <c r="KE680" s="2"/>
      <c r="KF680" s="2"/>
      <c r="KG680" s="2"/>
      <c r="KH680" s="2"/>
      <c r="KI680" s="2"/>
      <c r="KJ680" s="2"/>
      <c r="KK680" s="2"/>
      <c r="KL680" s="2"/>
      <c r="KM680" s="2"/>
      <c r="KN680" s="2"/>
      <c r="KO680" s="2"/>
      <c r="KP680" s="2"/>
      <c r="KQ680" s="2"/>
      <c r="KR680" s="2"/>
      <c r="KS680" s="2"/>
      <c r="KT680" s="2"/>
      <c r="KU680" s="2"/>
      <c r="KV680" s="2"/>
      <c r="KW680" s="2"/>
      <c r="KX680" s="2"/>
      <c r="KY680" s="2"/>
      <c r="KZ680" s="2"/>
      <c r="LA680" s="2"/>
      <c r="LB680" s="2"/>
      <c r="LC680" s="2"/>
      <c r="LD680" s="2"/>
      <c r="LE680" s="2"/>
      <c r="LF680" s="2"/>
      <c r="LG680" s="2"/>
      <c r="LH680" s="2"/>
      <c r="LI680" s="2"/>
    </row>
    <row r="681" spans="3:321" x14ac:dyDescent="0.3">
      <c r="C681" s="2"/>
      <c r="D681" s="2"/>
      <c r="E681" s="2"/>
      <c r="F681" s="2"/>
      <c r="G681" s="2"/>
      <c r="H681" s="2"/>
      <c r="I681" s="2"/>
      <c r="J681" s="2"/>
      <c r="K681" s="2"/>
      <c r="P681" s="2"/>
      <c r="U681" s="2"/>
      <c r="V681" s="2"/>
      <c r="W681" s="2"/>
      <c r="X681" s="2"/>
      <c r="Y681" s="2"/>
      <c r="Z681" s="2"/>
      <c r="AA681" s="2"/>
      <c r="AB681" s="2"/>
      <c r="AC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c r="IW681" s="2"/>
      <c r="IX681" s="2"/>
      <c r="IY681" s="2"/>
      <c r="IZ681" s="2"/>
      <c r="JA681" s="2"/>
      <c r="JB681" s="2"/>
      <c r="JC681" s="2"/>
      <c r="JD681" s="2"/>
      <c r="JE681" s="2"/>
      <c r="JF681" s="2"/>
      <c r="JG681" s="2"/>
      <c r="JH681" s="2"/>
      <c r="JI681" s="2"/>
      <c r="JJ681" s="2"/>
      <c r="JK681" s="2"/>
      <c r="JL681" s="2"/>
      <c r="JM681" s="2"/>
      <c r="JN681" s="2"/>
      <c r="JO681" s="2"/>
      <c r="JP681" s="2"/>
      <c r="JQ681" s="2"/>
      <c r="JR681" s="2"/>
      <c r="JS681" s="2"/>
      <c r="JT681" s="2"/>
      <c r="JU681" s="2"/>
      <c r="JV681" s="2"/>
      <c r="JW681" s="2"/>
      <c r="JX681" s="2"/>
      <c r="JY681" s="2"/>
      <c r="JZ681" s="2"/>
      <c r="KA681" s="2"/>
      <c r="KB681" s="2"/>
      <c r="KC681" s="2"/>
      <c r="KD681" s="2"/>
      <c r="KE681" s="2"/>
      <c r="KF681" s="2"/>
      <c r="KG681" s="2"/>
      <c r="KH681" s="2"/>
      <c r="KI681" s="2"/>
      <c r="KJ681" s="2"/>
      <c r="KK681" s="2"/>
      <c r="KL681" s="2"/>
      <c r="KM681" s="2"/>
      <c r="KN681" s="2"/>
      <c r="KO681" s="2"/>
      <c r="KP681" s="2"/>
      <c r="KQ681" s="2"/>
      <c r="KR681" s="2"/>
      <c r="KS681" s="2"/>
      <c r="KT681" s="2"/>
      <c r="KU681" s="2"/>
      <c r="KV681" s="2"/>
      <c r="KW681" s="2"/>
      <c r="KX681" s="2"/>
      <c r="KY681" s="2"/>
      <c r="KZ681" s="2"/>
      <c r="LA681" s="2"/>
      <c r="LB681" s="2"/>
      <c r="LC681" s="2"/>
      <c r="LD681" s="2"/>
      <c r="LE681" s="2"/>
      <c r="LF681" s="2"/>
      <c r="LG681" s="2"/>
      <c r="LH681" s="2"/>
      <c r="LI681" s="2"/>
    </row>
    <row r="682" spans="3:321" x14ac:dyDescent="0.3">
      <c r="C682" s="2"/>
      <c r="D682" s="2"/>
      <c r="E682" s="2"/>
      <c r="F682" s="2"/>
      <c r="G682" s="2"/>
      <c r="H682" s="2"/>
      <c r="I682" s="2"/>
      <c r="J682" s="2"/>
      <c r="K682" s="2"/>
      <c r="P682" s="2"/>
      <c r="U682" s="2"/>
      <c r="V682" s="2"/>
      <c r="W682" s="2"/>
      <c r="X682" s="2"/>
      <c r="Y682" s="2"/>
      <c r="Z682" s="2"/>
      <c r="AA682" s="2"/>
      <c r="AB682" s="2"/>
      <c r="AC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c r="IE682" s="2"/>
      <c r="IF682" s="2"/>
      <c r="IG682" s="2"/>
      <c r="IH682" s="2"/>
      <c r="II682" s="2"/>
      <c r="IJ682" s="2"/>
      <c r="IK682" s="2"/>
      <c r="IL682" s="2"/>
      <c r="IM682" s="2"/>
      <c r="IN682" s="2"/>
      <c r="IO682" s="2"/>
      <c r="IP682" s="2"/>
      <c r="IQ682" s="2"/>
      <c r="IR682" s="2"/>
      <c r="IS682" s="2"/>
      <c r="IT682" s="2"/>
      <c r="IU682" s="2"/>
      <c r="IV682" s="2"/>
      <c r="IW682" s="2"/>
      <c r="IX682" s="2"/>
      <c r="IY682" s="2"/>
      <c r="IZ682" s="2"/>
      <c r="JA682" s="2"/>
      <c r="JB682" s="2"/>
      <c r="JC682" s="2"/>
      <c r="JD682" s="2"/>
      <c r="JE682" s="2"/>
      <c r="JF682" s="2"/>
      <c r="JG682" s="2"/>
      <c r="JH682" s="2"/>
      <c r="JI682" s="2"/>
      <c r="JJ682" s="2"/>
      <c r="JK682" s="2"/>
      <c r="JL682" s="2"/>
      <c r="JM682" s="2"/>
      <c r="JN682" s="2"/>
      <c r="JO682" s="2"/>
      <c r="JP682" s="2"/>
      <c r="JQ682" s="2"/>
      <c r="JR682" s="2"/>
      <c r="JS682" s="2"/>
      <c r="JT682" s="2"/>
      <c r="JU682" s="2"/>
      <c r="JV682" s="2"/>
      <c r="JW682" s="2"/>
      <c r="JX682" s="2"/>
      <c r="JY682" s="2"/>
      <c r="JZ682" s="2"/>
      <c r="KA682" s="2"/>
      <c r="KB682" s="2"/>
      <c r="KC682" s="2"/>
      <c r="KD682" s="2"/>
      <c r="KE682" s="2"/>
      <c r="KF682" s="2"/>
      <c r="KG682" s="2"/>
      <c r="KH682" s="2"/>
      <c r="KI682" s="2"/>
      <c r="KJ682" s="2"/>
      <c r="KK682" s="2"/>
      <c r="KL682" s="2"/>
      <c r="KM682" s="2"/>
      <c r="KN682" s="2"/>
      <c r="KO682" s="2"/>
      <c r="KP682" s="2"/>
      <c r="KQ682" s="2"/>
      <c r="KR682" s="2"/>
      <c r="KS682" s="2"/>
      <c r="KT682" s="2"/>
      <c r="KU682" s="2"/>
      <c r="KV682" s="2"/>
      <c r="KW682" s="2"/>
      <c r="KX682" s="2"/>
      <c r="KY682" s="2"/>
      <c r="KZ682" s="2"/>
      <c r="LA682" s="2"/>
      <c r="LB682" s="2"/>
      <c r="LC682" s="2"/>
      <c r="LD682" s="2"/>
      <c r="LE682" s="2"/>
      <c r="LF682" s="2"/>
      <c r="LG682" s="2"/>
      <c r="LH682" s="2"/>
      <c r="LI682" s="2"/>
    </row>
    <row r="683" spans="3:321" x14ac:dyDescent="0.3">
      <c r="C683" s="2"/>
      <c r="D683" s="2"/>
      <c r="E683" s="2"/>
      <c r="F683" s="2"/>
      <c r="G683" s="2"/>
      <c r="H683" s="2"/>
      <c r="I683" s="2"/>
      <c r="J683" s="2"/>
      <c r="K683" s="2"/>
      <c r="P683" s="2"/>
      <c r="U683" s="2"/>
      <c r="V683" s="2"/>
      <c r="W683" s="2"/>
      <c r="X683" s="2"/>
      <c r="Y683" s="2"/>
      <c r="Z683" s="2"/>
      <c r="AA683" s="2"/>
      <c r="AB683" s="2"/>
      <c r="AC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c r="IV683" s="2"/>
      <c r="IW683" s="2"/>
      <c r="IX683" s="2"/>
      <c r="IY683" s="2"/>
      <c r="IZ683" s="2"/>
      <c r="JA683" s="2"/>
      <c r="JB683" s="2"/>
      <c r="JC683" s="2"/>
      <c r="JD683" s="2"/>
      <c r="JE683" s="2"/>
      <c r="JF683" s="2"/>
      <c r="JG683" s="2"/>
      <c r="JH683" s="2"/>
      <c r="JI683" s="2"/>
      <c r="JJ683" s="2"/>
      <c r="JK683" s="2"/>
      <c r="JL683" s="2"/>
      <c r="JM683" s="2"/>
      <c r="JN683" s="2"/>
      <c r="JO683" s="2"/>
      <c r="JP683" s="2"/>
      <c r="JQ683" s="2"/>
      <c r="JR683" s="2"/>
      <c r="JS683" s="2"/>
      <c r="JT683" s="2"/>
      <c r="JU683" s="2"/>
      <c r="JV683" s="2"/>
      <c r="JW683" s="2"/>
      <c r="JX683" s="2"/>
      <c r="JY683" s="2"/>
      <c r="JZ683" s="2"/>
      <c r="KA683" s="2"/>
      <c r="KB683" s="2"/>
      <c r="KC683" s="2"/>
      <c r="KD683" s="2"/>
      <c r="KE683" s="2"/>
      <c r="KF683" s="2"/>
      <c r="KG683" s="2"/>
      <c r="KH683" s="2"/>
      <c r="KI683" s="2"/>
      <c r="KJ683" s="2"/>
      <c r="KK683" s="2"/>
      <c r="KL683" s="2"/>
      <c r="KM683" s="2"/>
      <c r="KN683" s="2"/>
      <c r="KO683" s="2"/>
      <c r="KP683" s="2"/>
      <c r="KQ683" s="2"/>
      <c r="KR683" s="2"/>
      <c r="KS683" s="2"/>
      <c r="KT683" s="2"/>
      <c r="KU683" s="2"/>
      <c r="KV683" s="2"/>
      <c r="KW683" s="2"/>
      <c r="KX683" s="2"/>
      <c r="KY683" s="2"/>
      <c r="KZ683" s="2"/>
      <c r="LA683" s="2"/>
      <c r="LB683" s="2"/>
      <c r="LC683" s="2"/>
      <c r="LD683" s="2"/>
      <c r="LE683" s="2"/>
      <c r="LF683" s="2"/>
      <c r="LG683" s="2"/>
      <c r="LH683" s="2"/>
      <c r="LI683" s="2"/>
    </row>
    <row r="684" spans="3:321" x14ac:dyDescent="0.3">
      <c r="C684" s="2"/>
      <c r="D684" s="2"/>
      <c r="E684" s="2"/>
      <c r="F684" s="2"/>
      <c r="G684" s="2"/>
      <c r="H684" s="2"/>
      <c r="I684" s="2"/>
      <c r="J684" s="2"/>
      <c r="K684" s="2"/>
      <c r="P684" s="2"/>
      <c r="U684" s="2"/>
      <c r="V684" s="2"/>
      <c r="W684" s="2"/>
      <c r="X684" s="2"/>
      <c r="Y684" s="2"/>
      <c r="Z684" s="2"/>
      <c r="AA684" s="2"/>
      <c r="AB684" s="2"/>
      <c r="AC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c r="IE684" s="2"/>
      <c r="IF684" s="2"/>
      <c r="IG684" s="2"/>
      <c r="IH684" s="2"/>
      <c r="II684" s="2"/>
      <c r="IJ684" s="2"/>
      <c r="IK684" s="2"/>
      <c r="IL684" s="2"/>
      <c r="IM684" s="2"/>
      <c r="IN684" s="2"/>
      <c r="IO684" s="2"/>
      <c r="IP684" s="2"/>
      <c r="IQ684" s="2"/>
      <c r="IR684" s="2"/>
      <c r="IS684" s="2"/>
      <c r="IT684" s="2"/>
      <c r="IU684" s="2"/>
      <c r="IV684" s="2"/>
      <c r="IW684" s="2"/>
      <c r="IX684" s="2"/>
      <c r="IY684" s="2"/>
      <c r="IZ684" s="2"/>
      <c r="JA684" s="2"/>
      <c r="JB684" s="2"/>
      <c r="JC684" s="2"/>
      <c r="JD684" s="2"/>
      <c r="JE684" s="2"/>
      <c r="JF684" s="2"/>
      <c r="JG684" s="2"/>
      <c r="JH684" s="2"/>
      <c r="JI684" s="2"/>
      <c r="JJ684" s="2"/>
      <c r="JK684" s="2"/>
      <c r="JL684" s="2"/>
      <c r="JM684" s="2"/>
      <c r="JN684" s="2"/>
      <c r="JO684" s="2"/>
      <c r="JP684" s="2"/>
      <c r="JQ684" s="2"/>
      <c r="JR684" s="2"/>
      <c r="JS684" s="2"/>
      <c r="JT684" s="2"/>
      <c r="JU684" s="2"/>
      <c r="JV684" s="2"/>
      <c r="JW684" s="2"/>
      <c r="JX684" s="2"/>
      <c r="JY684" s="2"/>
      <c r="JZ684" s="2"/>
      <c r="KA684" s="2"/>
      <c r="KB684" s="2"/>
      <c r="KC684" s="2"/>
      <c r="KD684" s="2"/>
      <c r="KE684" s="2"/>
      <c r="KF684" s="2"/>
      <c r="KG684" s="2"/>
      <c r="KH684" s="2"/>
      <c r="KI684" s="2"/>
      <c r="KJ684" s="2"/>
      <c r="KK684" s="2"/>
      <c r="KL684" s="2"/>
      <c r="KM684" s="2"/>
      <c r="KN684" s="2"/>
      <c r="KO684" s="2"/>
      <c r="KP684" s="2"/>
      <c r="KQ684" s="2"/>
      <c r="KR684" s="2"/>
      <c r="KS684" s="2"/>
      <c r="KT684" s="2"/>
      <c r="KU684" s="2"/>
      <c r="KV684" s="2"/>
      <c r="KW684" s="2"/>
      <c r="KX684" s="2"/>
      <c r="KY684" s="2"/>
      <c r="KZ684" s="2"/>
      <c r="LA684" s="2"/>
      <c r="LB684" s="2"/>
      <c r="LC684" s="2"/>
      <c r="LD684" s="2"/>
      <c r="LE684" s="2"/>
      <c r="LF684" s="2"/>
      <c r="LG684" s="2"/>
      <c r="LH684" s="2"/>
      <c r="LI684" s="2"/>
    </row>
    <row r="685" spans="3:321" x14ac:dyDescent="0.3">
      <c r="C685" s="2"/>
      <c r="D685" s="2"/>
      <c r="E685" s="2"/>
      <c r="F685" s="2"/>
      <c r="G685" s="2"/>
      <c r="H685" s="2"/>
      <c r="I685" s="2"/>
      <c r="J685" s="2"/>
      <c r="K685" s="2"/>
      <c r="P685" s="2"/>
      <c r="U685" s="2"/>
      <c r="V685" s="2"/>
      <c r="W685" s="2"/>
      <c r="X685" s="2"/>
      <c r="Y685" s="2"/>
      <c r="Z685" s="2"/>
      <c r="AA685" s="2"/>
      <c r="AB685" s="2"/>
      <c r="AC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c r="IW685" s="2"/>
      <c r="IX685" s="2"/>
      <c r="IY685" s="2"/>
      <c r="IZ685" s="2"/>
      <c r="JA685" s="2"/>
      <c r="JB685" s="2"/>
      <c r="JC685" s="2"/>
      <c r="JD685" s="2"/>
      <c r="JE685" s="2"/>
      <c r="JF685" s="2"/>
      <c r="JG685" s="2"/>
      <c r="JH685" s="2"/>
      <c r="JI685" s="2"/>
      <c r="JJ685" s="2"/>
      <c r="JK685" s="2"/>
      <c r="JL685" s="2"/>
      <c r="JM685" s="2"/>
      <c r="JN685" s="2"/>
      <c r="JO685" s="2"/>
      <c r="JP685" s="2"/>
      <c r="JQ685" s="2"/>
      <c r="JR685" s="2"/>
      <c r="JS685" s="2"/>
      <c r="JT685" s="2"/>
      <c r="JU685" s="2"/>
      <c r="JV685" s="2"/>
      <c r="JW685" s="2"/>
      <c r="JX685" s="2"/>
      <c r="JY685" s="2"/>
      <c r="JZ685" s="2"/>
      <c r="KA685" s="2"/>
      <c r="KB685" s="2"/>
      <c r="KC685" s="2"/>
      <c r="KD685" s="2"/>
      <c r="KE685" s="2"/>
      <c r="KF685" s="2"/>
      <c r="KG685" s="2"/>
      <c r="KH685" s="2"/>
      <c r="KI685" s="2"/>
      <c r="KJ685" s="2"/>
      <c r="KK685" s="2"/>
      <c r="KL685" s="2"/>
      <c r="KM685" s="2"/>
      <c r="KN685" s="2"/>
      <c r="KO685" s="2"/>
      <c r="KP685" s="2"/>
      <c r="KQ685" s="2"/>
      <c r="KR685" s="2"/>
      <c r="KS685" s="2"/>
      <c r="KT685" s="2"/>
      <c r="KU685" s="2"/>
      <c r="KV685" s="2"/>
      <c r="KW685" s="2"/>
      <c r="KX685" s="2"/>
      <c r="KY685" s="2"/>
      <c r="KZ685" s="2"/>
      <c r="LA685" s="2"/>
      <c r="LB685" s="2"/>
      <c r="LC685" s="2"/>
      <c r="LD685" s="2"/>
      <c r="LE685" s="2"/>
      <c r="LF685" s="2"/>
      <c r="LG685" s="2"/>
      <c r="LH685" s="2"/>
      <c r="LI685" s="2"/>
    </row>
    <row r="686" spans="3:321" x14ac:dyDescent="0.3">
      <c r="C686" s="2"/>
      <c r="D686" s="2"/>
      <c r="E686" s="2"/>
      <c r="F686" s="2"/>
      <c r="G686" s="2"/>
      <c r="H686" s="2"/>
      <c r="I686" s="2"/>
      <c r="J686" s="2"/>
      <c r="K686" s="2"/>
      <c r="P686" s="2"/>
      <c r="U686" s="2"/>
      <c r="V686" s="2"/>
      <c r="W686" s="2"/>
      <c r="X686" s="2"/>
      <c r="Y686" s="2"/>
      <c r="Z686" s="2"/>
      <c r="AA686" s="2"/>
      <c r="AB686" s="2"/>
      <c r="AC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c r="IO686" s="2"/>
      <c r="IP686" s="2"/>
      <c r="IQ686" s="2"/>
      <c r="IR686" s="2"/>
      <c r="IS686" s="2"/>
      <c r="IT686" s="2"/>
      <c r="IU686" s="2"/>
      <c r="IV686" s="2"/>
      <c r="IW686" s="2"/>
      <c r="IX686" s="2"/>
      <c r="IY686" s="2"/>
      <c r="IZ686" s="2"/>
      <c r="JA686" s="2"/>
      <c r="JB686" s="2"/>
      <c r="JC686" s="2"/>
      <c r="JD686" s="2"/>
      <c r="JE686" s="2"/>
      <c r="JF686" s="2"/>
      <c r="JG686" s="2"/>
      <c r="JH686" s="2"/>
      <c r="JI686" s="2"/>
      <c r="JJ686" s="2"/>
      <c r="JK686" s="2"/>
      <c r="JL686" s="2"/>
      <c r="JM686" s="2"/>
      <c r="JN686" s="2"/>
      <c r="JO686" s="2"/>
      <c r="JP686" s="2"/>
      <c r="JQ686" s="2"/>
      <c r="JR686" s="2"/>
      <c r="JS686" s="2"/>
      <c r="JT686" s="2"/>
      <c r="JU686" s="2"/>
      <c r="JV686" s="2"/>
      <c r="JW686" s="2"/>
      <c r="JX686" s="2"/>
      <c r="JY686" s="2"/>
      <c r="JZ686" s="2"/>
      <c r="KA686" s="2"/>
      <c r="KB686" s="2"/>
      <c r="KC686" s="2"/>
      <c r="KD686" s="2"/>
      <c r="KE686" s="2"/>
      <c r="KF686" s="2"/>
      <c r="KG686" s="2"/>
      <c r="KH686" s="2"/>
      <c r="KI686" s="2"/>
      <c r="KJ686" s="2"/>
      <c r="KK686" s="2"/>
      <c r="KL686" s="2"/>
      <c r="KM686" s="2"/>
      <c r="KN686" s="2"/>
      <c r="KO686" s="2"/>
      <c r="KP686" s="2"/>
      <c r="KQ686" s="2"/>
      <c r="KR686" s="2"/>
      <c r="KS686" s="2"/>
      <c r="KT686" s="2"/>
      <c r="KU686" s="2"/>
      <c r="KV686" s="2"/>
      <c r="KW686" s="2"/>
      <c r="KX686" s="2"/>
      <c r="KY686" s="2"/>
      <c r="KZ686" s="2"/>
      <c r="LA686" s="2"/>
      <c r="LB686" s="2"/>
      <c r="LC686" s="2"/>
      <c r="LD686" s="2"/>
      <c r="LE686" s="2"/>
      <c r="LF686" s="2"/>
      <c r="LG686" s="2"/>
      <c r="LH686" s="2"/>
      <c r="LI686" s="2"/>
    </row>
    <row r="687" spans="3:321" x14ac:dyDescent="0.3">
      <c r="C687" s="2"/>
      <c r="D687" s="2"/>
      <c r="E687" s="2"/>
      <c r="F687" s="2"/>
      <c r="G687" s="2"/>
      <c r="H687" s="2"/>
      <c r="I687" s="2"/>
      <c r="J687" s="2"/>
      <c r="K687" s="2"/>
      <c r="P687" s="2"/>
      <c r="U687" s="2"/>
      <c r="V687" s="2"/>
      <c r="W687" s="2"/>
      <c r="X687" s="2"/>
      <c r="Y687" s="2"/>
      <c r="Z687" s="2"/>
      <c r="AA687" s="2"/>
      <c r="AB687" s="2"/>
      <c r="AC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c r="IW687" s="2"/>
      <c r="IX687" s="2"/>
      <c r="IY687" s="2"/>
      <c r="IZ687" s="2"/>
      <c r="JA687" s="2"/>
      <c r="JB687" s="2"/>
      <c r="JC687" s="2"/>
      <c r="JD687" s="2"/>
      <c r="JE687" s="2"/>
      <c r="JF687" s="2"/>
      <c r="JG687" s="2"/>
      <c r="JH687" s="2"/>
      <c r="JI687" s="2"/>
      <c r="JJ687" s="2"/>
      <c r="JK687" s="2"/>
      <c r="JL687" s="2"/>
      <c r="JM687" s="2"/>
      <c r="JN687" s="2"/>
      <c r="JO687" s="2"/>
      <c r="JP687" s="2"/>
      <c r="JQ687" s="2"/>
      <c r="JR687" s="2"/>
      <c r="JS687" s="2"/>
      <c r="JT687" s="2"/>
      <c r="JU687" s="2"/>
      <c r="JV687" s="2"/>
      <c r="JW687" s="2"/>
      <c r="JX687" s="2"/>
      <c r="JY687" s="2"/>
      <c r="JZ687" s="2"/>
      <c r="KA687" s="2"/>
      <c r="KB687" s="2"/>
      <c r="KC687" s="2"/>
      <c r="KD687" s="2"/>
      <c r="KE687" s="2"/>
      <c r="KF687" s="2"/>
      <c r="KG687" s="2"/>
      <c r="KH687" s="2"/>
      <c r="KI687" s="2"/>
      <c r="KJ687" s="2"/>
      <c r="KK687" s="2"/>
      <c r="KL687" s="2"/>
      <c r="KM687" s="2"/>
      <c r="KN687" s="2"/>
      <c r="KO687" s="2"/>
      <c r="KP687" s="2"/>
      <c r="KQ687" s="2"/>
      <c r="KR687" s="2"/>
      <c r="KS687" s="2"/>
      <c r="KT687" s="2"/>
      <c r="KU687" s="2"/>
      <c r="KV687" s="2"/>
      <c r="KW687" s="2"/>
      <c r="KX687" s="2"/>
      <c r="KY687" s="2"/>
      <c r="KZ687" s="2"/>
      <c r="LA687" s="2"/>
      <c r="LB687" s="2"/>
      <c r="LC687" s="2"/>
      <c r="LD687" s="2"/>
      <c r="LE687" s="2"/>
      <c r="LF687" s="2"/>
      <c r="LG687" s="2"/>
      <c r="LH687" s="2"/>
      <c r="LI687" s="2"/>
    </row>
    <row r="688" spans="3:321" x14ac:dyDescent="0.3">
      <c r="C688" s="2"/>
      <c r="D688" s="2"/>
      <c r="E688" s="2"/>
      <c r="F688" s="2"/>
      <c r="G688" s="2"/>
      <c r="H688" s="2"/>
      <c r="I688" s="2"/>
      <c r="J688" s="2"/>
      <c r="K688" s="2"/>
      <c r="P688" s="2"/>
      <c r="U688" s="2"/>
      <c r="V688" s="2"/>
      <c r="W688" s="2"/>
      <c r="X688" s="2"/>
      <c r="Y688" s="2"/>
      <c r="Z688" s="2"/>
      <c r="AA688" s="2"/>
      <c r="AB688" s="2"/>
      <c r="AC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c r="IV688" s="2"/>
      <c r="IW688" s="2"/>
      <c r="IX688" s="2"/>
      <c r="IY688" s="2"/>
      <c r="IZ688" s="2"/>
      <c r="JA688" s="2"/>
      <c r="JB688" s="2"/>
      <c r="JC688" s="2"/>
      <c r="JD688" s="2"/>
      <c r="JE688" s="2"/>
      <c r="JF688" s="2"/>
      <c r="JG688" s="2"/>
      <c r="JH688" s="2"/>
      <c r="JI688" s="2"/>
      <c r="JJ688" s="2"/>
      <c r="JK688" s="2"/>
      <c r="JL688" s="2"/>
      <c r="JM688" s="2"/>
      <c r="JN688" s="2"/>
      <c r="JO688" s="2"/>
      <c r="JP688" s="2"/>
      <c r="JQ688" s="2"/>
      <c r="JR688" s="2"/>
      <c r="JS688" s="2"/>
      <c r="JT688" s="2"/>
      <c r="JU688" s="2"/>
      <c r="JV688" s="2"/>
      <c r="JW688" s="2"/>
      <c r="JX688" s="2"/>
      <c r="JY688" s="2"/>
      <c r="JZ688" s="2"/>
      <c r="KA688" s="2"/>
      <c r="KB688" s="2"/>
      <c r="KC688" s="2"/>
      <c r="KD688" s="2"/>
      <c r="KE688" s="2"/>
      <c r="KF688" s="2"/>
      <c r="KG688" s="2"/>
      <c r="KH688" s="2"/>
      <c r="KI688" s="2"/>
      <c r="KJ688" s="2"/>
      <c r="KK688" s="2"/>
      <c r="KL688" s="2"/>
      <c r="KM688" s="2"/>
      <c r="KN688" s="2"/>
      <c r="KO688" s="2"/>
      <c r="KP688" s="2"/>
      <c r="KQ688" s="2"/>
      <c r="KR688" s="2"/>
      <c r="KS688" s="2"/>
      <c r="KT688" s="2"/>
      <c r="KU688" s="2"/>
      <c r="KV688" s="2"/>
      <c r="KW688" s="2"/>
      <c r="KX688" s="2"/>
      <c r="KY688" s="2"/>
      <c r="KZ688" s="2"/>
      <c r="LA688" s="2"/>
      <c r="LB688" s="2"/>
      <c r="LC688" s="2"/>
      <c r="LD688" s="2"/>
      <c r="LE688" s="2"/>
      <c r="LF688" s="2"/>
      <c r="LG688" s="2"/>
      <c r="LH688" s="2"/>
      <c r="LI688" s="2"/>
    </row>
    <row r="689" spans="3:321" x14ac:dyDescent="0.3">
      <c r="C689" s="2"/>
      <c r="D689" s="2"/>
      <c r="E689" s="2"/>
      <c r="F689" s="2"/>
      <c r="G689" s="2"/>
      <c r="H689" s="2"/>
      <c r="I689" s="2"/>
      <c r="J689" s="2"/>
      <c r="K689" s="2"/>
      <c r="P689" s="2"/>
      <c r="U689" s="2"/>
      <c r="V689" s="2"/>
      <c r="W689" s="2"/>
      <c r="X689" s="2"/>
      <c r="Y689" s="2"/>
      <c r="Z689" s="2"/>
      <c r="AA689" s="2"/>
      <c r="AB689" s="2"/>
      <c r="AC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c r="IW689" s="2"/>
      <c r="IX689" s="2"/>
      <c r="IY689" s="2"/>
      <c r="IZ689" s="2"/>
      <c r="JA689" s="2"/>
      <c r="JB689" s="2"/>
      <c r="JC689" s="2"/>
      <c r="JD689" s="2"/>
      <c r="JE689" s="2"/>
      <c r="JF689" s="2"/>
      <c r="JG689" s="2"/>
      <c r="JH689" s="2"/>
      <c r="JI689" s="2"/>
      <c r="JJ689" s="2"/>
      <c r="JK689" s="2"/>
      <c r="JL689" s="2"/>
      <c r="JM689" s="2"/>
      <c r="JN689" s="2"/>
      <c r="JO689" s="2"/>
      <c r="JP689" s="2"/>
      <c r="JQ689" s="2"/>
      <c r="JR689" s="2"/>
      <c r="JS689" s="2"/>
      <c r="JT689" s="2"/>
      <c r="JU689" s="2"/>
      <c r="JV689" s="2"/>
      <c r="JW689" s="2"/>
      <c r="JX689" s="2"/>
      <c r="JY689" s="2"/>
      <c r="JZ689" s="2"/>
      <c r="KA689" s="2"/>
      <c r="KB689" s="2"/>
      <c r="KC689" s="2"/>
      <c r="KD689" s="2"/>
      <c r="KE689" s="2"/>
      <c r="KF689" s="2"/>
      <c r="KG689" s="2"/>
      <c r="KH689" s="2"/>
      <c r="KI689" s="2"/>
      <c r="KJ689" s="2"/>
      <c r="KK689" s="2"/>
      <c r="KL689" s="2"/>
      <c r="KM689" s="2"/>
      <c r="KN689" s="2"/>
      <c r="KO689" s="2"/>
      <c r="KP689" s="2"/>
      <c r="KQ689" s="2"/>
      <c r="KR689" s="2"/>
      <c r="KS689" s="2"/>
      <c r="KT689" s="2"/>
      <c r="KU689" s="2"/>
      <c r="KV689" s="2"/>
      <c r="KW689" s="2"/>
      <c r="KX689" s="2"/>
      <c r="KY689" s="2"/>
      <c r="KZ689" s="2"/>
      <c r="LA689" s="2"/>
      <c r="LB689" s="2"/>
      <c r="LC689" s="2"/>
      <c r="LD689" s="2"/>
      <c r="LE689" s="2"/>
      <c r="LF689" s="2"/>
      <c r="LG689" s="2"/>
      <c r="LH689" s="2"/>
      <c r="LI689" s="2"/>
    </row>
    <row r="690" spans="3:321" x14ac:dyDescent="0.3">
      <c r="C690" s="2"/>
      <c r="D690" s="2"/>
      <c r="E690" s="2"/>
      <c r="F690" s="2"/>
      <c r="G690" s="2"/>
      <c r="H690" s="2"/>
      <c r="I690" s="2"/>
      <c r="J690" s="2"/>
      <c r="K690" s="2"/>
      <c r="P690" s="2"/>
      <c r="U690" s="2"/>
      <c r="V690" s="2"/>
      <c r="W690" s="2"/>
      <c r="X690" s="2"/>
      <c r="Y690" s="2"/>
      <c r="Z690" s="2"/>
      <c r="AA690" s="2"/>
      <c r="AB690" s="2"/>
      <c r="AC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c r="IV690" s="2"/>
      <c r="IW690" s="2"/>
      <c r="IX690" s="2"/>
      <c r="IY690" s="2"/>
      <c r="IZ690" s="2"/>
      <c r="JA690" s="2"/>
      <c r="JB690" s="2"/>
      <c r="JC690" s="2"/>
      <c r="JD690" s="2"/>
      <c r="JE690" s="2"/>
      <c r="JF690" s="2"/>
      <c r="JG690" s="2"/>
      <c r="JH690" s="2"/>
      <c r="JI690" s="2"/>
      <c r="JJ690" s="2"/>
      <c r="JK690" s="2"/>
      <c r="JL690" s="2"/>
      <c r="JM690" s="2"/>
      <c r="JN690" s="2"/>
      <c r="JO690" s="2"/>
      <c r="JP690" s="2"/>
      <c r="JQ690" s="2"/>
      <c r="JR690" s="2"/>
      <c r="JS690" s="2"/>
      <c r="JT690" s="2"/>
      <c r="JU690" s="2"/>
      <c r="JV690" s="2"/>
      <c r="JW690" s="2"/>
      <c r="JX690" s="2"/>
      <c r="JY690" s="2"/>
      <c r="JZ690" s="2"/>
      <c r="KA690" s="2"/>
      <c r="KB690" s="2"/>
      <c r="KC690" s="2"/>
      <c r="KD690" s="2"/>
      <c r="KE690" s="2"/>
      <c r="KF690" s="2"/>
      <c r="KG690" s="2"/>
      <c r="KH690" s="2"/>
      <c r="KI690" s="2"/>
      <c r="KJ690" s="2"/>
      <c r="KK690" s="2"/>
      <c r="KL690" s="2"/>
      <c r="KM690" s="2"/>
      <c r="KN690" s="2"/>
      <c r="KO690" s="2"/>
      <c r="KP690" s="2"/>
      <c r="KQ690" s="2"/>
      <c r="KR690" s="2"/>
      <c r="KS690" s="2"/>
      <c r="KT690" s="2"/>
      <c r="KU690" s="2"/>
      <c r="KV690" s="2"/>
      <c r="KW690" s="2"/>
      <c r="KX690" s="2"/>
      <c r="KY690" s="2"/>
      <c r="KZ690" s="2"/>
      <c r="LA690" s="2"/>
      <c r="LB690" s="2"/>
      <c r="LC690" s="2"/>
      <c r="LD690" s="2"/>
      <c r="LE690" s="2"/>
      <c r="LF690" s="2"/>
      <c r="LG690" s="2"/>
      <c r="LH690" s="2"/>
      <c r="LI690" s="2"/>
    </row>
    <row r="691" spans="3:321" x14ac:dyDescent="0.3">
      <c r="C691" s="2"/>
      <c r="D691" s="2"/>
      <c r="E691" s="2"/>
      <c r="F691" s="2"/>
      <c r="G691" s="2"/>
      <c r="H691" s="2"/>
      <c r="I691" s="2"/>
      <c r="J691" s="2"/>
      <c r="K691" s="2"/>
      <c r="P691" s="2"/>
      <c r="U691" s="2"/>
      <c r="V691" s="2"/>
      <c r="W691" s="2"/>
      <c r="X691" s="2"/>
      <c r="Y691" s="2"/>
      <c r="Z691" s="2"/>
      <c r="AA691" s="2"/>
      <c r="AB691" s="2"/>
      <c r="AC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c r="IR691" s="2"/>
      <c r="IS691" s="2"/>
      <c r="IT691" s="2"/>
      <c r="IU691" s="2"/>
      <c r="IV691" s="2"/>
      <c r="IW691" s="2"/>
      <c r="IX691" s="2"/>
      <c r="IY691" s="2"/>
      <c r="IZ691" s="2"/>
      <c r="JA691" s="2"/>
      <c r="JB691" s="2"/>
      <c r="JC691" s="2"/>
      <c r="JD691" s="2"/>
      <c r="JE691" s="2"/>
      <c r="JF691" s="2"/>
      <c r="JG691" s="2"/>
      <c r="JH691" s="2"/>
      <c r="JI691" s="2"/>
      <c r="JJ691" s="2"/>
      <c r="JK691" s="2"/>
      <c r="JL691" s="2"/>
      <c r="JM691" s="2"/>
      <c r="JN691" s="2"/>
      <c r="JO691" s="2"/>
      <c r="JP691" s="2"/>
      <c r="JQ691" s="2"/>
      <c r="JR691" s="2"/>
      <c r="JS691" s="2"/>
      <c r="JT691" s="2"/>
      <c r="JU691" s="2"/>
      <c r="JV691" s="2"/>
      <c r="JW691" s="2"/>
      <c r="JX691" s="2"/>
      <c r="JY691" s="2"/>
      <c r="JZ691" s="2"/>
      <c r="KA691" s="2"/>
      <c r="KB691" s="2"/>
      <c r="KC691" s="2"/>
      <c r="KD691" s="2"/>
      <c r="KE691" s="2"/>
      <c r="KF691" s="2"/>
      <c r="KG691" s="2"/>
      <c r="KH691" s="2"/>
      <c r="KI691" s="2"/>
      <c r="KJ691" s="2"/>
      <c r="KK691" s="2"/>
      <c r="KL691" s="2"/>
      <c r="KM691" s="2"/>
      <c r="KN691" s="2"/>
      <c r="KO691" s="2"/>
      <c r="KP691" s="2"/>
      <c r="KQ691" s="2"/>
      <c r="KR691" s="2"/>
      <c r="KS691" s="2"/>
      <c r="KT691" s="2"/>
      <c r="KU691" s="2"/>
      <c r="KV691" s="2"/>
      <c r="KW691" s="2"/>
      <c r="KX691" s="2"/>
      <c r="KY691" s="2"/>
      <c r="KZ691" s="2"/>
      <c r="LA691" s="2"/>
      <c r="LB691" s="2"/>
      <c r="LC691" s="2"/>
      <c r="LD691" s="2"/>
      <c r="LE691" s="2"/>
      <c r="LF691" s="2"/>
      <c r="LG691" s="2"/>
      <c r="LH691" s="2"/>
      <c r="LI691" s="2"/>
    </row>
    <row r="692" spans="3:321" x14ac:dyDescent="0.3">
      <c r="C692" s="2"/>
      <c r="D692" s="2"/>
      <c r="E692" s="2"/>
      <c r="F692" s="2"/>
      <c r="G692" s="2"/>
      <c r="H692" s="2"/>
      <c r="I692" s="2"/>
      <c r="J692" s="2"/>
      <c r="K692" s="2"/>
      <c r="P692" s="2"/>
      <c r="U692" s="2"/>
      <c r="V692" s="2"/>
      <c r="W692" s="2"/>
      <c r="X692" s="2"/>
      <c r="Y692" s="2"/>
      <c r="Z692" s="2"/>
      <c r="AA692" s="2"/>
      <c r="AB692" s="2"/>
      <c r="AC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c r="IW692" s="2"/>
      <c r="IX692" s="2"/>
      <c r="IY692" s="2"/>
      <c r="IZ692" s="2"/>
      <c r="JA692" s="2"/>
      <c r="JB692" s="2"/>
      <c r="JC692" s="2"/>
      <c r="JD692" s="2"/>
      <c r="JE692" s="2"/>
      <c r="JF692" s="2"/>
      <c r="JG692" s="2"/>
      <c r="JH692" s="2"/>
      <c r="JI692" s="2"/>
      <c r="JJ692" s="2"/>
      <c r="JK692" s="2"/>
      <c r="JL692" s="2"/>
      <c r="JM692" s="2"/>
      <c r="JN692" s="2"/>
      <c r="JO692" s="2"/>
      <c r="JP692" s="2"/>
      <c r="JQ692" s="2"/>
      <c r="JR692" s="2"/>
      <c r="JS692" s="2"/>
      <c r="JT692" s="2"/>
      <c r="JU692" s="2"/>
      <c r="JV692" s="2"/>
      <c r="JW692" s="2"/>
      <c r="JX692" s="2"/>
      <c r="JY692" s="2"/>
      <c r="JZ692" s="2"/>
      <c r="KA692" s="2"/>
      <c r="KB692" s="2"/>
      <c r="KC692" s="2"/>
      <c r="KD692" s="2"/>
      <c r="KE692" s="2"/>
      <c r="KF692" s="2"/>
      <c r="KG692" s="2"/>
      <c r="KH692" s="2"/>
      <c r="KI692" s="2"/>
      <c r="KJ692" s="2"/>
      <c r="KK692" s="2"/>
      <c r="KL692" s="2"/>
      <c r="KM692" s="2"/>
      <c r="KN692" s="2"/>
      <c r="KO692" s="2"/>
      <c r="KP692" s="2"/>
      <c r="KQ692" s="2"/>
      <c r="KR692" s="2"/>
      <c r="KS692" s="2"/>
      <c r="KT692" s="2"/>
      <c r="KU692" s="2"/>
      <c r="KV692" s="2"/>
      <c r="KW692" s="2"/>
      <c r="KX692" s="2"/>
      <c r="KY692" s="2"/>
      <c r="KZ692" s="2"/>
      <c r="LA692" s="2"/>
      <c r="LB692" s="2"/>
      <c r="LC692" s="2"/>
      <c r="LD692" s="2"/>
      <c r="LE692" s="2"/>
      <c r="LF692" s="2"/>
      <c r="LG692" s="2"/>
      <c r="LH692" s="2"/>
      <c r="LI692" s="2"/>
    </row>
    <row r="693" spans="3:321" x14ac:dyDescent="0.3">
      <c r="C693" s="2"/>
      <c r="D693" s="2"/>
      <c r="E693" s="2"/>
      <c r="F693" s="2"/>
      <c r="G693" s="2"/>
      <c r="H693" s="2"/>
      <c r="I693" s="2"/>
      <c r="J693" s="2"/>
      <c r="K693" s="2"/>
      <c r="P693" s="2"/>
      <c r="U693" s="2"/>
      <c r="V693" s="2"/>
      <c r="W693" s="2"/>
      <c r="X693" s="2"/>
      <c r="Y693" s="2"/>
      <c r="Z693" s="2"/>
      <c r="AA693" s="2"/>
      <c r="AB693" s="2"/>
      <c r="AC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c r="IW693" s="2"/>
      <c r="IX693" s="2"/>
      <c r="IY693" s="2"/>
      <c r="IZ693" s="2"/>
      <c r="JA693" s="2"/>
      <c r="JB693" s="2"/>
      <c r="JC693" s="2"/>
      <c r="JD693" s="2"/>
      <c r="JE693" s="2"/>
      <c r="JF693" s="2"/>
      <c r="JG693" s="2"/>
      <c r="JH693" s="2"/>
      <c r="JI693" s="2"/>
      <c r="JJ693" s="2"/>
      <c r="JK693" s="2"/>
      <c r="JL693" s="2"/>
      <c r="JM693" s="2"/>
      <c r="JN693" s="2"/>
      <c r="JO693" s="2"/>
      <c r="JP693" s="2"/>
      <c r="JQ693" s="2"/>
      <c r="JR693" s="2"/>
      <c r="JS693" s="2"/>
      <c r="JT693" s="2"/>
      <c r="JU693" s="2"/>
      <c r="JV693" s="2"/>
      <c r="JW693" s="2"/>
      <c r="JX693" s="2"/>
      <c r="JY693" s="2"/>
      <c r="JZ693" s="2"/>
      <c r="KA693" s="2"/>
      <c r="KB693" s="2"/>
      <c r="KC693" s="2"/>
      <c r="KD693" s="2"/>
      <c r="KE693" s="2"/>
      <c r="KF693" s="2"/>
      <c r="KG693" s="2"/>
      <c r="KH693" s="2"/>
      <c r="KI693" s="2"/>
      <c r="KJ693" s="2"/>
      <c r="KK693" s="2"/>
      <c r="KL693" s="2"/>
      <c r="KM693" s="2"/>
      <c r="KN693" s="2"/>
      <c r="KO693" s="2"/>
      <c r="KP693" s="2"/>
      <c r="KQ693" s="2"/>
      <c r="KR693" s="2"/>
      <c r="KS693" s="2"/>
      <c r="KT693" s="2"/>
      <c r="KU693" s="2"/>
      <c r="KV693" s="2"/>
      <c r="KW693" s="2"/>
      <c r="KX693" s="2"/>
      <c r="KY693" s="2"/>
      <c r="KZ693" s="2"/>
      <c r="LA693" s="2"/>
      <c r="LB693" s="2"/>
      <c r="LC693" s="2"/>
      <c r="LD693" s="2"/>
      <c r="LE693" s="2"/>
      <c r="LF693" s="2"/>
      <c r="LG693" s="2"/>
      <c r="LH693" s="2"/>
      <c r="LI693" s="2"/>
    </row>
    <row r="694" spans="3:321" x14ac:dyDescent="0.3">
      <c r="C694" s="2"/>
      <c r="D694" s="2"/>
      <c r="E694" s="2"/>
      <c r="F694" s="2"/>
      <c r="G694" s="2"/>
      <c r="H694" s="2"/>
      <c r="I694" s="2"/>
      <c r="J694" s="2"/>
      <c r="K694" s="2"/>
      <c r="P694" s="2"/>
      <c r="U694" s="2"/>
      <c r="V694" s="2"/>
      <c r="W694" s="2"/>
      <c r="X694" s="2"/>
      <c r="Y694" s="2"/>
      <c r="Z694" s="2"/>
      <c r="AA694" s="2"/>
      <c r="AB694" s="2"/>
      <c r="AC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c r="IW694" s="2"/>
      <c r="IX694" s="2"/>
      <c r="IY694" s="2"/>
      <c r="IZ694" s="2"/>
      <c r="JA694" s="2"/>
      <c r="JB694" s="2"/>
      <c r="JC694" s="2"/>
      <c r="JD694" s="2"/>
      <c r="JE694" s="2"/>
      <c r="JF694" s="2"/>
      <c r="JG694" s="2"/>
      <c r="JH694" s="2"/>
      <c r="JI694" s="2"/>
      <c r="JJ694" s="2"/>
      <c r="JK694" s="2"/>
      <c r="JL694" s="2"/>
      <c r="JM694" s="2"/>
      <c r="JN694" s="2"/>
      <c r="JO694" s="2"/>
      <c r="JP694" s="2"/>
      <c r="JQ694" s="2"/>
      <c r="JR694" s="2"/>
      <c r="JS694" s="2"/>
      <c r="JT694" s="2"/>
      <c r="JU694" s="2"/>
      <c r="JV694" s="2"/>
      <c r="JW694" s="2"/>
      <c r="JX694" s="2"/>
      <c r="JY694" s="2"/>
      <c r="JZ694" s="2"/>
      <c r="KA694" s="2"/>
      <c r="KB694" s="2"/>
      <c r="KC694" s="2"/>
      <c r="KD694" s="2"/>
      <c r="KE694" s="2"/>
      <c r="KF694" s="2"/>
      <c r="KG694" s="2"/>
      <c r="KH694" s="2"/>
      <c r="KI694" s="2"/>
      <c r="KJ694" s="2"/>
      <c r="KK694" s="2"/>
      <c r="KL694" s="2"/>
      <c r="KM694" s="2"/>
      <c r="KN694" s="2"/>
      <c r="KO694" s="2"/>
      <c r="KP694" s="2"/>
      <c r="KQ694" s="2"/>
      <c r="KR694" s="2"/>
      <c r="KS694" s="2"/>
      <c r="KT694" s="2"/>
      <c r="KU694" s="2"/>
      <c r="KV694" s="2"/>
      <c r="KW694" s="2"/>
      <c r="KX694" s="2"/>
      <c r="KY694" s="2"/>
      <c r="KZ694" s="2"/>
      <c r="LA694" s="2"/>
      <c r="LB694" s="2"/>
      <c r="LC694" s="2"/>
      <c r="LD694" s="2"/>
      <c r="LE694" s="2"/>
      <c r="LF694" s="2"/>
      <c r="LG694" s="2"/>
      <c r="LH694" s="2"/>
      <c r="LI694" s="2"/>
    </row>
    <row r="695" spans="3:321" x14ac:dyDescent="0.3">
      <c r="C695" s="2"/>
      <c r="D695" s="2"/>
      <c r="E695" s="2"/>
      <c r="F695" s="2"/>
      <c r="G695" s="2"/>
      <c r="H695" s="2"/>
      <c r="I695" s="2"/>
      <c r="J695" s="2"/>
      <c r="K695" s="2"/>
      <c r="P695" s="2"/>
      <c r="U695" s="2"/>
      <c r="V695" s="2"/>
      <c r="W695" s="2"/>
      <c r="X695" s="2"/>
      <c r="Y695" s="2"/>
      <c r="Z695" s="2"/>
      <c r="AA695" s="2"/>
      <c r="AB695" s="2"/>
      <c r="AC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c r="IW695" s="2"/>
      <c r="IX695" s="2"/>
      <c r="IY695" s="2"/>
      <c r="IZ695" s="2"/>
      <c r="JA695" s="2"/>
      <c r="JB695" s="2"/>
      <c r="JC695" s="2"/>
      <c r="JD695" s="2"/>
      <c r="JE695" s="2"/>
      <c r="JF695" s="2"/>
      <c r="JG695" s="2"/>
      <c r="JH695" s="2"/>
      <c r="JI695" s="2"/>
      <c r="JJ695" s="2"/>
      <c r="JK695" s="2"/>
      <c r="JL695" s="2"/>
      <c r="JM695" s="2"/>
      <c r="JN695" s="2"/>
      <c r="JO695" s="2"/>
      <c r="JP695" s="2"/>
      <c r="JQ695" s="2"/>
      <c r="JR695" s="2"/>
      <c r="JS695" s="2"/>
      <c r="JT695" s="2"/>
      <c r="JU695" s="2"/>
      <c r="JV695" s="2"/>
      <c r="JW695" s="2"/>
      <c r="JX695" s="2"/>
      <c r="JY695" s="2"/>
      <c r="JZ695" s="2"/>
      <c r="KA695" s="2"/>
      <c r="KB695" s="2"/>
      <c r="KC695" s="2"/>
      <c r="KD695" s="2"/>
      <c r="KE695" s="2"/>
      <c r="KF695" s="2"/>
      <c r="KG695" s="2"/>
      <c r="KH695" s="2"/>
      <c r="KI695" s="2"/>
      <c r="KJ695" s="2"/>
      <c r="KK695" s="2"/>
      <c r="KL695" s="2"/>
      <c r="KM695" s="2"/>
      <c r="KN695" s="2"/>
      <c r="KO695" s="2"/>
      <c r="KP695" s="2"/>
      <c r="KQ695" s="2"/>
      <c r="KR695" s="2"/>
      <c r="KS695" s="2"/>
      <c r="KT695" s="2"/>
      <c r="KU695" s="2"/>
      <c r="KV695" s="2"/>
      <c r="KW695" s="2"/>
      <c r="KX695" s="2"/>
      <c r="KY695" s="2"/>
      <c r="KZ695" s="2"/>
      <c r="LA695" s="2"/>
      <c r="LB695" s="2"/>
      <c r="LC695" s="2"/>
      <c r="LD695" s="2"/>
      <c r="LE695" s="2"/>
      <c r="LF695" s="2"/>
      <c r="LG695" s="2"/>
      <c r="LH695" s="2"/>
      <c r="LI695" s="2"/>
    </row>
    <row r="696" spans="3:321" x14ac:dyDescent="0.3">
      <c r="C696" s="2"/>
      <c r="D696" s="2"/>
      <c r="E696" s="2"/>
      <c r="F696" s="2"/>
      <c r="G696" s="2"/>
      <c r="H696" s="2"/>
      <c r="I696" s="2"/>
      <c r="J696" s="2"/>
      <c r="K696" s="2"/>
      <c r="P696" s="2"/>
      <c r="U696" s="2"/>
      <c r="V696" s="2"/>
      <c r="W696" s="2"/>
      <c r="X696" s="2"/>
      <c r="Y696" s="2"/>
      <c r="Z696" s="2"/>
      <c r="AA696" s="2"/>
      <c r="AB696" s="2"/>
      <c r="AC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c r="IW696" s="2"/>
      <c r="IX696" s="2"/>
      <c r="IY696" s="2"/>
      <c r="IZ696" s="2"/>
      <c r="JA696" s="2"/>
      <c r="JB696" s="2"/>
      <c r="JC696" s="2"/>
      <c r="JD696" s="2"/>
      <c r="JE696" s="2"/>
      <c r="JF696" s="2"/>
      <c r="JG696" s="2"/>
      <c r="JH696" s="2"/>
      <c r="JI696" s="2"/>
      <c r="JJ696" s="2"/>
      <c r="JK696" s="2"/>
      <c r="JL696" s="2"/>
      <c r="JM696" s="2"/>
      <c r="JN696" s="2"/>
      <c r="JO696" s="2"/>
      <c r="JP696" s="2"/>
      <c r="JQ696" s="2"/>
      <c r="JR696" s="2"/>
      <c r="JS696" s="2"/>
      <c r="JT696" s="2"/>
      <c r="JU696" s="2"/>
      <c r="JV696" s="2"/>
      <c r="JW696" s="2"/>
      <c r="JX696" s="2"/>
      <c r="JY696" s="2"/>
      <c r="JZ696" s="2"/>
      <c r="KA696" s="2"/>
      <c r="KB696" s="2"/>
      <c r="KC696" s="2"/>
      <c r="KD696" s="2"/>
      <c r="KE696" s="2"/>
      <c r="KF696" s="2"/>
      <c r="KG696" s="2"/>
      <c r="KH696" s="2"/>
      <c r="KI696" s="2"/>
      <c r="KJ696" s="2"/>
      <c r="KK696" s="2"/>
      <c r="KL696" s="2"/>
      <c r="KM696" s="2"/>
      <c r="KN696" s="2"/>
      <c r="KO696" s="2"/>
      <c r="KP696" s="2"/>
      <c r="KQ696" s="2"/>
      <c r="KR696" s="2"/>
      <c r="KS696" s="2"/>
      <c r="KT696" s="2"/>
      <c r="KU696" s="2"/>
      <c r="KV696" s="2"/>
      <c r="KW696" s="2"/>
      <c r="KX696" s="2"/>
      <c r="KY696" s="2"/>
      <c r="KZ696" s="2"/>
      <c r="LA696" s="2"/>
      <c r="LB696" s="2"/>
      <c r="LC696" s="2"/>
      <c r="LD696" s="2"/>
      <c r="LE696" s="2"/>
      <c r="LF696" s="2"/>
      <c r="LG696" s="2"/>
      <c r="LH696" s="2"/>
      <c r="LI696" s="2"/>
    </row>
    <row r="697" spans="3:321" x14ac:dyDescent="0.3">
      <c r="C697" s="2"/>
      <c r="D697" s="2"/>
      <c r="E697" s="2"/>
      <c r="F697" s="2"/>
      <c r="G697" s="2"/>
      <c r="H697" s="2"/>
      <c r="I697" s="2"/>
      <c r="J697" s="2"/>
      <c r="K697" s="2"/>
      <c r="P697" s="2"/>
      <c r="U697" s="2"/>
      <c r="V697" s="2"/>
      <c r="W697" s="2"/>
      <c r="X697" s="2"/>
      <c r="Y697" s="2"/>
      <c r="Z697" s="2"/>
      <c r="AA697" s="2"/>
      <c r="AB697" s="2"/>
      <c r="AC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c r="IW697" s="2"/>
      <c r="IX697" s="2"/>
      <c r="IY697" s="2"/>
      <c r="IZ697" s="2"/>
      <c r="JA697" s="2"/>
      <c r="JB697" s="2"/>
      <c r="JC697" s="2"/>
      <c r="JD697" s="2"/>
      <c r="JE697" s="2"/>
      <c r="JF697" s="2"/>
      <c r="JG697" s="2"/>
      <c r="JH697" s="2"/>
      <c r="JI697" s="2"/>
      <c r="JJ697" s="2"/>
      <c r="JK697" s="2"/>
      <c r="JL697" s="2"/>
      <c r="JM697" s="2"/>
      <c r="JN697" s="2"/>
      <c r="JO697" s="2"/>
      <c r="JP697" s="2"/>
      <c r="JQ697" s="2"/>
      <c r="JR697" s="2"/>
      <c r="JS697" s="2"/>
      <c r="JT697" s="2"/>
      <c r="JU697" s="2"/>
      <c r="JV697" s="2"/>
      <c r="JW697" s="2"/>
      <c r="JX697" s="2"/>
      <c r="JY697" s="2"/>
      <c r="JZ697" s="2"/>
      <c r="KA697" s="2"/>
      <c r="KB697" s="2"/>
      <c r="KC697" s="2"/>
      <c r="KD697" s="2"/>
      <c r="KE697" s="2"/>
      <c r="KF697" s="2"/>
      <c r="KG697" s="2"/>
      <c r="KH697" s="2"/>
      <c r="KI697" s="2"/>
      <c r="KJ697" s="2"/>
      <c r="KK697" s="2"/>
      <c r="KL697" s="2"/>
      <c r="KM697" s="2"/>
      <c r="KN697" s="2"/>
      <c r="KO697" s="2"/>
      <c r="KP697" s="2"/>
      <c r="KQ697" s="2"/>
      <c r="KR697" s="2"/>
      <c r="KS697" s="2"/>
      <c r="KT697" s="2"/>
      <c r="KU697" s="2"/>
      <c r="KV697" s="2"/>
      <c r="KW697" s="2"/>
      <c r="KX697" s="2"/>
      <c r="KY697" s="2"/>
      <c r="KZ697" s="2"/>
      <c r="LA697" s="2"/>
      <c r="LB697" s="2"/>
      <c r="LC697" s="2"/>
      <c r="LD697" s="2"/>
      <c r="LE697" s="2"/>
      <c r="LF697" s="2"/>
      <c r="LG697" s="2"/>
      <c r="LH697" s="2"/>
      <c r="LI697" s="2"/>
    </row>
    <row r="698" spans="3:321" x14ac:dyDescent="0.3">
      <c r="C698" s="2"/>
      <c r="D698" s="2"/>
      <c r="E698" s="2"/>
      <c r="F698" s="2"/>
      <c r="G698" s="2"/>
      <c r="H698" s="2"/>
      <c r="I698" s="2"/>
      <c r="J698" s="2"/>
      <c r="K698" s="2"/>
      <c r="P698" s="2"/>
      <c r="U698" s="2"/>
      <c r="V698" s="2"/>
      <c r="W698" s="2"/>
      <c r="X698" s="2"/>
      <c r="Y698" s="2"/>
      <c r="Z698" s="2"/>
      <c r="AA698" s="2"/>
      <c r="AB698" s="2"/>
      <c r="AC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c r="IW698" s="2"/>
      <c r="IX698" s="2"/>
      <c r="IY698" s="2"/>
      <c r="IZ698" s="2"/>
      <c r="JA698" s="2"/>
      <c r="JB698" s="2"/>
      <c r="JC698" s="2"/>
      <c r="JD698" s="2"/>
      <c r="JE698" s="2"/>
      <c r="JF698" s="2"/>
      <c r="JG698" s="2"/>
      <c r="JH698" s="2"/>
      <c r="JI698" s="2"/>
      <c r="JJ698" s="2"/>
      <c r="JK698" s="2"/>
      <c r="JL698" s="2"/>
      <c r="JM698" s="2"/>
      <c r="JN698" s="2"/>
      <c r="JO698" s="2"/>
      <c r="JP698" s="2"/>
      <c r="JQ698" s="2"/>
      <c r="JR698" s="2"/>
      <c r="JS698" s="2"/>
      <c r="JT698" s="2"/>
      <c r="JU698" s="2"/>
      <c r="JV698" s="2"/>
      <c r="JW698" s="2"/>
      <c r="JX698" s="2"/>
      <c r="JY698" s="2"/>
      <c r="JZ698" s="2"/>
      <c r="KA698" s="2"/>
      <c r="KB698" s="2"/>
      <c r="KC698" s="2"/>
      <c r="KD698" s="2"/>
      <c r="KE698" s="2"/>
      <c r="KF698" s="2"/>
      <c r="KG698" s="2"/>
      <c r="KH698" s="2"/>
      <c r="KI698" s="2"/>
      <c r="KJ698" s="2"/>
      <c r="KK698" s="2"/>
      <c r="KL698" s="2"/>
      <c r="KM698" s="2"/>
      <c r="KN698" s="2"/>
      <c r="KO698" s="2"/>
      <c r="KP698" s="2"/>
      <c r="KQ698" s="2"/>
      <c r="KR698" s="2"/>
      <c r="KS698" s="2"/>
      <c r="KT698" s="2"/>
      <c r="KU698" s="2"/>
      <c r="KV698" s="2"/>
      <c r="KW698" s="2"/>
      <c r="KX698" s="2"/>
      <c r="KY698" s="2"/>
      <c r="KZ698" s="2"/>
      <c r="LA698" s="2"/>
      <c r="LB698" s="2"/>
      <c r="LC698" s="2"/>
      <c r="LD698" s="2"/>
      <c r="LE698" s="2"/>
      <c r="LF698" s="2"/>
      <c r="LG698" s="2"/>
      <c r="LH698" s="2"/>
      <c r="LI698" s="2"/>
    </row>
    <row r="699" spans="3:321" x14ac:dyDescent="0.3">
      <c r="C699" s="2"/>
      <c r="D699" s="2"/>
      <c r="E699" s="2"/>
      <c r="F699" s="2"/>
      <c r="G699" s="2"/>
      <c r="H699" s="2"/>
      <c r="I699" s="2"/>
      <c r="J699" s="2"/>
      <c r="K699" s="2"/>
      <c r="P699" s="2"/>
      <c r="U699" s="2"/>
      <c r="V699" s="2"/>
      <c r="W699" s="2"/>
      <c r="X699" s="2"/>
      <c r="Y699" s="2"/>
      <c r="Z699" s="2"/>
      <c r="AA699" s="2"/>
      <c r="AB699" s="2"/>
      <c r="AC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c r="IW699" s="2"/>
      <c r="IX699" s="2"/>
      <c r="IY699" s="2"/>
      <c r="IZ699" s="2"/>
      <c r="JA699" s="2"/>
      <c r="JB699" s="2"/>
      <c r="JC699" s="2"/>
      <c r="JD699" s="2"/>
      <c r="JE699" s="2"/>
      <c r="JF699" s="2"/>
      <c r="JG699" s="2"/>
      <c r="JH699" s="2"/>
      <c r="JI699" s="2"/>
      <c r="JJ699" s="2"/>
      <c r="JK699" s="2"/>
      <c r="JL699" s="2"/>
      <c r="JM699" s="2"/>
      <c r="JN699" s="2"/>
      <c r="JO699" s="2"/>
      <c r="JP699" s="2"/>
      <c r="JQ699" s="2"/>
      <c r="JR699" s="2"/>
      <c r="JS699" s="2"/>
      <c r="JT699" s="2"/>
      <c r="JU699" s="2"/>
      <c r="JV699" s="2"/>
      <c r="JW699" s="2"/>
      <c r="JX699" s="2"/>
      <c r="JY699" s="2"/>
      <c r="JZ699" s="2"/>
      <c r="KA699" s="2"/>
      <c r="KB699" s="2"/>
      <c r="KC699" s="2"/>
      <c r="KD699" s="2"/>
      <c r="KE699" s="2"/>
      <c r="KF699" s="2"/>
      <c r="KG699" s="2"/>
      <c r="KH699" s="2"/>
      <c r="KI699" s="2"/>
      <c r="KJ699" s="2"/>
      <c r="KK699" s="2"/>
      <c r="KL699" s="2"/>
      <c r="KM699" s="2"/>
      <c r="KN699" s="2"/>
      <c r="KO699" s="2"/>
      <c r="KP699" s="2"/>
      <c r="KQ699" s="2"/>
      <c r="KR699" s="2"/>
      <c r="KS699" s="2"/>
      <c r="KT699" s="2"/>
      <c r="KU699" s="2"/>
      <c r="KV699" s="2"/>
      <c r="KW699" s="2"/>
      <c r="KX699" s="2"/>
      <c r="KY699" s="2"/>
      <c r="KZ699" s="2"/>
      <c r="LA699" s="2"/>
      <c r="LB699" s="2"/>
      <c r="LC699" s="2"/>
      <c r="LD699" s="2"/>
      <c r="LE699" s="2"/>
      <c r="LF699" s="2"/>
      <c r="LG699" s="2"/>
      <c r="LH699" s="2"/>
      <c r="LI699" s="2"/>
    </row>
    <row r="700" spans="3:321" x14ac:dyDescent="0.3">
      <c r="C700" s="2"/>
      <c r="D700" s="2"/>
      <c r="E700" s="2"/>
      <c r="F700" s="2"/>
      <c r="G700" s="2"/>
      <c r="H700" s="2"/>
      <c r="I700" s="2"/>
      <c r="J700" s="2"/>
      <c r="K700" s="2"/>
      <c r="P700" s="2"/>
      <c r="U700" s="2"/>
      <c r="V700" s="2"/>
      <c r="W700" s="2"/>
      <c r="X700" s="2"/>
      <c r="Y700" s="2"/>
      <c r="Z700" s="2"/>
      <c r="AA700" s="2"/>
      <c r="AB700" s="2"/>
      <c r="AC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c r="IW700" s="2"/>
      <c r="IX700" s="2"/>
      <c r="IY700" s="2"/>
      <c r="IZ700" s="2"/>
      <c r="JA700" s="2"/>
      <c r="JB700" s="2"/>
      <c r="JC700" s="2"/>
      <c r="JD700" s="2"/>
      <c r="JE700" s="2"/>
      <c r="JF700" s="2"/>
      <c r="JG700" s="2"/>
      <c r="JH700" s="2"/>
      <c r="JI700" s="2"/>
      <c r="JJ700" s="2"/>
      <c r="JK700" s="2"/>
      <c r="JL700" s="2"/>
      <c r="JM700" s="2"/>
      <c r="JN700" s="2"/>
      <c r="JO700" s="2"/>
      <c r="JP700" s="2"/>
      <c r="JQ700" s="2"/>
      <c r="JR700" s="2"/>
      <c r="JS700" s="2"/>
      <c r="JT700" s="2"/>
      <c r="JU700" s="2"/>
      <c r="JV700" s="2"/>
      <c r="JW700" s="2"/>
      <c r="JX700" s="2"/>
      <c r="JY700" s="2"/>
      <c r="JZ700" s="2"/>
      <c r="KA700" s="2"/>
      <c r="KB700" s="2"/>
      <c r="KC700" s="2"/>
      <c r="KD700" s="2"/>
      <c r="KE700" s="2"/>
      <c r="KF700" s="2"/>
      <c r="KG700" s="2"/>
      <c r="KH700" s="2"/>
      <c r="KI700" s="2"/>
      <c r="KJ700" s="2"/>
      <c r="KK700" s="2"/>
      <c r="KL700" s="2"/>
      <c r="KM700" s="2"/>
      <c r="KN700" s="2"/>
      <c r="KO700" s="2"/>
      <c r="KP700" s="2"/>
      <c r="KQ700" s="2"/>
      <c r="KR700" s="2"/>
      <c r="KS700" s="2"/>
      <c r="KT700" s="2"/>
      <c r="KU700" s="2"/>
      <c r="KV700" s="2"/>
      <c r="KW700" s="2"/>
      <c r="KX700" s="2"/>
      <c r="KY700" s="2"/>
      <c r="KZ700" s="2"/>
      <c r="LA700" s="2"/>
      <c r="LB700" s="2"/>
      <c r="LC700" s="2"/>
      <c r="LD700" s="2"/>
      <c r="LE700" s="2"/>
      <c r="LF700" s="2"/>
      <c r="LG700" s="2"/>
      <c r="LH700" s="2"/>
      <c r="LI700" s="2"/>
    </row>
    <row r="701" spans="3:321" x14ac:dyDescent="0.3">
      <c r="C701" s="2"/>
      <c r="D701" s="2"/>
      <c r="E701" s="2"/>
      <c r="F701" s="2"/>
      <c r="G701" s="2"/>
      <c r="H701" s="2"/>
      <c r="I701" s="2"/>
      <c r="J701" s="2"/>
      <c r="K701" s="2"/>
      <c r="P701" s="2"/>
      <c r="U701" s="2"/>
      <c r="V701" s="2"/>
      <c r="W701" s="2"/>
      <c r="X701" s="2"/>
      <c r="Y701" s="2"/>
      <c r="Z701" s="2"/>
      <c r="AA701" s="2"/>
      <c r="AB701" s="2"/>
      <c r="AC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c r="IW701" s="2"/>
      <c r="IX701" s="2"/>
      <c r="IY701" s="2"/>
      <c r="IZ701" s="2"/>
      <c r="JA701" s="2"/>
      <c r="JB701" s="2"/>
      <c r="JC701" s="2"/>
      <c r="JD701" s="2"/>
      <c r="JE701" s="2"/>
      <c r="JF701" s="2"/>
      <c r="JG701" s="2"/>
      <c r="JH701" s="2"/>
      <c r="JI701" s="2"/>
      <c r="JJ701" s="2"/>
      <c r="JK701" s="2"/>
      <c r="JL701" s="2"/>
      <c r="JM701" s="2"/>
      <c r="JN701" s="2"/>
      <c r="JO701" s="2"/>
      <c r="JP701" s="2"/>
      <c r="JQ701" s="2"/>
      <c r="JR701" s="2"/>
      <c r="JS701" s="2"/>
      <c r="JT701" s="2"/>
      <c r="JU701" s="2"/>
      <c r="JV701" s="2"/>
      <c r="JW701" s="2"/>
      <c r="JX701" s="2"/>
      <c r="JY701" s="2"/>
      <c r="JZ701" s="2"/>
      <c r="KA701" s="2"/>
      <c r="KB701" s="2"/>
      <c r="KC701" s="2"/>
      <c r="KD701" s="2"/>
      <c r="KE701" s="2"/>
      <c r="KF701" s="2"/>
      <c r="KG701" s="2"/>
      <c r="KH701" s="2"/>
      <c r="KI701" s="2"/>
      <c r="KJ701" s="2"/>
      <c r="KK701" s="2"/>
      <c r="KL701" s="2"/>
      <c r="KM701" s="2"/>
      <c r="KN701" s="2"/>
      <c r="KO701" s="2"/>
      <c r="KP701" s="2"/>
      <c r="KQ701" s="2"/>
      <c r="KR701" s="2"/>
      <c r="KS701" s="2"/>
      <c r="KT701" s="2"/>
      <c r="KU701" s="2"/>
      <c r="KV701" s="2"/>
      <c r="KW701" s="2"/>
      <c r="KX701" s="2"/>
      <c r="KY701" s="2"/>
      <c r="KZ701" s="2"/>
      <c r="LA701" s="2"/>
      <c r="LB701" s="2"/>
      <c r="LC701" s="2"/>
      <c r="LD701" s="2"/>
      <c r="LE701" s="2"/>
      <c r="LF701" s="2"/>
      <c r="LG701" s="2"/>
      <c r="LH701" s="2"/>
      <c r="LI701" s="2"/>
    </row>
    <row r="702" spans="3:321" x14ac:dyDescent="0.3">
      <c r="C702" s="2"/>
      <c r="D702" s="2"/>
      <c r="E702" s="2"/>
      <c r="F702" s="2"/>
      <c r="G702" s="2"/>
      <c r="H702" s="2"/>
      <c r="I702" s="2"/>
      <c r="J702" s="2"/>
      <c r="K702" s="2"/>
      <c r="P702" s="2"/>
      <c r="U702" s="2"/>
      <c r="V702" s="2"/>
      <c r="W702" s="2"/>
      <c r="X702" s="2"/>
      <c r="Y702" s="2"/>
      <c r="Z702" s="2"/>
      <c r="AA702" s="2"/>
      <c r="AB702" s="2"/>
      <c r="AC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c r="IW702" s="2"/>
      <c r="IX702" s="2"/>
      <c r="IY702" s="2"/>
      <c r="IZ702" s="2"/>
      <c r="JA702" s="2"/>
      <c r="JB702" s="2"/>
      <c r="JC702" s="2"/>
      <c r="JD702" s="2"/>
      <c r="JE702" s="2"/>
      <c r="JF702" s="2"/>
      <c r="JG702" s="2"/>
      <c r="JH702" s="2"/>
      <c r="JI702" s="2"/>
      <c r="JJ702" s="2"/>
      <c r="JK702" s="2"/>
      <c r="JL702" s="2"/>
      <c r="JM702" s="2"/>
      <c r="JN702" s="2"/>
      <c r="JO702" s="2"/>
      <c r="JP702" s="2"/>
      <c r="JQ702" s="2"/>
      <c r="JR702" s="2"/>
      <c r="JS702" s="2"/>
      <c r="JT702" s="2"/>
      <c r="JU702" s="2"/>
      <c r="JV702" s="2"/>
      <c r="JW702" s="2"/>
      <c r="JX702" s="2"/>
      <c r="JY702" s="2"/>
      <c r="JZ702" s="2"/>
      <c r="KA702" s="2"/>
      <c r="KB702" s="2"/>
      <c r="KC702" s="2"/>
      <c r="KD702" s="2"/>
      <c r="KE702" s="2"/>
      <c r="KF702" s="2"/>
      <c r="KG702" s="2"/>
      <c r="KH702" s="2"/>
      <c r="KI702" s="2"/>
      <c r="KJ702" s="2"/>
      <c r="KK702" s="2"/>
      <c r="KL702" s="2"/>
      <c r="KM702" s="2"/>
      <c r="KN702" s="2"/>
      <c r="KO702" s="2"/>
      <c r="KP702" s="2"/>
      <c r="KQ702" s="2"/>
      <c r="KR702" s="2"/>
      <c r="KS702" s="2"/>
      <c r="KT702" s="2"/>
      <c r="KU702" s="2"/>
      <c r="KV702" s="2"/>
      <c r="KW702" s="2"/>
      <c r="KX702" s="2"/>
      <c r="KY702" s="2"/>
      <c r="KZ702" s="2"/>
      <c r="LA702" s="2"/>
      <c r="LB702" s="2"/>
      <c r="LC702" s="2"/>
      <c r="LD702" s="2"/>
      <c r="LE702" s="2"/>
      <c r="LF702" s="2"/>
      <c r="LG702" s="2"/>
      <c r="LH702" s="2"/>
      <c r="LI702" s="2"/>
    </row>
    <row r="703" spans="3:321" x14ac:dyDescent="0.3">
      <c r="C703" s="2"/>
      <c r="D703" s="2"/>
      <c r="E703" s="2"/>
      <c r="F703" s="2"/>
      <c r="G703" s="2"/>
      <c r="H703" s="2"/>
      <c r="I703" s="2"/>
      <c r="J703" s="2"/>
      <c r="K703" s="2"/>
      <c r="P703" s="2"/>
      <c r="U703" s="2"/>
      <c r="V703" s="2"/>
      <c r="W703" s="2"/>
      <c r="X703" s="2"/>
      <c r="Y703" s="2"/>
      <c r="Z703" s="2"/>
      <c r="AA703" s="2"/>
      <c r="AB703" s="2"/>
      <c r="AC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c r="IW703" s="2"/>
      <c r="IX703" s="2"/>
      <c r="IY703" s="2"/>
      <c r="IZ703" s="2"/>
      <c r="JA703" s="2"/>
      <c r="JB703" s="2"/>
      <c r="JC703" s="2"/>
      <c r="JD703" s="2"/>
      <c r="JE703" s="2"/>
      <c r="JF703" s="2"/>
      <c r="JG703" s="2"/>
      <c r="JH703" s="2"/>
      <c r="JI703" s="2"/>
      <c r="JJ703" s="2"/>
      <c r="JK703" s="2"/>
      <c r="JL703" s="2"/>
      <c r="JM703" s="2"/>
      <c r="JN703" s="2"/>
      <c r="JO703" s="2"/>
      <c r="JP703" s="2"/>
      <c r="JQ703" s="2"/>
      <c r="JR703" s="2"/>
      <c r="JS703" s="2"/>
      <c r="JT703" s="2"/>
      <c r="JU703" s="2"/>
      <c r="JV703" s="2"/>
      <c r="JW703" s="2"/>
      <c r="JX703" s="2"/>
      <c r="JY703" s="2"/>
      <c r="JZ703" s="2"/>
      <c r="KA703" s="2"/>
      <c r="KB703" s="2"/>
      <c r="KC703" s="2"/>
      <c r="KD703" s="2"/>
      <c r="KE703" s="2"/>
      <c r="KF703" s="2"/>
      <c r="KG703" s="2"/>
      <c r="KH703" s="2"/>
      <c r="KI703" s="2"/>
      <c r="KJ703" s="2"/>
      <c r="KK703" s="2"/>
      <c r="KL703" s="2"/>
      <c r="KM703" s="2"/>
      <c r="KN703" s="2"/>
      <c r="KO703" s="2"/>
      <c r="KP703" s="2"/>
      <c r="KQ703" s="2"/>
      <c r="KR703" s="2"/>
      <c r="KS703" s="2"/>
      <c r="KT703" s="2"/>
      <c r="KU703" s="2"/>
      <c r="KV703" s="2"/>
      <c r="KW703" s="2"/>
      <c r="KX703" s="2"/>
      <c r="KY703" s="2"/>
      <c r="KZ703" s="2"/>
      <c r="LA703" s="2"/>
      <c r="LB703" s="2"/>
      <c r="LC703" s="2"/>
      <c r="LD703" s="2"/>
      <c r="LE703" s="2"/>
      <c r="LF703" s="2"/>
      <c r="LG703" s="2"/>
      <c r="LH703" s="2"/>
      <c r="LI703" s="2"/>
    </row>
    <row r="704" spans="3:321" x14ac:dyDescent="0.3">
      <c r="C704" s="2"/>
      <c r="D704" s="2"/>
      <c r="E704" s="2"/>
      <c r="F704" s="2"/>
      <c r="G704" s="2"/>
      <c r="H704" s="2"/>
      <c r="I704" s="2"/>
      <c r="J704" s="2"/>
      <c r="K704" s="2"/>
      <c r="P704" s="2"/>
      <c r="U704" s="2"/>
      <c r="V704" s="2"/>
      <c r="W704" s="2"/>
      <c r="X704" s="2"/>
      <c r="Y704" s="2"/>
      <c r="Z704" s="2"/>
      <c r="AA704" s="2"/>
      <c r="AB704" s="2"/>
      <c r="AC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c r="IW704" s="2"/>
      <c r="IX704" s="2"/>
      <c r="IY704" s="2"/>
      <c r="IZ704" s="2"/>
      <c r="JA704" s="2"/>
      <c r="JB704" s="2"/>
      <c r="JC704" s="2"/>
      <c r="JD704" s="2"/>
      <c r="JE704" s="2"/>
      <c r="JF704" s="2"/>
      <c r="JG704" s="2"/>
      <c r="JH704" s="2"/>
      <c r="JI704" s="2"/>
      <c r="JJ704" s="2"/>
      <c r="JK704" s="2"/>
      <c r="JL704" s="2"/>
      <c r="JM704" s="2"/>
      <c r="JN704" s="2"/>
      <c r="JO704" s="2"/>
      <c r="JP704" s="2"/>
      <c r="JQ704" s="2"/>
      <c r="JR704" s="2"/>
      <c r="JS704" s="2"/>
      <c r="JT704" s="2"/>
      <c r="JU704" s="2"/>
      <c r="JV704" s="2"/>
      <c r="JW704" s="2"/>
      <c r="JX704" s="2"/>
      <c r="JY704" s="2"/>
      <c r="JZ704" s="2"/>
      <c r="KA704" s="2"/>
      <c r="KB704" s="2"/>
      <c r="KC704" s="2"/>
      <c r="KD704" s="2"/>
      <c r="KE704" s="2"/>
      <c r="KF704" s="2"/>
      <c r="KG704" s="2"/>
      <c r="KH704" s="2"/>
      <c r="KI704" s="2"/>
      <c r="KJ704" s="2"/>
      <c r="KK704" s="2"/>
      <c r="KL704" s="2"/>
      <c r="KM704" s="2"/>
      <c r="KN704" s="2"/>
      <c r="KO704" s="2"/>
      <c r="KP704" s="2"/>
      <c r="KQ704" s="2"/>
      <c r="KR704" s="2"/>
      <c r="KS704" s="2"/>
      <c r="KT704" s="2"/>
      <c r="KU704" s="2"/>
      <c r="KV704" s="2"/>
      <c r="KW704" s="2"/>
      <c r="KX704" s="2"/>
      <c r="KY704" s="2"/>
      <c r="KZ704" s="2"/>
      <c r="LA704" s="2"/>
      <c r="LB704" s="2"/>
      <c r="LC704" s="2"/>
      <c r="LD704" s="2"/>
      <c r="LE704" s="2"/>
      <c r="LF704" s="2"/>
      <c r="LG704" s="2"/>
      <c r="LH704" s="2"/>
      <c r="LI704" s="2"/>
    </row>
    <row r="705" spans="3:321" x14ac:dyDescent="0.3">
      <c r="C705" s="2"/>
      <c r="D705" s="2"/>
      <c r="E705" s="2"/>
      <c r="F705" s="2"/>
      <c r="G705" s="2"/>
      <c r="H705" s="2"/>
      <c r="I705" s="2"/>
      <c r="J705" s="2"/>
      <c r="K705" s="2"/>
      <c r="P705" s="2"/>
      <c r="U705" s="2"/>
      <c r="V705" s="2"/>
      <c r="W705" s="2"/>
      <c r="X705" s="2"/>
      <c r="Y705" s="2"/>
      <c r="Z705" s="2"/>
      <c r="AA705" s="2"/>
      <c r="AB705" s="2"/>
      <c r="AC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c r="IW705" s="2"/>
      <c r="IX705" s="2"/>
      <c r="IY705" s="2"/>
      <c r="IZ705" s="2"/>
      <c r="JA705" s="2"/>
      <c r="JB705" s="2"/>
      <c r="JC705" s="2"/>
      <c r="JD705" s="2"/>
      <c r="JE705" s="2"/>
      <c r="JF705" s="2"/>
      <c r="JG705" s="2"/>
      <c r="JH705" s="2"/>
      <c r="JI705" s="2"/>
      <c r="JJ705" s="2"/>
      <c r="JK705" s="2"/>
      <c r="JL705" s="2"/>
      <c r="JM705" s="2"/>
      <c r="JN705" s="2"/>
      <c r="JO705" s="2"/>
      <c r="JP705" s="2"/>
      <c r="JQ705" s="2"/>
      <c r="JR705" s="2"/>
      <c r="JS705" s="2"/>
      <c r="JT705" s="2"/>
      <c r="JU705" s="2"/>
      <c r="JV705" s="2"/>
      <c r="JW705" s="2"/>
      <c r="JX705" s="2"/>
      <c r="JY705" s="2"/>
      <c r="JZ705" s="2"/>
      <c r="KA705" s="2"/>
      <c r="KB705" s="2"/>
      <c r="KC705" s="2"/>
      <c r="KD705" s="2"/>
      <c r="KE705" s="2"/>
      <c r="KF705" s="2"/>
      <c r="KG705" s="2"/>
      <c r="KH705" s="2"/>
      <c r="KI705" s="2"/>
      <c r="KJ705" s="2"/>
      <c r="KK705" s="2"/>
      <c r="KL705" s="2"/>
      <c r="KM705" s="2"/>
      <c r="KN705" s="2"/>
      <c r="KO705" s="2"/>
      <c r="KP705" s="2"/>
      <c r="KQ705" s="2"/>
      <c r="KR705" s="2"/>
      <c r="KS705" s="2"/>
      <c r="KT705" s="2"/>
      <c r="KU705" s="2"/>
      <c r="KV705" s="2"/>
      <c r="KW705" s="2"/>
      <c r="KX705" s="2"/>
      <c r="KY705" s="2"/>
      <c r="KZ705" s="2"/>
      <c r="LA705" s="2"/>
      <c r="LB705" s="2"/>
      <c r="LC705" s="2"/>
      <c r="LD705" s="2"/>
      <c r="LE705" s="2"/>
      <c r="LF705" s="2"/>
      <c r="LG705" s="2"/>
      <c r="LH705" s="2"/>
      <c r="LI705" s="2"/>
    </row>
    <row r="706" spans="3:321" x14ac:dyDescent="0.3">
      <c r="C706" s="2"/>
      <c r="D706" s="2"/>
      <c r="E706" s="2"/>
      <c r="F706" s="2"/>
      <c r="G706" s="2"/>
      <c r="H706" s="2"/>
      <c r="I706" s="2"/>
      <c r="J706" s="2"/>
      <c r="K706" s="2"/>
      <c r="P706" s="2"/>
      <c r="U706" s="2"/>
      <c r="V706" s="2"/>
      <c r="W706" s="2"/>
      <c r="X706" s="2"/>
      <c r="Y706" s="2"/>
      <c r="Z706" s="2"/>
      <c r="AA706" s="2"/>
      <c r="AB706" s="2"/>
      <c r="AC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c r="IW706" s="2"/>
      <c r="IX706" s="2"/>
      <c r="IY706" s="2"/>
      <c r="IZ706" s="2"/>
      <c r="JA706" s="2"/>
      <c r="JB706" s="2"/>
      <c r="JC706" s="2"/>
      <c r="JD706" s="2"/>
      <c r="JE706" s="2"/>
      <c r="JF706" s="2"/>
      <c r="JG706" s="2"/>
      <c r="JH706" s="2"/>
      <c r="JI706" s="2"/>
      <c r="JJ706" s="2"/>
      <c r="JK706" s="2"/>
      <c r="JL706" s="2"/>
      <c r="JM706" s="2"/>
      <c r="JN706" s="2"/>
      <c r="JO706" s="2"/>
      <c r="JP706" s="2"/>
      <c r="JQ706" s="2"/>
      <c r="JR706" s="2"/>
      <c r="JS706" s="2"/>
      <c r="JT706" s="2"/>
      <c r="JU706" s="2"/>
      <c r="JV706" s="2"/>
      <c r="JW706" s="2"/>
      <c r="JX706" s="2"/>
      <c r="JY706" s="2"/>
      <c r="JZ706" s="2"/>
      <c r="KA706" s="2"/>
      <c r="KB706" s="2"/>
      <c r="KC706" s="2"/>
      <c r="KD706" s="2"/>
      <c r="KE706" s="2"/>
      <c r="KF706" s="2"/>
      <c r="KG706" s="2"/>
      <c r="KH706" s="2"/>
      <c r="KI706" s="2"/>
      <c r="KJ706" s="2"/>
      <c r="KK706" s="2"/>
      <c r="KL706" s="2"/>
      <c r="KM706" s="2"/>
      <c r="KN706" s="2"/>
      <c r="KO706" s="2"/>
      <c r="KP706" s="2"/>
      <c r="KQ706" s="2"/>
      <c r="KR706" s="2"/>
      <c r="KS706" s="2"/>
      <c r="KT706" s="2"/>
      <c r="KU706" s="2"/>
      <c r="KV706" s="2"/>
      <c r="KW706" s="2"/>
      <c r="KX706" s="2"/>
      <c r="KY706" s="2"/>
      <c r="KZ706" s="2"/>
      <c r="LA706" s="2"/>
      <c r="LB706" s="2"/>
      <c r="LC706" s="2"/>
      <c r="LD706" s="2"/>
      <c r="LE706" s="2"/>
      <c r="LF706" s="2"/>
      <c r="LG706" s="2"/>
      <c r="LH706" s="2"/>
      <c r="LI706" s="2"/>
    </row>
    <row r="707" spans="3:321" x14ac:dyDescent="0.3">
      <c r="C707" s="2"/>
      <c r="D707" s="2"/>
      <c r="E707" s="2"/>
      <c r="F707" s="2"/>
      <c r="G707" s="2"/>
      <c r="H707" s="2"/>
      <c r="I707" s="2"/>
      <c r="J707" s="2"/>
      <c r="K707" s="2"/>
      <c r="P707" s="2"/>
      <c r="U707" s="2"/>
      <c r="V707" s="2"/>
      <c r="W707" s="2"/>
      <c r="X707" s="2"/>
      <c r="Y707" s="2"/>
      <c r="Z707" s="2"/>
      <c r="AA707" s="2"/>
      <c r="AB707" s="2"/>
      <c r="AC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c r="IR707" s="2"/>
      <c r="IS707" s="2"/>
      <c r="IT707" s="2"/>
      <c r="IU707" s="2"/>
      <c r="IV707" s="2"/>
      <c r="IW707" s="2"/>
      <c r="IX707" s="2"/>
      <c r="IY707" s="2"/>
      <c r="IZ707" s="2"/>
      <c r="JA707" s="2"/>
      <c r="JB707" s="2"/>
      <c r="JC707" s="2"/>
      <c r="JD707" s="2"/>
      <c r="JE707" s="2"/>
      <c r="JF707" s="2"/>
      <c r="JG707" s="2"/>
      <c r="JH707" s="2"/>
      <c r="JI707" s="2"/>
      <c r="JJ707" s="2"/>
      <c r="JK707" s="2"/>
      <c r="JL707" s="2"/>
      <c r="JM707" s="2"/>
      <c r="JN707" s="2"/>
      <c r="JO707" s="2"/>
      <c r="JP707" s="2"/>
      <c r="JQ707" s="2"/>
      <c r="JR707" s="2"/>
      <c r="JS707" s="2"/>
      <c r="JT707" s="2"/>
      <c r="JU707" s="2"/>
      <c r="JV707" s="2"/>
      <c r="JW707" s="2"/>
      <c r="JX707" s="2"/>
      <c r="JY707" s="2"/>
      <c r="JZ707" s="2"/>
      <c r="KA707" s="2"/>
      <c r="KB707" s="2"/>
      <c r="KC707" s="2"/>
      <c r="KD707" s="2"/>
      <c r="KE707" s="2"/>
      <c r="KF707" s="2"/>
      <c r="KG707" s="2"/>
      <c r="KH707" s="2"/>
      <c r="KI707" s="2"/>
      <c r="KJ707" s="2"/>
      <c r="KK707" s="2"/>
      <c r="KL707" s="2"/>
      <c r="KM707" s="2"/>
      <c r="KN707" s="2"/>
      <c r="KO707" s="2"/>
      <c r="KP707" s="2"/>
      <c r="KQ707" s="2"/>
      <c r="KR707" s="2"/>
      <c r="KS707" s="2"/>
      <c r="KT707" s="2"/>
      <c r="KU707" s="2"/>
      <c r="KV707" s="2"/>
      <c r="KW707" s="2"/>
      <c r="KX707" s="2"/>
      <c r="KY707" s="2"/>
      <c r="KZ707" s="2"/>
      <c r="LA707" s="2"/>
      <c r="LB707" s="2"/>
      <c r="LC707" s="2"/>
      <c r="LD707" s="2"/>
      <c r="LE707" s="2"/>
      <c r="LF707" s="2"/>
      <c r="LG707" s="2"/>
      <c r="LH707" s="2"/>
      <c r="LI707" s="2"/>
    </row>
    <row r="708" spans="3:321" x14ac:dyDescent="0.3">
      <c r="C708" s="2"/>
      <c r="D708" s="2"/>
      <c r="E708" s="2"/>
      <c r="F708" s="2"/>
      <c r="G708" s="2"/>
      <c r="H708" s="2"/>
      <c r="I708" s="2"/>
      <c r="J708" s="2"/>
      <c r="K708" s="2"/>
      <c r="P708" s="2"/>
      <c r="U708" s="2"/>
      <c r="V708" s="2"/>
      <c r="W708" s="2"/>
      <c r="X708" s="2"/>
      <c r="Y708" s="2"/>
      <c r="Z708" s="2"/>
      <c r="AA708" s="2"/>
      <c r="AB708" s="2"/>
      <c r="AC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c r="IR708" s="2"/>
      <c r="IS708" s="2"/>
      <c r="IT708" s="2"/>
      <c r="IU708" s="2"/>
      <c r="IV708" s="2"/>
      <c r="IW708" s="2"/>
      <c r="IX708" s="2"/>
      <c r="IY708" s="2"/>
      <c r="IZ708" s="2"/>
      <c r="JA708" s="2"/>
      <c r="JB708" s="2"/>
      <c r="JC708" s="2"/>
      <c r="JD708" s="2"/>
      <c r="JE708" s="2"/>
      <c r="JF708" s="2"/>
      <c r="JG708" s="2"/>
      <c r="JH708" s="2"/>
      <c r="JI708" s="2"/>
      <c r="JJ708" s="2"/>
      <c r="JK708" s="2"/>
      <c r="JL708" s="2"/>
      <c r="JM708" s="2"/>
      <c r="JN708" s="2"/>
      <c r="JO708" s="2"/>
      <c r="JP708" s="2"/>
      <c r="JQ708" s="2"/>
      <c r="JR708" s="2"/>
      <c r="JS708" s="2"/>
      <c r="JT708" s="2"/>
      <c r="JU708" s="2"/>
      <c r="JV708" s="2"/>
      <c r="JW708" s="2"/>
      <c r="JX708" s="2"/>
      <c r="JY708" s="2"/>
      <c r="JZ708" s="2"/>
      <c r="KA708" s="2"/>
      <c r="KB708" s="2"/>
      <c r="KC708" s="2"/>
      <c r="KD708" s="2"/>
      <c r="KE708" s="2"/>
      <c r="KF708" s="2"/>
      <c r="KG708" s="2"/>
      <c r="KH708" s="2"/>
      <c r="KI708" s="2"/>
      <c r="KJ708" s="2"/>
      <c r="KK708" s="2"/>
      <c r="KL708" s="2"/>
      <c r="KM708" s="2"/>
      <c r="KN708" s="2"/>
      <c r="KO708" s="2"/>
      <c r="KP708" s="2"/>
      <c r="KQ708" s="2"/>
      <c r="KR708" s="2"/>
      <c r="KS708" s="2"/>
      <c r="KT708" s="2"/>
      <c r="KU708" s="2"/>
      <c r="KV708" s="2"/>
      <c r="KW708" s="2"/>
      <c r="KX708" s="2"/>
      <c r="KY708" s="2"/>
      <c r="KZ708" s="2"/>
      <c r="LA708" s="2"/>
      <c r="LB708" s="2"/>
      <c r="LC708" s="2"/>
      <c r="LD708" s="2"/>
      <c r="LE708" s="2"/>
      <c r="LF708" s="2"/>
      <c r="LG708" s="2"/>
      <c r="LH708" s="2"/>
      <c r="LI708" s="2"/>
    </row>
    <row r="709" spans="3:321" x14ac:dyDescent="0.3">
      <c r="C709" s="2"/>
      <c r="D709" s="2"/>
      <c r="E709" s="2"/>
      <c r="F709" s="2"/>
      <c r="G709" s="2"/>
      <c r="H709" s="2"/>
      <c r="I709" s="2"/>
      <c r="J709" s="2"/>
      <c r="K709" s="2"/>
      <c r="P709" s="2"/>
      <c r="U709" s="2"/>
      <c r="V709" s="2"/>
      <c r="W709" s="2"/>
      <c r="X709" s="2"/>
      <c r="Y709" s="2"/>
      <c r="Z709" s="2"/>
      <c r="AA709" s="2"/>
      <c r="AB709" s="2"/>
      <c r="AC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c r="IR709" s="2"/>
      <c r="IS709" s="2"/>
      <c r="IT709" s="2"/>
      <c r="IU709" s="2"/>
      <c r="IV709" s="2"/>
      <c r="IW709" s="2"/>
      <c r="IX709" s="2"/>
      <c r="IY709" s="2"/>
      <c r="IZ709" s="2"/>
      <c r="JA709" s="2"/>
      <c r="JB709" s="2"/>
      <c r="JC709" s="2"/>
      <c r="JD709" s="2"/>
      <c r="JE709" s="2"/>
      <c r="JF709" s="2"/>
      <c r="JG709" s="2"/>
      <c r="JH709" s="2"/>
      <c r="JI709" s="2"/>
      <c r="JJ709" s="2"/>
      <c r="JK709" s="2"/>
      <c r="JL709" s="2"/>
      <c r="JM709" s="2"/>
      <c r="JN709" s="2"/>
      <c r="JO709" s="2"/>
      <c r="JP709" s="2"/>
      <c r="JQ709" s="2"/>
      <c r="JR709" s="2"/>
      <c r="JS709" s="2"/>
      <c r="JT709" s="2"/>
      <c r="JU709" s="2"/>
      <c r="JV709" s="2"/>
      <c r="JW709" s="2"/>
      <c r="JX709" s="2"/>
      <c r="JY709" s="2"/>
      <c r="JZ709" s="2"/>
      <c r="KA709" s="2"/>
      <c r="KB709" s="2"/>
      <c r="KC709" s="2"/>
      <c r="KD709" s="2"/>
      <c r="KE709" s="2"/>
      <c r="KF709" s="2"/>
      <c r="KG709" s="2"/>
      <c r="KH709" s="2"/>
      <c r="KI709" s="2"/>
      <c r="KJ709" s="2"/>
      <c r="KK709" s="2"/>
      <c r="KL709" s="2"/>
      <c r="KM709" s="2"/>
      <c r="KN709" s="2"/>
      <c r="KO709" s="2"/>
      <c r="KP709" s="2"/>
      <c r="KQ709" s="2"/>
      <c r="KR709" s="2"/>
      <c r="KS709" s="2"/>
      <c r="KT709" s="2"/>
      <c r="KU709" s="2"/>
      <c r="KV709" s="2"/>
      <c r="KW709" s="2"/>
      <c r="KX709" s="2"/>
      <c r="KY709" s="2"/>
      <c r="KZ709" s="2"/>
      <c r="LA709" s="2"/>
      <c r="LB709" s="2"/>
      <c r="LC709" s="2"/>
      <c r="LD709" s="2"/>
      <c r="LE709" s="2"/>
      <c r="LF709" s="2"/>
      <c r="LG709" s="2"/>
      <c r="LH709" s="2"/>
      <c r="LI709" s="2"/>
    </row>
    <row r="710" spans="3:321" x14ac:dyDescent="0.3">
      <c r="C710" s="2"/>
      <c r="D710" s="2"/>
      <c r="E710" s="2"/>
      <c r="F710" s="2"/>
      <c r="G710" s="2"/>
      <c r="H710" s="2"/>
      <c r="I710" s="2"/>
      <c r="J710" s="2"/>
      <c r="K710" s="2"/>
      <c r="P710" s="2"/>
      <c r="U710" s="2"/>
      <c r="V710" s="2"/>
      <c r="W710" s="2"/>
      <c r="X710" s="2"/>
      <c r="Y710" s="2"/>
      <c r="Z710" s="2"/>
      <c r="AA710" s="2"/>
      <c r="AB710" s="2"/>
      <c r="AC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c r="IR710" s="2"/>
      <c r="IS710" s="2"/>
      <c r="IT710" s="2"/>
      <c r="IU710" s="2"/>
      <c r="IV710" s="2"/>
      <c r="IW710" s="2"/>
      <c r="IX710" s="2"/>
      <c r="IY710" s="2"/>
      <c r="IZ710" s="2"/>
      <c r="JA710" s="2"/>
      <c r="JB710" s="2"/>
      <c r="JC710" s="2"/>
      <c r="JD710" s="2"/>
      <c r="JE710" s="2"/>
      <c r="JF710" s="2"/>
      <c r="JG710" s="2"/>
      <c r="JH710" s="2"/>
      <c r="JI710" s="2"/>
      <c r="JJ710" s="2"/>
      <c r="JK710" s="2"/>
      <c r="JL710" s="2"/>
      <c r="JM710" s="2"/>
      <c r="JN710" s="2"/>
      <c r="JO710" s="2"/>
      <c r="JP710" s="2"/>
      <c r="JQ710" s="2"/>
      <c r="JR710" s="2"/>
      <c r="JS710" s="2"/>
      <c r="JT710" s="2"/>
      <c r="JU710" s="2"/>
      <c r="JV710" s="2"/>
      <c r="JW710" s="2"/>
      <c r="JX710" s="2"/>
      <c r="JY710" s="2"/>
      <c r="JZ710" s="2"/>
      <c r="KA710" s="2"/>
      <c r="KB710" s="2"/>
      <c r="KC710" s="2"/>
      <c r="KD710" s="2"/>
      <c r="KE710" s="2"/>
      <c r="KF710" s="2"/>
      <c r="KG710" s="2"/>
      <c r="KH710" s="2"/>
      <c r="KI710" s="2"/>
      <c r="KJ710" s="2"/>
      <c r="KK710" s="2"/>
      <c r="KL710" s="2"/>
      <c r="KM710" s="2"/>
      <c r="KN710" s="2"/>
      <c r="KO710" s="2"/>
      <c r="KP710" s="2"/>
      <c r="KQ710" s="2"/>
      <c r="KR710" s="2"/>
      <c r="KS710" s="2"/>
      <c r="KT710" s="2"/>
      <c r="KU710" s="2"/>
      <c r="KV710" s="2"/>
      <c r="KW710" s="2"/>
      <c r="KX710" s="2"/>
      <c r="KY710" s="2"/>
      <c r="KZ710" s="2"/>
      <c r="LA710" s="2"/>
      <c r="LB710" s="2"/>
      <c r="LC710" s="2"/>
      <c r="LD710" s="2"/>
      <c r="LE710" s="2"/>
      <c r="LF710" s="2"/>
      <c r="LG710" s="2"/>
      <c r="LH710" s="2"/>
      <c r="LI710" s="2"/>
    </row>
    <row r="711" spans="3:321" x14ac:dyDescent="0.3">
      <c r="C711" s="2"/>
      <c r="D711" s="2"/>
      <c r="E711" s="2"/>
      <c r="F711" s="2"/>
      <c r="G711" s="2"/>
      <c r="H711" s="2"/>
      <c r="I711" s="2"/>
      <c r="J711" s="2"/>
      <c r="K711" s="2"/>
      <c r="P711" s="2"/>
      <c r="U711" s="2"/>
      <c r="V711" s="2"/>
      <c r="W711" s="2"/>
      <c r="X711" s="2"/>
      <c r="Y711" s="2"/>
      <c r="Z711" s="2"/>
      <c r="AA711" s="2"/>
      <c r="AB711" s="2"/>
      <c r="AC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c r="IR711" s="2"/>
      <c r="IS711" s="2"/>
      <c r="IT711" s="2"/>
      <c r="IU711" s="2"/>
      <c r="IV711" s="2"/>
      <c r="IW711" s="2"/>
      <c r="IX711" s="2"/>
      <c r="IY711" s="2"/>
      <c r="IZ711" s="2"/>
      <c r="JA711" s="2"/>
      <c r="JB711" s="2"/>
      <c r="JC711" s="2"/>
      <c r="JD711" s="2"/>
      <c r="JE711" s="2"/>
      <c r="JF711" s="2"/>
      <c r="JG711" s="2"/>
      <c r="JH711" s="2"/>
      <c r="JI711" s="2"/>
      <c r="JJ711" s="2"/>
      <c r="JK711" s="2"/>
      <c r="JL711" s="2"/>
      <c r="JM711" s="2"/>
      <c r="JN711" s="2"/>
      <c r="JO711" s="2"/>
      <c r="JP711" s="2"/>
      <c r="JQ711" s="2"/>
      <c r="JR711" s="2"/>
      <c r="JS711" s="2"/>
      <c r="JT711" s="2"/>
      <c r="JU711" s="2"/>
      <c r="JV711" s="2"/>
      <c r="JW711" s="2"/>
      <c r="JX711" s="2"/>
      <c r="JY711" s="2"/>
      <c r="JZ711" s="2"/>
      <c r="KA711" s="2"/>
      <c r="KB711" s="2"/>
      <c r="KC711" s="2"/>
      <c r="KD711" s="2"/>
      <c r="KE711" s="2"/>
      <c r="KF711" s="2"/>
      <c r="KG711" s="2"/>
      <c r="KH711" s="2"/>
      <c r="KI711" s="2"/>
      <c r="KJ711" s="2"/>
      <c r="KK711" s="2"/>
      <c r="KL711" s="2"/>
      <c r="KM711" s="2"/>
      <c r="KN711" s="2"/>
      <c r="KO711" s="2"/>
      <c r="KP711" s="2"/>
      <c r="KQ711" s="2"/>
      <c r="KR711" s="2"/>
      <c r="KS711" s="2"/>
      <c r="KT711" s="2"/>
      <c r="KU711" s="2"/>
      <c r="KV711" s="2"/>
      <c r="KW711" s="2"/>
      <c r="KX711" s="2"/>
      <c r="KY711" s="2"/>
      <c r="KZ711" s="2"/>
      <c r="LA711" s="2"/>
      <c r="LB711" s="2"/>
      <c r="LC711" s="2"/>
      <c r="LD711" s="2"/>
      <c r="LE711" s="2"/>
      <c r="LF711" s="2"/>
      <c r="LG711" s="2"/>
      <c r="LH711" s="2"/>
      <c r="LI711" s="2"/>
    </row>
    <row r="712" spans="3:321" x14ac:dyDescent="0.3">
      <c r="C712" s="2"/>
      <c r="D712" s="2"/>
      <c r="E712" s="2"/>
      <c r="F712" s="2"/>
      <c r="G712" s="2"/>
      <c r="H712" s="2"/>
      <c r="I712" s="2"/>
      <c r="J712" s="2"/>
      <c r="K712" s="2"/>
      <c r="P712" s="2"/>
      <c r="U712" s="2"/>
      <c r="V712" s="2"/>
      <c r="W712" s="2"/>
      <c r="X712" s="2"/>
      <c r="Y712" s="2"/>
      <c r="Z712" s="2"/>
      <c r="AA712" s="2"/>
      <c r="AB712" s="2"/>
      <c r="AC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c r="IR712" s="2"/>
      <c r="IS712" s="2"/>
      <c r="IT712" s="2"/>
      <c r="IU712" s="2"/>
      <c r="IV712" s="2"/>
      <c r="IW712" s="2"/>
      <c r="IX712" s="2"/>
      <c r="IY712" s="2"/>
      <c r="IZ712" s="2"/>
      <c r="JA712" s="2"/>
      <c r="JB712" s="2"/>
      <c r="JC712" s="2"/>
      <c r="JD712" s="2"/>
      <c r="JE712" s="2"/>
      <c r="JF712" s="2"/>
      <c r="JG712" s="2"/>
      <c r="JH712" s="2"/>
      <c r="JI712" s="2"/>
      <c r="JJ712" s="2"/>
      <c r="JK712" s="2"/>
      <c r="JL712" s="2"/>
      <c r="JM712" s="2"/>
      <c r="JN712" s="2"/>
      <c r="JO712" s="2"/>
      <c r="JP712" s="2"/>
      <c r="JQ712" s="2"/>
      <c r="JR712" s="2"/>
      <c r="JS712" s="2"/>
      <c r="JT712" s="2"/>
      <c r="JU712" s="2"/>
      <c r="JV712" s="2"/>
      <c r="JW712" s="2"/>
      <c r="JX712" s="2"/>
      <c r="JY712" s="2"/>
      <c r="JZ712" s="2"/>
      <c r="KA712" s="2"/>
      <c r="KB712" s="2"/>
      <c r="KC712" s="2"/>
      <c r="KD712" s="2"/>
      <c r="KE712" s="2"/>
      <c r="KF712" s="2"/>
      <c r="KG712" s="2"/>
      <c r="KH712" s="2"/>
      <c r="KI712" s="2"/>
      <c r="KJ712" s="2"/>
      <c r="KK712" s="2"/>
      <c r="KL712" s="2"/>
      <c r="KM712" s="2"/>
      <c r="KN712" s="2"/>
      <c r="KO712" s="2"/>
      <c r="KP712" s="2"/>
      <c r="KQ712" s="2"/>
      <c r="KR712" s="2"/>
      <c r="KS712" s="2"/>
      <c r="KT712" s="2"/>
      <c r="KU712" s="2"/>
      <c r="KV712" s="2"/>
      <c r="KW712" s="2"/>
      <c r="KX712" s="2"/>
      <c r="KY712" s="2"/>
      <c r="KZ712" s="2"/>
      <c r="LA712" s="2"/>
      <c r="LB712" s="2"/>
      <c r="LC712" s="2"/>
      <c r="LD712" s="2"/>
      <c r="LE712" s="2"/>
      <c r="LF712" s="2"/>
      <c r="LG712" s="2"/>
      <c r="LH712" s="2"/>
      <c r="LI712" s="2"/>
    </row>
    <row r="713" spans="3:321" x14ac:dyDescent="0.3">
      <c r="C713" s="2"/>
      <c r="D713" s="2"/>
      <c r="E713" s="2"/>
      <c r="F713" s="2"/>
      <c r="G713" s="2"/>
      <c r="H713" s="2"/>
      <c r="I713" s="2"/>
      <c r="J713" s="2"/>
      <c r="K713" s="2"/>
      <c r="P713" s="2"/>
      <c r="U713" s="2"/>
      <c r="V713" s="2"/>
      <c r="W713" s="2"/>
      <c r="X713" s="2"/>
      <c r="Y713" s="2"/>
      <c r="Z713" s="2"/>
      <c r="AA713" s="2"/>
      <c r="AB713" s="2"/>
      <c r="AC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c r="IO713" s="2"/>
      <c r="IP713" s="2"/>
      <c r="IQ713" s="2"/>
      <c r="IR713" s="2"/>
      <c r="IS713" s="2"/>
      <c r="IT713" s="2"/>
      <c r="IU713" s="2"/>
      <c r="IV713" s="2"/>
      <c r="IW713" s="2"/>
      <c r="IX713" s="2"/>
      <c r="IY713" s="2"/>
      <c r="IZ713" s="2"/>
      <c r="JA713" s="2"/>
      <c r="JB713" s="2"/>
      <c r="JC713" s="2"/>
      <c r="JD713" s="2"/>
      <c r="JE713" s="2"/>
      <c r="JF713" s="2"/>
      <c r="JG713" s="2"/>
      <c r="JH713" s="2"/>
      <c r="JI713" s="2"/>
      <c r="JJ713" s="2"/>
      <c r="JK713" s="2"/>
      <c r="JL713" s="2"/>
      <c r="JM713" s="2"/>
      <c r="JN713" s="2"/>
      <c r="JO713" s="2"/>
      <c r="JP713" s="2"/>
      <c r="JQ713" s="2"/>
      <c r="JR713" s="2"/>
      <c r="JS713" s="2"/>
      <c r="JT713" s="2"/>
      <c r="JU713" s="2"/>
      <c r="JV713" s="2"/>
      <c r="JW713" s="2"/>
      <c r="JX713" s="2"/>
      <c r="JY713" s="2"/>
      <c r="JZ713" s="2"/>
      <c r="KA713" s="2"/>
      <c r="KB713" s="2"/>
      <c r="KC713" s="2"/>
      <c r="KD713" s="2"/>
      <c r="KE713" s="2"/>
      <c r="KF713" s="2"/>
      <c r="KG713" s="2"/>
      <c r="KH713" s="2"/>
      <c r="KI713" s="2"/>
      <c r="KJ713" s="2"/>
      <c r="KK713" s="2"/>
      <c r="KL713" s="2"/>
      <c r="KM713" s="2"/>
      <c r="KN713" s="2"/>
      <c r="KO713" s="2"/>
      <c r="KP713" s="2"/>
      <c r="KQ713" s="2"/>
      <c r="KR713" s="2"/>
      <c r="KS713" s="2"/>
      <c r="KT713" s="2"/>
      <c r="KU713" s="2"/>
      <c r="KV713" s="2"/>
      <c r="KW713" s="2"/>
      <c r="KX713" s="2"/>
      <c r="KY713" s="2"/>
      <c r="KZ713" s="2"/>
      <c r="LA713" s="2"/>
      <c r="LB713" s="2"/>
      <c r="LC713" s="2"/>
      <c r="LD713" s="2"/>
      <c r="LE713" s="2"/>
      <c r="LF713" s="2"/>
      <c r="LG713" s="2"/>
      <c r="LH713" s="2"/>
      <c r="LI713" s="2"/>
    </row>
    <row r="714" spans="3:321" x14ac:dyDescent="0.3">
      <c r="C714" s="2"/>
      <c r="D714" s="2"/>
      <c r="E714" s="2"/>
      <c r="F714" s="2"/>
      <c r="G714" s="2"/>
      <c r="H714" s="2"/>
      <c r="I714" s="2"/>
      <c r="J714" s="2"/>
      <c r="K714" s="2"/>
      <c r="P714" s="2"/>
      <c r="U714" s="2"/>
      <c r="V714" s="2"/>
      <c r="W714" s="2"/>
      <c r="X714" s="2"/>
      <c r="Y714" s="2"/>
      <c r="Z714" s="2"/>
      <c r="AA714" s="2"/>
      <c r="AB714" s="2"/>
      <c r="AC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c r="GS714" s="2"/>
      <c r="GT714" s="2"/>
      <c r="GU714" s="2"/>
      <c r="GV714" s="2"/>
      <c r="GW714" s="2"/>
      <c r="GX714" s="2"/>
      <c r="GY714" s="2"/>
      <c r="GZ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IB714" s="2"/>
      <c r="IC714" s="2"/>
      <c r="ID714" s="2"/>
      <c r="IE714" s="2"/>
      <c r="IF714" s="2"/>
      <c r="IG714" s="2"/>
      <c r="IH714" s="2"/>
      <c r="II714" s="2"/>
      <c r="IJ714" s="2"/>
      <c r="IK714" s="2"/>
      <c r="IL714" s="2"/>
      <c r="IM714" s="2"/>
      <c r="IN714" s="2"/>
      <c r="IO714" s="2"/>
      <c r="IP714" s="2"/>
      <c r="IQ714" s="2"/>
      <c r="IR714" s="2"/>
      <c r="IS714" s="2"/>
      <c r="IT714" s="2"/>
      <c r="IU714" s="2"/>
      <c r="IV714" s="2"/>
      <c r="IW714" s="2"/>
      <c r="IX714" s="2"/>
      <c r="IY714" s="2"/>
      <c r="IZ714" s="2"/>
      <c r="JA714" s="2"/>
      <c r="JB714" s="2"/>
      <c r="JC714" s="2"/>
      <c r="JD714" s="2"/>
      <c r="JE714" s="2"/>
      <c r="JF714" s="2"/>
      <c r="JG714" s="2"/>
      <c r="JH714" s="2"/>
      <c r="JI714" s="2"/>
      <c r="JJ714" s="2"/>
      <c r="JK714" s="2"/>
      <c r="JL714" s="2"/>
      <c r="JM714" s="2"/>
      <c r="JN714" s="2"/>
      <c r="JO714" s="2"/>
      <c r="JP714" s="2"/>
      <c r="JQ714" s="2"/>
      <c r="JR714" s="2"/>
      <c r="JS714" s="2"/>
      <c r="JT714" s="2"/>
      <c r="JU714" s="2"/>
      <c r="JV714" s="2"/>
      <c r="JW714" s="2"/>
      <c r="JX714" s="2"/>
      <c r="JY714" s="2"/>
      <c r="JZ714" s="2"/>
      <c r="KA714" s="2"/>
      <c r="KB714" s="2"/>
      <c r="KC714" s="2"/>
      <c r="KD714" s="2"/>
      <c r="KE714" s="2"/>
      <c r="KF714" s="2"/>
      <c r="KG714" s="2"/>
      <c r="KH714" s="2"/>
      <c r="KI714" s="2"/>
      <c r="KJ714" s="2"/>
      <c r="KK714" s="2"/>
      <c r="KL714" s="2"/>
      <c r="KM714" s="2"/>
      <c r="KN714" s="2"/>
      <c r="KO714" s="2"/>
      <c r="KP714" s="2"/>
      <c r="KQ714" s="2"/>
      <c r="KR714" s="2"/>
      <c r="KS714" s="2"/>
      <c r="KT714" s="2"/>
      <c r="KU714" s="2"/>
      <c r="KV714" s="2"/>
      <c r="KW714" s="2"/>
      <c r="KX714" s="2"/>
      <c r="KY714" s="2"/>
      <c r="KZ714" s="2"/>
      <c r="LA714" s="2"/>
      <c r="LB714" s="2"/>
      <c r="LC714" s="2"/>
      <c r="LD714" s="2"/>
      <c r="LE714" s="2"/>
      <c r="LF714" s="2"/>
      <c r="LG714" s="2"/>
      <c r="LH714" s="2"/>
      <c r="LI714" s="2"/>
    </row>
    <row r="715" spans="3:321" x14ac:dyDescent="0.3">
      <c r="C715" s="2"/>
      <c r="D715" s="2"/>
      <c r="E715" s="2"/>
      <c r="F715" s="2"/>
      <c r="G715" s="2"/>
      <c r="H715" s="2"/>
      <c r="I715" s="2"/>
      <c r="J715" s="2"/>
      <c r="K715" s="2"/>
      <c r="P715" s="2"/>
      <c r="U715" s="2"/>
      <c r="V715" s="2"/>
      <c r="W715" s="2"/>
      <c r="X715" s="2"/>
      <c r="Y715" s="2"/>
      <c r="Z715" s="2"/>
      <c r="AA715" s="2"/>
      <c r="AB715" s="2"/>
      <c r="AC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c r="GS715" s="2"/>
      <c r="GT715" s="2"/>
      <c r="GU715" s="2"/>
      <c r="GV715" s="2"/>
      <c r="GW715" s="2"/>
      <c r="GX715" s="2"/>
      <c r="GY715" s="2"/>
      <c r="GZ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IB715" s="2"/>
      <c r="IC715" s="2"/>
      <c r="ID715" s="2"/>
      <c r="IE715" s="2"/>
      <c r="IF715" s="2"/>
      <c r="IG715" s="2"/>
      <c r="IH715" s="2"/>
      <c r="II715" s="2"/>
      <c r="IJ715" s="2"/>
      <c r="IK715" s="2"/>
      <c r="IL715" s="2"/>
      <c r="IM715" s="2"/>
      <c r="IN715" s="2"/>
      <c r="IO715" s="2"/>
      <c r="IP715" s="2"/>
      <c r="IQ715" s="2"/>
      <c r="IR715" s="2"/>
      <c r="IS715" s="2"/>
      <c r="IT715" s="2"/>
      <c r="IU715" s="2"/>
      <c r="IV715" s="2"/>
      <c r="IW715" s="2"/>
      <c r="IX715" s="2"/>
      <c r="IY715" s="2"/>
      <c r="IZ715" s="2"/>
      <c r="JA715" s="2"/>
      <c r="JB715" s="2"/>
      <c r="JC715" s="2"/>
      <c r="JD715" s="2"/>
      <c r="JE715" s="2"/>
      <c r="JF715" s="2"/>
      <c r="JG715" s="2"/>
      <c r="JH715" s="2"/>
      <c r="JI715" s="2"/>
      <c r="JJ715" s="2"/>
      <c r="JK715" s="2"/>
      <c r="JL715" s="2"/>
      <c r="JM715" s="2"/>
      <c r="JN715" s="2"/>
      <c r="JO715" s="2"/>
      <c r="JP715" s="2"/>
      <c r="JQ715" s="2"/>
      <c r="JR715" s="2"/>
      <c r="JS715" s="2"/>
      <c r="JT715" s="2"/>
      <c r="JU715" s="2"/>
      <c r="JV715" s="2"/>
      <c r="JW715" s="2"/>
      <c r="JX715" s="2"/>
      <c r="JY715" s="2"/>
      <c r="JZ715" s="2"/>
      <c r="KA715" s="2"/>
      <c r="KB715" s="2"/>
      <c r="KC715" s="2"/>
      <c r="KD715" s="2"/>
      <c r="KE715" s="2"/>
      <c r="KF715" s="2"/>
      <c r="KG715" s="2"/>
      <c r="KH715" s="2"/>
      <c r="KI715" s="2"/>
      <c r="KJ715" s="2"/>
      <c r="KK715" s="2"/>
      <c r="KL715" s="2"/>
      <c r="KM715" s="2"/>
      <c r="KN715" s="2"/>
      <c r="KO715" s="2"/>
      <c r="KP715" s="2"/>
      <c r="KQ715" s="2"/>
      <c r="KR715" s="2"/>
      <c r="KS715" s="2"/>
      <c r="KT715" s="2"/>
      <c r="KU715" s="2"/>
      <c r="KV715" s="2"/>
      <c r="KW715" s="2"/>
      <c r="KX715" s="2"/>
      <c r="KY715" s="2"/>
      <c r="KZ715" s="2"/>
      <c r="LA715" s="2"/>
      <c r="LB715" s="2"/>
      <c r="LC715" s="2"/>
      <c r="LD715" s="2"/>
      <c r="LE715" s="2"/>
      <c r="LF715" s="2"/>
      <c r="LG715" s="2"/>
      <c r="LH715" s="2"/>
      <c r="LI715" s="2"/>
    </row>
    <row r="716" spans="3:321" x14ac:dyDescent="0.3">
      <c r="C716" s="2"/>
      <c r="D716" s="2"/>
      <c r="E716" s="2"/>
      <c r="F716" s="2"/>
      <c r="G716" s="2"/>
      <c r="H716" s="2"/>
      <c r="I716" s="2"/>
      <c r="J716" s="2"/>
      <c r="K716" s="2"/>
      <c r="P716" s="2"/>
      <c r="U716" s="2"/>
      <c r="V716" s="2"/>
      <c r="W716" s="2"/>
      <c r="X716" s="2"/>
      <c r="Y716" s="2"/>
      <c r="Z716" s="2"/>
      <c r="AA716" s="2"/>
      <c r="AB716" s="2"/>
      <c r="AC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c r="GQ716" s="2"/>
      <c r="GR716" s="2"/>
      <c r="GS716" s="2"/>
      <c r="GT716" s="2"/>
      <c r="GU716" s="2"/>
      <c r="GV716" s="2"/>
      <c r="GW716" s="2"/>
      <c r="GX716" s="2"/>
      <c r="GY716" s="2"/>
      <c r="GZ716" s="2"/>
      <c r="HA716" s="2"/>
      <c r="HB716" s="2"/>
      <c r="HC716" s="2"/>
      <c r="HD716" s="2"/>
      <c r="HE716" s="2"/>
      <c r="HF716" s="2"/>
      <c r="HG716" s="2"/>
      <c r="HH716" s="2"/>
      <c r="HI716" s="2"/>
      <c r="HJ716" s="2"/>
      <c r="HK716" s="2"/>
      <c r="HL716" s="2"/>
      <c r="HM716" s="2"/>
      <c r="HN716" s="2"/>
      <c r="HO716" s="2"/>
      <c r="HP716" s="2"/>
      <c r="HQ716" s="2"/>
      <c r="HR716" s="2"/>
      <c r="HS716" s="2"/>
      <c r="HT716" s="2"/>
      <c r="HU716" s="2"/>
      <c r="HV716" s="2"/>
      <c r="HW716" s="2"/>
      <c r="HX716" s="2"/>
      <c r="HY716" s="2"/>
      <c r="HZ716" s="2"/>
      <c r="IA716" s="2"/>
      <c r="IB716" s="2"/>
      <c r="IC716" s="2"/>
      <c r="ID716" s="2"/>
      <c r="IE716" s="2"/>
      <c r="IF716" s="2"/>
      <c r="IG716" s="2"/>
      <c r="IH716" s="2"/>
      <c r="II716" s="2"/>
      <c r="IJ716" s="2"/>
      <c r="IK716" s="2"/>
      <c r="IL716" s="2"/>
      <c r="IM716" s="2"/>
      <c r="IN716" s="2"/>
      <c r="IO716" s="2"/>
      <c r="IP716" s="2"/>
      <c r="IQ716" s="2"/>
      <c r="IR716" s="2"/>
      <c r="IS716" s="2"/>
      <c r="IT716" s="2"/>
      <c r="IU716" s="2"/>
      <c r="IV716" s="2"/>
      <c r="IW716" s="2"/>
      <c r="IX716" s="2"/>
      <c r="IY716" s="2"/>
      <c r="IZ716" s="2"/>
      <c r="JA716" s="2"/>
      <c r="JB716" s="2"/>
      <c r="JC716" s="2"/>
      <c r="JD716" s="2"/>
      <c r="JE716" s="2"/>
      <c r="JF716" s="2"/>
      <c r="JG716" s="2"/>
      <c r="JH716" s="2"/>
      <c r="JI716" s="2"/>
      <c r="JJ716" s="2"/>
      <c r="JK716" s="2"/>
      <c r="JL716" s="2"/>
      <c r="JM716" s="2"/>
      <c r="JN716" s="2"/>
      <c r="JO716" s="2"/>
      <c r="JP716" s="2"/>
      <c r="JQ716" s="2"/>
      <c r="JR716" s="2"/>
      <c r="JS716" s="2"/>
      <c r="JT716" s="2"/>
      <c r="JU716" s="2"/>
      <c r="JV716" s="2"/>
      <c r="JW716" s="2"/>
      <c r="JX716" s="2"/>
      <c r="JY716" s="2"/>
      <c r="JZ716" s="2"/>
      <c r="KA716" s="2"/>
      <c r="KB716" s="2"/>
      <c r="KC716" s="2"/>
      <c r="KD716" s="2"/>
      <c r="KE716" s="2"/>
      <c r="KF716" s="2"/>
      <c r="KG716" s="2"/>
      <c r="KH716" s="2"/>
      <c r="KI716" s="2"/>
      <c r="KJ716" s="2"/>
      <c r="KK716" s="2"/>
      <c r="KL716" s="2"/>
      <c r="KM716" s="2"/>
      <c r="KN716" s="2"/>
      <c r="KO716" s="2"/>
      <c r="KP716" s="2"/>
      <c r="KQ716" s="2"/>
      <c r="KR716" s="2"/>
      <c r="KS716" s="2"/>
      <c r="KT716" s="2"/>
      <c r="KU716" s="2"/>
      <c r="KV716" s="2"/>
      <c r="KW716" s="2"/>
      <c r="KX716" s="2"/>
      <c r="KY716" s="2"/>
      <c r="KZ716" s="2"/>
      <c r="LA716" s="2"/>
      <c r="LB716" s="2"/>
      <c r="LC716" s="2"/>
      <c r="LD716" s="2"/>
      <c r="LE716" s="2"/>
      <c r="LF716" s="2"/>
      <c r="LG716" s="2"/>
      <c r="LH716" s="2"/>
      <c r="LI716" s="2"/>
    </row>
    <row r="717" spans="3:321" x14ac:dyDescent="0.3">
      <c r="C717" s="2"/>
      <c r="D717" s="2"/>
      <c r="E717" s="2"/>
      <c r="F717" s="2"/>
      <c r="G717" s="2"/>
      <c r="H717" s="2"/>
      <c r="I717" s="2"/>
      <c r="J717" s="2"/>
      <c r="K717" s="2"/>
      <c r="P717" s="2"/>
      <c r="U717" s="2"/>
      <c r="V717" s="2"/>
      <c r="W717" s="2"/>
      <c r="X717" s="2"/>
      <c r="Y717" s="2"/>
      <c r="Z717" s="2"/>
      <c r="AA717" s="2"/>
      <c r="AB717" s="2"/>
      <c r="AC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c r="GQ717" s="2"/>
      <c r="GR717" s="2"/>
      <c r="GS717" s="2"/>
      <c r="GT717" s="2"/>
      <c r="GU717" s="2"/>
      <c r="GV717" s="2"/>
      <c r="GW717" s="2"/>
      <c r="GX717" s="2"/>
      <c r="GY717" s="2"/>
      <c r="GZ717" s="2"/>
      <c r="HA717" s="2"/>
      <c r="HB717" s="2"/>
      <c r="HC717" s="2"/>
      <c r="HD717" s="2"/>
      <c r="HE717" s="2"/>
      <c r="HF717" s="2"/>
      <c r="HG717" s="2"/>
      <c r="HH717" s="2"/>
      <c r="HI717" s="2"/>
      <c r="HJ717" s="2"/>
      <c r="HK717" s="2"/>
      <c r="HL717" s="2"/>
      <c r="HM717" s="2"/>
      <c r="HN717" s="2"/>
      <c r="HO717" s="2"/>
      <c r="HP717" s="2"/>
      <c r="HQ717" s="2"/>
      <c r="HR717" s="2"/>
      <c r="HS717" s="2"/>
      <c r="HT717" s="2"/>
      <c r="HU717" s="2"/>
      <c r="HV717" s="2"/>
      <c r="HW717" s="2"/>
      <c r="HX717" s="2"/>
      <c r="HY717" s="2"/>
      <c r="HZ717" s="2"/>
      <c r="IA717" s="2"/>
      <c r="IB717" s="2"/>
      <c r="IC717" s="2"/>
      <c r="ID717" s="2"/>
      <c r="IE717" s="2"/>
      <c r="IF717" s="2"/>
      <c r="IG717" s="2"/>
      <c r="IH717" s="2"/>
      <c r="II717" s="2"/>
      <c r="IJ717" s="2"/>
      <c r="IK717" s="2"/>
      <c r="IL717" s="2"/>
      <c r="IM717" s="2"/>
      <c r="IN717" s="2"/>
      <c r="IO717" s="2"/>
      <c r="IP717" s="2"/>
      <c r="IQ717" s="2"/>
      <c r="IR717" s="2"/>
      <c r="IS717" s="2"/>
      <c r="IT717" s="2"/>
      <c r="IU717" s="2"/>
      <c r="IV717" s="2"/>
      <c r="IW717" s="2"/>
      <c r="IX717" s="2"/>
      <c r="IY717" s="2"/>
      <c r="IZ717" s="2"/>
      <c r="JA717" s="2"/>
      <c r="JB717" s="2"/>
      <c r="JC717" s="2"/>
      <c r="JD717" s="2"/>
      <c r="JE717" s="2"/>
      <c r="JF717" s="2"/>
      <c r="JG717" s="2"/>
      <c r="JH717" s="2"/>
      <c r="JI717" s="2"/>
      <c r="JJ717" s="2"/>
      <c r="JK717" s="2"/>
      <c r="JL717" s="2"/>
      <c r="JM717" s="2"/>
      <c r="JN717" s="2"/>
      <c r="JO717" s="2"/>
      <c r="JP717" s="2"/>
      <c r="JQ717" s="2"/>
      <c r="JR717" s="2"/>
      <c r="JS717" s="2"/>
      <c r="JT717" s="2"/>
      <c r="JU717" s="2"/>
      <c r="JV717" s="2"/>
      <c r="JW717" s="2"/>
      <c r="JX717" s="2"/>
      <c r="JY717" s="2"/>
      <c r="JZ717" s="2"/>
      <c r="KA717" s="2"/>
      <c r="KB717" s="2"/>
      <c r="KC717" s="2"/>
      <c r="KD717" s="2"/>
      <c r="KE717" s="2"/>
      <c r="KF717" s="2"/>
      <c r="KG717" s="2"/>
      <c r="KH717" s="2"/>
      <c r="KI717" s="2"/>
      <c r="KJ717" s="2"/>
      <c r="KK717" s="2"/>
      <c r="KL717" s="2"/>
      <c r="KM717" s="2"/>
      <c r="KN717" s="2"/>
      <c r="KO717" s="2"/>
      <c r="KP717" s="2"/>
      <c r="KQ717" s="2"/>
      <c r="KR717" s="2"/>
      <c r="KS717" s="2"/>
      <c r="KT717" s="2"/>
      <c r="KU717" s="2"/>
      <c r="KV717" s="2"/>
      <c r="KW717" s="2"/>
      <c r="KX717" s="2"/>
      <c r="KY717" s="2"/>
      <c r="KZ717" s="2"/>
      <c r="LA717" s="2"/>
      <c r="LB717" s="2"/>
      <c r="LC717" s="2"/>
      <c r="LD717" s="2"/>
      <c r="LE717" s="2"/>
      <c r="LF717" s="2"/>
      <c r="LG717" s="2"/>
      <c r="LH717" s="2"/>
      <c r="LI717" s="2"/>
    </row>
    <row r="718" spans="3:321" x14ac:dyDescent="0.3">
      <c r="C718" s="2"/>
      <c r="D718" s="2"/>
      <c r="E718" s="2"/>
      <c r="F718" s="2"/>
      <c r="G718" s="2"/>
      <c r="H718" s="2"/>
      <c r="I718" s="2"/>
      <c r="J718" s="2"/>
      <c r="K718" s="2"/>
      <c r="P718" s="2"/>
      <c r="U718" s="2"/>
      <c r="V718" s="2"/>
      <c r="W718" s="2"/>
      <c r="X718" s="2"/>
      <c r="Y718" s="2"/>
      <c r="Z718" s="2"/>
      <c r="AA718" s="2"/>
      <c r="AB718" s="2"/>
      <c r="AC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c r="GQ718" s="2"/>
      <c r="GR718" s="2"/>
      <c r="GS718" s="2"/>
      <c r="GT718" s="2"/>
      <c r="GU718" s="2"/>
      <c r="GV718" s="2"/>
      <c r="GW718" s="2"/>
      <c r="GX718" s="2"/>
      <c r="GY718" s="2"/>
      <c r="GZ718" s="2"/>
      <c r="HA718" s="2"/>
      <c r="HB718" s="2"/>
      <c r="HC718" s="2"/>
      <c r="HD718" s="2"/>
      <c r="HE718" s="2"/>
      <c r="HF718" s="2"/>
      <c r="HG718" s="2"/>
      <c r="HH718" s="2"/>
      <c r="HI718" s="2"/>
      <c r="HJ718" s="2"/>
      <c r="HK718" s="2"/>
      <c r="HL718" s="2"/>
      <c r="HM718" s="2"/>
      <c r="HN718" s="2"/>
      <c r="HO718" s="2"/>
      <c r="HP718" s="2"/>
      <c r="HQ718" s="2"/>
      <c r="HR718" s="2"/>
      <c r="HS718" s="2"/>
      <c r="HT718" s="2"/>
      <c r="HU718" s="2"/>
      <c r="HV718" s="2"/>
      <c r="HW718" s="2"/>
      <c r="HX718" s="2"/>
      <c r="HY718" s="2"/>
      <c r="HZ718" s="2"/>
      <c r="IA718" s="2"/>
      <c r="IB718" s="2"/>
      <c r="IC718" s="2"/>
      <c r="ID718" s="2"/>
      <c r="IE718" s="2"/>
      <c r="IF718" s="2"/>
      <c r="IG718" s="2"/>
      <c r="IH718" s="2"/>
      <c r="II718" s="2"/>
      <c r="IJ718" s="2"/>
      <c r="IK718" s="2"/>
      <c r="IL718" s="2"/>
      <c r="IM718" s="2"/>
      <c r="IN718" s="2"/>
      <c r="IO718" s="2"/>
      <c r="IP718" s="2"/>
      <c r="IQ718" s="2"/>
      <c r="IR718" s="2"/>
      <c r="IS718" s="2"/>
      <c r="IT718" s="2"/>
      <c r="IU718" s="2"/>
      <c r="IV718" s="2"/>
      <c r="IW718" s="2"/>
      <c r="IX718" s="2"/>
      <c r="IY718" s="2"/>
      <c r="IZ718" s="2"/>
      <c r="JA718" s="2"/>
      <c r="JB718" s="2"/>
      <c r="JC718" s="2"/>
      <c r="JD718" s="2"/>
      <c r="JE718" s="2"/>
      <c r="JF718" s="2"/>
      <c r="JG718" s="2"/>
      <c r="JH718" s="2"/>
      <c r="JI718" s="2"/>
      <c r="JJ718" s="2"/>
      <c r="JK718" s="2"/>
      <c r="JL718" s="2"/>
      <c r="JM718" s="2"/>
      <c r="JN718" s="2"/>
      <c r="JO718" s="2"/>
      <c r="JP718" s="2"/>
      <c r="JQ718" s="2"/>
      <c r="JR718" s="2"/>
      <c r="JS718" s="2"/>
      <c r="JT718" s="2"/>
      <c r="JU718" s="2"/>
      <c r="JV718" s="2"/>
      <c r="JW718" s="2"/>
      <c r="JX718" s="2"/>
      <c r="JY718" s="2"/>
      <c r="JZ718" s="2"/>
      <c r="KA718" s="2"/>
      <c r="KB718" s="2"/>
      <c r="KC718" s="2"/>
      <c r="KD718" s="2"/>
      <c r="KE718" s="2"/>
      <c r="KF718" s="2"/>
      <c r="KG718" s="2"/>
      <c r="KH718" s="2"/>
      <c r="KI718" s="2"/>
      <c r="KJ718" s="2"/>
      <c r="KK718" s="2"/>
      <c r="KL718" s="2"/>
      <c r="KM718" s="2"/>
      <c r="KN718" s="2"/>
      <c r="KO718" s="2"/>
      <c r="KP718" s="2"/>
      <c r="KQ718" s="2"/>
      <c r="KR718" s="2"/>
      <c r="KS718" s="2"/>
      <c r="KT718" s="2"/>
      <c r="KU718" s="2"/>
      <c r="KV718" s="2"/>
      <c r="KW718" s="2"/>
      <c r="KX718" s="2"/>
      <c r="KY718" s="2"/>
      <c r="KZ718" s="2"/>
      <c r="LA718" s="2"/>
      <c r="LB718" s="2"/>
      <c r="LC718" s="2"/>
      <c r="LD718" s="2"/>
      <c r="LE718" s="2"/>
      <c r="LF718" s="2"/>
      <c r="LG718" s="2"/>
      <c r="LH718" s="2"/>
      <c r="LI718" s="2"/>
    </row>
    <row r="719" spans="3:321" x14ac:dyDescent="0.3">
      <c r="C719" s="2"/>
      <c r="D719" s="2"/>
      <c r="E719" s="2"/>
      <c r="F719" s="2"/>
      <c r="G719" s="2"/>
      <c r="H719" s="2"/>
      <c r="I719" s="2"/>
      <c r="J719" s="2"/>
      <c r="K719" s="2"/>
      <c r="P719" s="2"/>
      <c r="U719" s="2"/>
      <c r="V719" s="2"/>
      <c r="W719" s="2"/>
      <c r="X719" s="2"/>
      <c r="Y719" s="2"/>
      <c r="Z719" s="2"/>
      <c r="AA719" s="2"/>
      <c r="AB719" s="2"/>
      <c r="AC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c r="GQ719" s="2"/>
      <c r="GR719" s="2"/>
      <c r="GS719" s="2"/>
      <c r="GT719" s="2"/>
      <c r="GU719" s="2"/>
      <c r="GV719" s="2"/>
      <c r="GW719" s="2"/>
      <c r="GX719" s="2"/>
      <c r="GY719" s="2"/>
      <c r="GZ719" s="2"/>
      <c r="HA719" s="2"/>
      <c r="HB719" s="2"/>
      <c r="HC719" s="2"/>
      <c r="HD719" s="2"/>
      <c r="HE719" s="2"/>
      <c r="HF719" s="2"/>
      <c r="HG719" s="2"/>
      <c r="HH719" s="2"/>
      <c r="HI719" s="2"/>
      <c r="HJ719" s="2"/>
      <c r="HK719" s="2"/>
      <c r="HL719" s="2"/>
      <c r="HM719" s="2"/>
      <c r="HN719" s="2"/>
      <c r="HO719" s="2"/>
      <c r="HP719" s="2"/>
      <c r="HQ719" s="2"/>
      <c r="HR719" s="2"/>
      <c r="HS719" s="2"/>
      <c r="HT719" s="2"/>
      <c r="HU719" s="2"/>
      <c r="HV719" s="2"/>
      <c r="HW719" s="2"/>
      <c r="HX719" s="2"/>
      <c r="HY719" s="2"/>
      <c r="HZ719" s="2"/>
      <c r="IA719" s="2"/>
      <c r="IB719" s="2"/>
      <c r="IC719" s="2"/>
      <c r="ID719" s="2"/>
      <c r="IE719" s="2"/>
      <c r="IF719" s="2"/>
      <c r="IG719" s="2"/>
      <c r="IH719" s="2"/>
      <c r="II719" s="2"/>
      <c r="IJ719" s="2"/>
      <c r="IK719" s="2"/>
      <c r="IL719" s="2"/>
      <c r="IM719" s="2"/>
      <c r="IN719" s="2"/>
      <c r="IO719" s="2"/>
      <c r="IP719" s="2"/>
      <c r="IQ719" s="2"/>
      <c r="IR719" s="2"/>
      <c r="IS719" s="2"/>
      <c r="IT719" s="2"/>
      <c r="IU719" s="2"/>
      <c r="IV719" s="2"/>
      <c r="IW719" s="2"/>
      <c r="IX719" s="2"/>
      <c r="IY719" s="2"/>
      <c r="IZ719" s="2"/>
      <c r="JA719" s="2"/>
      <c r="JB719" s="2"/>
      <c r="JC719" s="2"/>
      <c r="JD719" s="2"/>
      <c r="JE719" s="2"/>
      <c r="JF719" s="2"/>
      <c r="JG719" s="2"/>
      <c r="JH719" s="2"/>
      <c r="JI719" s="2"/>
      <c r="JJ719" s="2"/>
      <c r="JK719" s="2"/>
      <c r="JL719" s="2"/>
      <c r="JM719" s="2"/>
      <c r="JN719" s="2"/>
      <c r="JO719" s="2"/>
      <c r="JP719" s="2"/>
      <c r="JQ719" s="2"/>
      <c r="JR719" s="2"/>
      <c r="JS719" s="2"/>
      <c r="JT719" s="2"/>
      <c r="JU719" s="2"/>
      <c r="JV719" s="2"/>
      <c r="JW719" s="2"/>
      <c r="JX719" s="2"/>
      <c r="JY719" s="2"/>
      <c r="JZ719" s="2"/>
      <c r="KA719" s="2"/>
      <c r="KB719" s="2"/>
      <c r="KC719" s="2"/>
      <c r="KD719" s="2"/>
      <c r="KE719" s="2"/>
      <c r="KF719" s="2"/>
      <c r="KG719" s="2"/>
      <c r="KH719" s="2"/>
      <c r="KI719" s="2"/>
      <c r="KJ719" s="2"/>
      <c r="KK719" s="2"/>
      <c r="KL719" s="2"/>
      <c r="KM719" s="2"/>
      <c r="KN719" s="2"/>
      <c r="KO719" s="2"/>
      <c r="KP719" s="2"/>
      <c r="KQ719" s="2"/>
      <c r="KR719" s="2"/>
      <c r="KS719" s="2"/>
      <c r="KT719" s="2"/>
      <c r="KU719" s="2"/>
      <c r="KV719" s="2"/>
      <c r="KW719" s="2"/>
      <c r="KX719" s="2"/>
      <c r="KY719" s="2"/>
      <c r="KZ719" s="2"/>
      <c r="LA719" s="2"/>
      <c r="LB719" s="2"/>
      <c r="LC719" s="2"/>
      <c r="LD719" s="2"/>
      <c r="LE719" s="2"/>
      <c r="LF719" s="2"/>
      <c r="LG719" s="2"/>
      <c r="LH719" s="2"/>
      <c r="LI719" s="2"/>
    </row>
    <row r="720" spans="3:321" x14ac:dyDescent="0.3">
      <c r="C720" s="2"/>
      <c r="D720" s="2"/>
      <c r="E720" s="2"/>
      <c r="F720" s="2"/>
      <c r="G720" s="2"/>
      <c r="H720" s="2"/>
      <c r="I720" s="2"/>
      <c r="J720" s="2"/>
      <c r="K720" s="2"/>
      <c r="P720" s="2"/>
      <c r="U720" s="2"/>
      <c r="V720" s="2"/>
      <c r="W720" s="2"/>
      <c r="X720" s="2"/>
      <c r="Y720" s="2"/>
      <c r="Z720" s="2"/>
      <c r="AA720" s="2"/>
      <c r="AB720" s="2"/>
      <c r="AC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c r="GQ720" s="2"/>
      <c r="GR720" s="2"/>
      <c r="GS720" s="2"/>
      <c r="GT720" s="2"/>
      <c r="GU720" s="2"/>
      <c r="GV720" s="2"/>
      <c r="GW720" s="2"/>
      <c r="GX720" s="2"/>
      <c r="GY720" s="2"/>
      <c r="GZ720" s="2"/>
      <c r="HA720" s="2"/>
      <c r="HB720" s="2"/>
      <c r="HC720" s="2"/>
      <c r="HD720" s="2"/>
      <c r="HE720" s="2"/>
      <c r="HF720" s="2"/>
      <c r="HG720" s="2"/>
      <c r="HH720" s="2"/>
      <c r="HI720" s="2"/>
      <c r="HJ720" s="2"/>
      <c r="HK720" s="2"/>
      <c r="HL720" s="2"/>
      <c r="HM720" s="2"/>
      <c r="HN720" s="2"/>
      <c r="HO720" s="2"/>
      <c r="HP720" s="2"/>
      <c r="HQ720" s="2"/>
      <c r="HR720" s="2"/>
      <c r="HS720" s="2"/>
      <c r="HT720" s="2"/>
      <c r="HU720" s="2"/>
      <c r="HV720" s="2"/>
      <c r="HW720" s="2"/>
      <c r="HX720" s="2"/>
      <c r="HY720" s="2"/>
      <c r="HZ720" s="2"/>
      <c r="IA720" s="2"/>
      <c r="IB720" s="2"/>
      <c r="IC720" s="2"/>
      <c r="ID720" s="2"/>
      <c r="IE720" s="2"/>
      <c r="IF720" s="2"/>
      <c r="IG720" s="2"/>
      <c r="IH720" s="2"/>
      <c r="II720" s="2"/>
      <c r="IJ720" s="2"/>
      <c r="IK720" s="2"/>
      <c r="IL720" s="2"/>
      <c r="IM720" s="2"/>
      <c r="IN720" s="2"/>
      <c r="IO720" s="2"/>
      <c r="IP720" s="2"/>
      <c r="IQ720" s="2"/>
      <c r="IR720" s="2"/>
      <c r="IS720" s="2"/>
      <c r="IT720" s="2"/>
      <c r="IU720" s="2"/>
      <c r="IV720" s="2"/>
      <c r="IW720" s="2"/>
      <c r="IX720" s="2"/>
      <c r="IY720" s="2"/>
      <c r="IZ720" s="2"/>
      <c r="JA720" s="2"/>
      <c r="JB720" s="2"/>
      <c r="JC720" s="2"/>
      <c r="JD720" s="2"/>
      <c r="JE720" s="2"/>
      <c r="JF720" s="2"/>
      <c r="JG720" s="2"/>
      <c r="JH720" s="2"/>
      <c r="JI720" s="2"/>
      <c r="JJ720" s="2"/>
      <c r="JK720" s="2"/>
      <c r="JL720" s="2"/>
      <c r="JM720" s="2"/>
      <c r="JN720" s="2"/>
      <c r="JO720" s="2"/>
      <c r="JP720" s="2"/>
      <c r="JQ720" s="2"/>
      <c r="JR720" s="2"/>
      <c r="JS720" s="2"/>
      <c r="JT720" s="2"/>
      <c r="JU720" s="2"/>
      <c r="JV720" s="2"/>
      <c r="JW720" s="2"/>
      <c r="JX720" s="2"/>
      <c r="JY720" s="2"/>
      <c r="JZ720" s="2"/>
      <c r="KA720" s="2"/>
      <c r="KB720" s="2"/>
      <c r="KC720" s="2"/>
      <c r="KD720" s="2"/>
      <c r="KE720" s="2"/>
      <c r="KF720" s="2"/>
      <c r="KG720" s="2"/>
      <c r="KH720" s="2"/>
      <c r="KI720" s="2"/>
      <c r="KJ720" s="2"/>
      <c r="KK720" s="2"/>
      <c r="KL720" s="2"/>
      <c r="KM720" s="2"/>
      <c r="KN720" s="2"/>
      <c r="KO720" s="2"/>
      <c r="KP720" s="2"/>
      <c r="KQ720" s="2"/>
      <c r="KR720" s="2"/>
      <c r="KS720" s="2"/>
      <c r="KT720" s="2"/>
      <c r="KU720" s="2"/>
      <c r="KV720" s="2"/>
      <c r="KW720" s="2"/>
      <c r="KX720" s="2"/>
      <c r="KY720" s="2"/>
      <c r="KZ720" s="2"/>
      <c r="LA720" s="2"/>
      <c r="LB720" s="2"/>
      <c r="LC720" s="2"/>
      <c r="LD720" s="2"/>
      <c r="LE720" s="2"/>
      <c r="LF720" s="2"/>
      <c r="LG720" s="2"/>
      <c r="LH720" s="2"/>
      <c r="LI720" s="2"/>
    </row>
    <row r="721" spans="3:321" x14ac:dyDescent="0.3">
      <c r="C721" s="2"/>
      <c r="D721" s="2"/>
      <c r="E721" s="2"/>
      <c r="F721" s="2"/>
      <c r="G721" s="2"/>
      <c r="H721" s="2"/>
      <c r="I721" s="2"/>
      <c r="J721" s="2"/>
      <c r="K721" s="2"/>
      <c r="P721" s="2"/>
      <c r="U721" s="2"/>
      <c r="V721" s="2"/>
      <c r="W721" s="2"/>
      <c r="X721" s="2"/>
      <c r="Y721" s="2"/>
      <c r="Z721" s="2"/>
      <c r="AA721" s="2"/>
      <c r="AB721" s="2"/>
      <c r="AC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c r="GQ721" s="2"/>
      <c r="GR721" s="2"/>
      <c r="GS721" s="2"/>
      <c r="GT721" s="2"/>
      <c r="GU721" s="2"/>
      <c r="GV721" s="2"/>
      <c r="GW721" s="2"/>
      <c r="GX721" s="2"/>
      <c r="GY721" s="2"/>
      <c r="GZ721" s="2"/>
      <c r="HA721" s="2"/>
      <c r="HB721" s="2"/>
      <c r="HC721" s="2"/>
      <c r="HD721" s="2"/>
      <c r="HE721" s="2"/>
      <c r="HF721" s="2"/>
      <c r="HG721" s="2"/>
      <c r="HH721" s="2"/>
      <c r="HI721" s="2"/>
      <c r="HJ721" s="2"/>
      <c r="HK721" s="2"/>
      <c r="HL721" s="2"/>
      <c r="HM721" s="2"/>
      <c r="HN721" s="2"/>
      <c r="HO721" s="2"/>
      <c r="HP721" s="2"/>
      <c r="HQ721" s="2"/>
      <c r="HR721" s="2"/>
      <c r="HS721" s="2"/>
      <c r="HT721" s="2"/>
      <c r="HU721" s="2"/>
      <c r="HV721" s="2"/>
      <c r="HW721" s="2"/>
      <c r="HX721" s="2"/>
      <c r="HY721" s="2"/>
      <c r="HZ721" s="2"/>
      <c r="IA721" s="2"/>
      <c r="IB721" s="2"/>
      <c r="IC721" s="2"/>
      <c r="ID721" s="2"/>
      <c r="IE721" s="2"/>
      <c r="IF721" s="2"/>
      <c r="IG721" s="2"/>
      <c r="IH721" s="2"/>
      <c r="II721" s="2"/>
      <c r="IJ721" s="2"/>
      <c r="IK721" s="2"/>
      <c r="IL721" s="2"/>
      <c r="IM721" s="2"/>
      <c r="IN721" s="2"/>
      <c r="IO721" s="2"/>
      <c r="IP721" s="2"/>
      <c r="IQ721" s="2"/>
      <c r="IR721" s="2"/>
      <c r="IS721" s="2"/>
      <c r="IT721" s="2"/>
      <c r="IU721" s="2"/>
      <c r="IV721" s="2"/>
      <c r="IW721" s="2"/>
      <c r="IX721" s="2"/>
      <c r="IY721" s="2"/>
      <c r="IZ721" s="2"/>
      <c r="JA721" s="2"/>
      <c r="JB721" s="2"/>
      <c r="JC721" s="2"/>
      <c r="JD721" s="2"/>
      <c r="JE721" s="2"/>
      <c r="JF721" s="2"/>
      <c r="JG721" s="2"/>
      <c r="JH721" s="2"/>
      <c r="JI721" s="2"/>
      <c r="JJ721" s="2"/>
      <c r="JK721" s="2"/>
      <c r="JL721" s="2"/>
      <c r="JM721" s="2"/>
      <c r="JN721" s="2"/>
      <c r="JO721" s="2"/>
      <c r="JP721" s="2"/>
      <c r="JQ721" s="2"/>
      <c r="JR721" s="2"/>
      <c r="JS721" s="2"/>
      <c r="JT721" s="2"/>
      <c r="JU721" s="2"/>
      <c r="JV721" s="2"/>
      <c r="JW721" s="2"/>
      <c r="JX721" s="2"/>
      <c r="JY721" s="2"/>
      <c r="JZ721" s="2"/>
      <c r="KA721" s="2"/>
      <c r="KB721" s="2"/>
      <c r="KC721" s="2"/>
      <c r="KD721" s="2"/>
      <c r="KE721" s="2"/>
      <c r="KF721" s="2"/>
      <c r="KG721" s="2"/>
      <c r="KH721" s="2"/>
      <c r="KI721" s="2"/>
      <c r="KJ721" s="2"/>
      <c r="KK721" s="2"/>
      <c r="KL721" s="2"/>
      <c r="KM721" s="2"/>
      <c r="KN721" s="2"/>
      <c r="KO721" s="2"/>
      <c r="KP721" s="2"/>
      <c r="KQ721" s="2"/>
      <c r="KR721" s="2"/>
      <c r="KS721" s="2"/>
      <c r="KT721" s="2"/>
      <c r="KU721" s="2"/>
      <c r="KV721" s="2"/>
      <c r="KW721" s="2"/>
      <c r="KX721" s="2"/>
      <c r="KY721" s="2"/>
      <c r="KZ721" s="2"/>
      <c r="LA721" s="2"/>
      <c r="LB721" s="2"/>
      <c r="LC721" s="2"/>
      <c r="LD721" s="2"/>
      <c r="LE721" s="2"/>
      <c r="LF721" s="2"/>
      <c r="LG721" s="2"/>
      <c r="LH721" s="2"/>
      <c r="LI721" s="2"/>
    </row>
    <row r="722" spans="3:321" x14ac:dyDescent="0.3">
      <c r="C722" s="2"/>
      <c r="D722" s="2"/>
      <c r="E722" s="2"/>
      <c r="F722" s="2"/>
      <c r="G722" s="2"/>
      <c r="H722" s="2"/>
      <c r="I722" s="2"/>
      <c r="J722" s="2"/>
      <c r="K722" s="2"/>
      <c r="P722" s="2"/>
      <c r="U722" s="2"/>
      <c r="V722" s="2"/>
      <c r="W722" s="2"/>
      <c r="X722" s="2"/>
      <c r="Y722" s="2"/>
      <c r="Z722" s="2"/>
      <c r="AA722" s="2"/>
      <c r="AB722" s="2"/>
      <c r="AC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c r="GQ722" s="2"/>
      <c r="GR722" s="2"/>
      <c r="GS722" s="2"/>
      <c r="GT722" s="2"/>
      <c r="GU722" s="2"/>
      <c r="GV722" s="2"/>
      <c r="GW722" s="2"/>
      <c r="GX722" s="2"/>
      <c r="GY722" s="2"/>
      <c r="GZ722" s="2"/>
      <c r="HA722" s="2"/>
      <c r="HB722" s="2"/>
      <c r="HC722" s="2"/>
      <c r="HD722" s="2"/>
      <c r="HE722" s="2"/>
      <c r="HF722" s="2"/>
      <c r="HG722" s="2"/>
      <c r="HH722" s="2"/>
      <c r="HI722" s="2"/>
      <c r="HJ722" s="2"/>
      <c r="HK722" s="2"/>
      <c r="HL722" s="2"/>
      <c r="HM722" s="2"/>
      <c r="HN722" s="2"/>
      <c r="HO722" s="2"/>
      <c r="HP722" s="2"/>
      <c r="HQ722" s="2"/>
      <c r="HR722" s="2"/>
      <c r="HS722" s="2"/>
      <c r="HT722" s="2"/>
      <c r="HU722" s="2"/>
      <c r="HV722" s="2"/>
      <c r="HW722" s="2"/>
      <c r="HX722" s="2"/>
      <c r="HY722" s="2"/>
      <c r="HZ722" s="2"/>
      <c r="IA722" s="2"/>
      <c r="IB722" s="2"/>
      <c r="IC722" s="2"/>
      <c r="ID722" s="2"/>
      <c r="IE722" s="2"/>
      <c r="IF722" s="2"/>
      <c r="IG722" s="2"/>
      <c r="IH722" s="2"/>
      <c r="II722" s="2"/>
      <c r="IJ722" s="2"/>
      <c r="IK722" s="2"/>
      <c r="IL722" s="2"/>
      <c r="IM722" s="2"/>
      <c r="IN722" s="2"/>
      <c r="IO722" s="2"/>
      <c r="IP722" s="2"/>
      <c r="IQ722" s="2"/>
      <c r="IR722" s="2"/>
      <c r="IS722" s="2"/>
      <c r="IT722" s="2"/>
      <c r="IU722" s="2"/>
      <c r="IV722" s="2"/>
      <c r="IW722" s="2"/>
      <c r="IX722" s="2"/>
      <c r="IY722" s="2"/>
      <c r="IZ722" s="2"/>
      <c r="JA722" s="2"/>
      <c r="JB722" s="2"/>
      <c r="JC722" s="2"/>
      <c r="JD722" s="2"/>
      <c r="JE722" s="2"/>
      <c r="JF722" s="2"/>
      <c r="JG722" s="2"/>
      <c r="JH722" s="2"/>
      <c r="JI722" s="2"/>
      <c r="JJ722" s="2"/>
      <c r="JK722" s="2"/>
      <c r="JL722" s="2"/>
      <c r="JM722" s="2"/>
      <c r="JN722" s="2"/>
      <c r="JO722" s="2"/>
      <c r="JP722" s="2"/>
      <c r="JQ722" s="2"/>
      <c r="JR722" s="2"/>
      <c r="JS722" s="2"/>
      <c r="JT722" s="2"/>
      <c r="JU722" s="2"/>
      <c r="JV722" s="2"/>
      <c r="JW722" s="2"/>
      <c r="JX722" s="2"/>
      <c r="JY722" s="2"/>
      <c r="JZ722" s="2"/>
      <c r="KA722" s="2"/>
      <c r="KB722" s="2"/>
      <c r="KC722" s="2"/>
      <c r="KD722" s="2"/>
      <c r="KE722" s="2"/>
      <c r="KF722" s="2"/>
      <c r="KG722" s="2"/>
      <c r="KH722" s="2"/>
      <c r="KI722" s="2"/>
      <c r="KJ722" s="2"/>
      <c r="KK722" s="2"/>
      <c r="KL722" s="2"/>
      <c r="KM722" s="2"/>
      <c r="KN722" s="2"/>
      <c r="KO722" s="2"/>
      <c r="KP722" s="2"/>
      <c r="KQ722" s="2"/>
      <c r="KR722" s="2"/>
      <c r="KS722" s="2"/>
      <c r="KT722" s="2"/>
      <c r="KU722" s="2"/>
      <c r="KV722" s="2"/>
      <c r="KW722" s="2"/>
      <c r="KX722" s="2"/>
      <c r="KY722" s="2"/>
      <c r="KZ722" s="2"/>
      <c r="LA722" s="2"/>
      <c r="LB722" s="2"/>
      <c r="LC722" s="2"/>
      <c r="LD722" s="2"/>
      <c r="LE722" s="2"/>
      <c r="LF722" s="2"/>
      <c r="LG722" s="2"/>
      <c r="LH722" s="2"/>
      <c r="LI722" s="2"/>
    </row>
    <row r="723" spans="3:321" x14ac:dyDescent="0.3">
      <c r="C723" s="2"/>
      <c r="D723" s="2"/>
      <c r="E723" s="2"/>
      <c r="F723" s="2"/>
      <c r="G723" s="2"/>
      <c r="H723" s="2"/>
      <c r="I723" s="2"/>
      <c r="J723" s="2"/>
      <c r="K723" s="2"/>
      <c r="P723" s="2"/>
      <c r="U723" s="2"/>
      <c r="V723" s="2"/>
      <c r="W723" s="2"/>
      <c r="X723" s="2"/>
      <c r="Y723" s="2"/>
      <c r="Z723" s="2"/>
      <c r="AA723" s="2"/>
      <c r="AB723" s="2"/>
      <c r="AC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c r="GQ723" s="2"/>
      <c r="GR723" s="2"/>
      <c r="GS723" s="2"/>
      <c r="GT723" s="2"/>
      <c r="GU723" s="2"/>
      <c r="GV723" s="2"/>
      <c r="GW723" s="2"/>
      <c r="GX723" s="2"/>
      <c r="GY723" s="2"/>
      <c r="GZ723" s="2"/>
      <c r="HA723" s="2"/>
      <c r="HB723" s="2"/>
      <c r="HC723" s="2"/>
      <c r="HD723" s="2"/>
      <c r="HE723" s="2"/>
      <c r="HF723" s="2"/>
      <c r="HG723" s="2"/>
      <c r="HH723" s="2"/>
      <c r="HI723" s="2"/>
      <c r="HJ723" s="2"/>
      <c r="HK723" s="2"/>
      <c r="HL723" s="2"/>
      <c r="HM723" s="2"/>
      <c r="HN723" s="2"/>
      <c r="HO723" s="2"/>
      <c r="HP723" s="2"/>
      <c r="HQ723" s="2"/>
      <c r="HR723" s="2"/>
      <c r="HS723" s="2"/>
      <c r="HT723" s="2"/>
      <c r="HU723" s="2"/>
      <c r="HV723" s="2"/>
      <c r="HW723" s="2"/>
      <c r="HX723" s="2"/>
      <c r="HY723" s="2"/>
      <c r="HZ723" s="2"/>
      <c r="IA723" s="2"/>
      <c r="IB723" s="2"/>
      <c r="IC723" s="2"/>
      <c r="ID723" s="2"/>
      <c r="IE723" s="2"/>
      <c r="IF723" s="2"/>
      <c r="IG723" s="2"/>
      <c r="IH723" s="2"/>
      <c r="II723" s="2"/>
      <c r="IJ723" s="2"/>
      <c r="IK723" s="2"/>
      <c r="IL723" s="2"/>
      <c r="IM723" s="2"/>
      <c r="IN723" s="2"/>
      <c r="IO723" s="2"/>
      <c r="IP723" s="2"/>
      <c r="IQ723" s="2"/>
      <c r="IR723" s="2"/>
      <c r="IS723" s="2"/>
      <c r="IT723" s="2"/>
      <c r="IU723" s="2"/>
      <c r="IV723" s="2"/>
      <c r="IW723" s="2"/>
      <c r="IX723" s="2"/>
      <c r="IY723" s="2"/>
      <c r="IZ723" s="2"/>
      <c r="JA723" s="2"/>
      <c r="JB723" s="2"/>
      <c r="JC723" s="2"/>
      <c r="JD723" s="2"/>
      <c r="JE723" s="2"/>
      <c r="JF723" s="2"/>
      <c r="JG723" s="2"/>
      <c r="JH723" s="2"/>
      <c r="JI723" s="2"/>
      <c r="JJ723" s="2"/>
      <c r="JK723" s="2"/>
      <c r="JL723" s="2"/>
      <c r="JM723" s="2"/>
      <c r="JN723" s="2"/>
      <c r="JO723" s="2"/>
      <c r="JP723" s="2"/>
      <c r="JQ723" s="2"/>
      <c r="JR723" s="2"/>
      <c r="JS723" s="2"/>
      <c r="JT723" s="2"/>
      <c r="JU723" s="2"/>
      <c r="JV723" s="2"/>
      <c r="JW723" s="2"/>
      <c r="JX723" s="2"/>
      <c r="JY723" s="2"/>
      <c r="JZ723" s="2"/>
      <c r="KA723" s="2"/>
      <c r="KB723" s="2"/>
      <c r="KC723" s="2"/>
      <c r="KD723" s="2"/>
      <c r="KE723" s="2"/>
      <c r="KF723" s="2"/>
      <c r="KG723" s="2"/>
      <c r="KH723" s="2"/>
      <c r="KI723" s="2"/>
      <c r="KJ723" s="2"/>
      <c r="KK723" s="2"/>
      <c r="KL723" s="2"/>
      <c r="KM723" s="2"/>
      <c r="KN723" s="2"/>
      <c r="KO723" s="2"/>
      <c r="KP723" s="2"/>
      <c r="KQ723" s="2"/>
      <c r="KR723" s="2"/>
      <c r="KS723" s="2"/>
      <c r="KT723" s="2"/>
      <c r="KU723" s="2"/>
      <c r="KV723" s="2"/>
      <c r="KW723" s="2"/>
      <c r="KX723" s="2"/>
      <c r="KY723" s="2"/>
      <c r="KZ723" s="2"/>
      <c r="LA723" s="2"/>
      <c r="LB723" s="2"/>
      <c r="LC723" s="2"/>
      <c r="LD723" s="2"/>
      <c r="LE723" s="2"/>
      <c r="LF723" s="2"/>
      <c r="LG723" s="2"/>
      <c r="LH723" s="2"/>
      <c r="LI723" s="2"/>
    </row>
    <row r="724" spans="3:321" x14ac:dyDescent="0.3">
      <c r="C724" s="2"/>
      <c r="D724" s="2"/>
      <c r="E724" s="2"/>
      <c r="F724" s="2"/>
      <c r="G724" s="2"/>
      <c r="H724" s="2"/>
      <c r="I724" s="2"/>
      <c r="J724" s="2"/>
      <c r="K724" s="2"/>
      <c r="P724" s="2"/>
      <c r="U724" s="2"/>
      <c r="V724" s="2"/>
      <c r="W724" s="2"/>
      <c r="X724" s="2"/>
      <c r="Y724" s="2"/>
      <c r="Z724" s="2"/>
      <c r="AA724" s="2"/>
      <c r="AB724" s="2"/>
      <c r="AC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c r="GQ724" s="2"/>
      <c r="GR724" s="2"/>
      <c r="GS724" s="2"/>
      <c r="GT724" s="2"/>
      <c r="GU724" s="2"/>
      <c r="GV724" s="2"/>
      <c r="GW724" s="2"/>
      <c r="GX724" s="2"/>
      <c r="GY724" s="2"/>
      <c r="GZ724" s="2"/>
      <c r="HA724" s="2"/>
      <c r="HB724" s="2"/>
      <c r="HC724" s="2"/>
      <c r="HD724" s="2"/>
      <c r="HE724" s="2"/>
      <c r="HF724" s="2"/>
      <c r="HG724" s="2"/>
      <c r="HH724" s="2"/>
      <c r="HI724" s="2"/>
      <c r="HJ724" s="2"/>
      <c r="HK724" s="2"/>
      <c r="HL724" s="2"/>
      <c r="HM724" s="2"/>
      <c r="HN724" s="2"/>
      <c r="HO724" s="2"/>
      <c r="HP724" s="2"/>
      <c r="HQ724" s="2"/>
      <c r="HR724" s="2"/>
      <c r="HS724" s="2"/>
      <c r="HT724" s="2"/>
      <c r="HU724" s="2"/>
      <c r="HV724" s="2"/>
      <c r="HW724" s="2"/>
      <c r="HX724" s="2"/>
      <c r="HY724" s="2"/>
      <c r="HZ724" s="2"/>
      <c r="IA724" s="2"/>
      <c r="IB724" s="2"/>
      <c r="IC724" s="2"/>
      <c r="ID724" s="2"/>
      <c r="IE724" s="2"/>
      <c r="IF724" s="2"/>
      <c r="IG724" s="2"/>
      <c r="IH724" s="2"/>
      <c r="II724" s="2"/>
      <c r="IJ724" s="2"/>
      <c r="IK724" s="2"/>
      <c r="IL724" s="2"/>
      <c r="IM724" s="2"/>
      <c r="IN724" s="2"/>
      <c r="IO724" s="2"/>
      <c r="IP724" s="2"/>
      <c r="IQ724" s="2"/>
      <c r="IR724" s="2"/>
      <c r="IS724" s="2"/>
      <c r="IT724" s="2"/>
      <c r="IU724" s="2"/>
      <c r="IV724" s="2"/>
      <c r="IW724" s="2"/>
      <c r="IX724" s="2"/>
      <c r="IY724" s="2"/>
      <c r="IZ724" s="2"/>
      <c r="JA724" s="2"/>
      <c r="JB724" s="2"/>
      <c r="JC724" s="2"/>
      <c r="JD724" s="2"/>
      <c r="JE724" s="2"/>
      <c r="JF724" s="2"/>
      <c r="JG724" s="2"/>
      <c r="JH724" s="2"/>
      <c r="JI724" s="2"/>
      <c r="JJ724" s="2"/>
      <c r="JK724" s="2"/>
      <c r="JL724" s="2"/>
      <c r="JM724" s="2"/>
      <c r="JN724" s="2"/>
      <c r="JO724" s="2"/>
      <c r="JP724" s="2"/>
      <c r="JQ724" s="2"/>
      <c r="JR724" s="2"/>
      <c r="JS724" s="2"/>
      <c r="JT724" s="2"/>
      <c r="JU724" s="2"/>
      <c r="JV724" s="2"/>
      <c r="JW724" s="2"/>
      <c r="JX724" s="2"/>
      <c r="JY724" s="2"/>
      <c r="JZ724" s="2"/>
      <c r="KA724" s="2"/>
      <c r="KB724" s="2"/>
      <c r="KC724" s="2"/>
      <c r="KD724" s="2"/>
      <c r="KE724" s="2"/>
      <c r="KF724" s="2"/>
      <c r="KG724" s="2"/>
      <c r="KH724" s="2"/>
      <c r="KI724" s="2"/>
      <c r="KJ724" s="2"/>
      <c r="KK724" s="2"/>
      <c r="KL724" s="2"/>
      <c r="KM724" s="2"/>
      <c r="KN724" s="2"/>
      <c r="KO724" s="2"/>
      <c r="KP724" s="2"/>
      <c r="KQ724" s="2"/>
      <c r="KR724" s="2"/>
      <c r="KS724" s="2"/>
      <c r="KT724" s="2"/>
      <c r="KU724" s="2"/>
      <c r="KV724" s="2"/>
      <c r="KW724" s="2"/>
      <c r="KX724" s="2"/>
      <c r="KY724" s="2"/>
      <c r="KZ724" s="2"/>
      <c r="LA724" s="2"/>
      <c r="LB724" s="2"/>
      <c r="LC724" s="2"/>
      <c r="LD724" s="2"/>
      <c r="LE724" s="2"/>
      <c r="LF724" s="2"/>
      <c r="LG724" s="2"/>
      <c r="LH724" s="2"/>
      <c r="LI724" s="2"/>
    </row>
    <row r="725" spans="3:321" x14ac:dyDescent="0.3">
      <c r="C725" s="2"/>
      <c r="D725" s="2"/>
      <c r="E725" s="2"/>
      <c r="F725" s="2"/>
      <c r="G725" s="2"/>
      <c r="H725" s="2"/>
      <c r="I725" s="2"/>
      <c r="J725" s="2"/>
      <c r="K725" s="2"/>
      <c r="P725" s="2"/>
      <c r="U725" s="2"/>
      <c r="V725" s="2"/>
      <c r="W725" s="2"/>
      <c r="X725" s="2"/>
      <c r="Y725" s="2"/>
      <c r="Z725" s="2"/>
      <c r="AA725" s="2"/>
      <c r="AB725" s="2"/>
      <c r="AC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c r="GQ725" s="2"/>
      <c r="GR725" s="2"/>
      <c r="GS725" s="2"/>
      <c r="GT725" s="2"/>
      <c r="GU725" s="2"/>
      <c r="GV725" s="2"/>
      <c r="GW725" s="2"/>
      <c r="GX725" s="2"/>
      <c r="GY725" s="2"/>
      <c r="GZ725" s="2"/>
      <c r="HA725" s="2"/>
      <c r="HB725" s="2"/>
      <c r="HC725" s="2"/>
      <c r="HD725" s="2"/>
      <c r="HE725" s="2"/>
      <c r="HF725" s="2"/>
      <c r="HG725" s="2"/>
      <c r="HH725" s="2"/>
      <c r="HI725" s="2"/>
      <c r="HJ725" s="2"/>
      <c r="HK725" s="2"/>
      <c r="HL725" s="2"/>
      <c r="HM725" s="2"/>
      <c r="HN725" s="2"/>
      <c r="HO725" s="2"/>
      <c r="HP725" s="2"/>
      <c r="HQ725" s="2"/>
      <c r="HR725" s="2"/>
      <c r="HS725" s="2"/>
      <c r="HT725" s="2"/>
      <c r="HU725" s="2"/>
      <c r="HV725" s="2"/>
      <c r="HW725" s="2"/>
      <c r="HX725" s="2"/>
      <c r="HY725" s="2"/>
      <c r="HZ725" s="2"/>
      <c r="IA725" s="2"/>
      <c r="IB725" s="2"/>
      <c r="IC725" s="2"/>
      <c r="ID725" s="2"/>
      <c r="IE725" s="2"/>
      <c r="IF725" s="2"/>
      <c r="IG725" s="2"/>
      <c r="IH725" s="2"/>
      <c r="II725" s="2"/>
      <c r="IJ725" s="2"/>
      <c r="IK725" s="2"/>
      <c r="IL725" s="2"/>
      <c r="IM725" s="2"/>
      <c r="IN725" s="2"/>
      <c r="IO725" s="2"/>
      <c r="IP725" s="2"/>
      <c r="IQ725" s="2"/>
      <c r="IR725" s="2"/>
      <c r="IS725" s="2"/>
      <c r="IT725" s="2"/>
      <c r="IU725" s="2"/>
      <c r="IV725" s="2"/>
      <c r="IW725" s="2"/>
      <c r="IX725" s="2"/>
      <c r="IY725" s="2"/>
      <c r="IZ725" s="2"/>
      <c r="JA725" s="2"/>
      <c r="JB725" s="2"/>
      <c r="JC725" s="2"/>
      <c r="JD725" s="2"/>
      <c r="JE725" s="2"/>
      <c r="JF725" s="2"/>
      <c r="JG725" s="2"/>
      <c r="JH725" s="2"/>
      <c r="JI725" s="2"/>
      <c r="JJ725" s="2"/>
      <c r="JK725" s="2"/>
      <c r="JL725" s="2"/>
      <c r="JM725" s="2"/>
      <c r="JN725" s="2"/>
      <c r="JO725" s="2"/>
      <c r="JP725" s="2"/>
      <c r="JQ725" s="2"/>
      <c r="JR725" s="2"/>
      <c r="JS725" s="2"/>
      <c r="JT725" s="2"/>
      <c r="JU725" s="2"/>
      <c r="JV725" s="2"/>
      <c r="JW725" s="2"/>
      <c r="JX725" s="2"/>
      <c r="JY725" s="2"/>
      <c r="JZ725" s="2"/>
      <c r="KA725" s="2"/>
      <c r="KB725" s="2"/>
      <c r="KC725" s="2"/>
      <c r="KD725" s="2"/>
      <c r="KE725" s="2"/>
      <c r="KF725" s="2"/>
      <c r="KG725" s="2"/>
      <c r="KH725" s="2"/>
      <c r="KI725" s="2"/>
      <c r="KJ725" s="2"/>
      <c r="KK725" s="2"/>
      <c r="KL725" s="2"/>
      <c r="KM725" s="2"/>
      <c r="KN725" s="2"/>
      <c r="KO725" s="2"/>
      <c r="KP725" s="2"/>
      <c r="KQ725" s="2"/>
      <c r="KR725" s="2"/>
      <c r="KS725" s="2"/>
      <c r="KT725" s="2"/>
      <c r="KU725" s="2"/>
      <c r="KV725" s="2"/>
      <c r="KW725" s="2"/>
      <c r="KX725" s="2"/>
      <c r="KY725" s="2"/>
      <c r="KZ725" s="2"/>
      <c r="LA725" s="2"/>
      <c r="LB725" s="2"/>
      <c r="LC725" s="2"/>
      <c r="LD725" s="2"/>
      <c r="LE725" s="2"/>
      <c r="LF725" s="2"/>
      <c r="LG725" s="2"/>
      <c r="LH725" s="2"/>
      <c r="LI725" s="2"/>
    </row>
    <row r="726" spans="3:321" x14ac:dyDescent="0.3">
      <c r="C726" s="2"/>
      <c r="D726" s="2"/>
      <c r="E726" s="2"/>
      <c r="F726" s="2"/>
      <c r="G726" s="2"/>
      <c r="H726" s="2"/>
      <c r="I726" s="2"/>
      <c r="J726" s="2"/>
      <c r="K726" s="2"/>
      <c r="P726" s="2"/>
      <c r="U726" s="2"/>
      <c r="V726" s="2"/>
      <c r="W726" s="2"/>
      <c r="X726" s="2"/>
      <c r="Y726" s="2"/>
      <c r="Z726" s="2"/>
      <c r="AA726" s="2"/>
      <c r="AB726" s="2"/>
      <c r="AC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c r="IR726" s="2"/>
      <c r="IS726" s="2"/>
      <c r="IT726" s="2"/>
      <c r="IU726" s="2"/>
      <c r="IV726" s="2"/>
      <c r="IW726" s="2"/>
      <c r="IX726" s="2"/>
      <c r="IY726" s="2"/>
      <c r="IZ726" s="2"/>
      <c r="JA726" s="2"/>
      <c r="JB726" s="2"/>
      <c r="JC726" s="2"/>
      <c r="JD726" s="2"/>
      <c r="JE726" s="2"/>
      <c r="JF726" s="2"/>
      <c r="JG726" s="2"/>
      <c r="JH726" s="2"/>
      <c r="JI726" s="2"/>
      <c r="JJ726" s="2"/>
      <c r="JK726" s="2"/>
      <c r="JL726" s="2"/>
      <c r="JM726" s="2"/>
      <c r="JN726" s="2"/>
      <c r="JO726" s="2"/>
      <c r="JP726" s="2"/>
      <c r="JQ726" s="2"/>
      <c r="JR726" s="2"/>
      <c r="JS726" s="2"/>
      <c r="JT726" s="2"/>
      <c r="JU726" s="2"/>
      <c r="JV726" s="2"/>
      <c r="JW726" s="2"/>
      <c r="JX726" s="2"/>
      <c r="JY726" s="2"/>
      <c r="JZ726" s="2"/>
      <c r="KA726" s="2"/>
      <c r="KB726" s="2"/>
      <c r="KC726" s="2"/>
      <c r="KD726" s="2"/>
      <c r="KE726" s="2"/>
      <c r="KF726" s="2"/>
      <c r="KG726" s="2"/>
      <c r="KH726" s="2"/>
      <c r="KI726" s="2"/>
      <c r="KJ726" s="2"/>
      <c r="KK726" s="2"/>
      <c r="KL726" s="2"/>
      <c r="KM726" s="2"/>
      <c r="KN726" s="2"/>
      <c r="KO726" s="2"/>
      <c r="KP726" s="2"/>
      <c r="KQ726" s="2"/>
      <c r="KR726" s="2"/>
      <c r="KS726" s="2"/>
      <c r="KT726" s="2"/>
      <c r="KU726" s="2"/>
      <c r="KV726" s="2"/>
      <c r="KW726" s="2"/>
      <c r="KX726" s="2"/>
      <c r="KY726" s="2"/>
      <c r="KZ726" s="2"/>
      <c r="LA726" s="2"/>
      <c r="LB726" s="2"/>
      <c r="LC726" s="2"/>
      <c r="LD726" s="2"/>
      <c r="LE726" s="2"/>
      <c r="LF726" s="2"/>
      <c r="LG726" s="2"/>
      <c r="LH726" s="2"/>
      <c r="LI726" s="2"/>
    </row>
    <row r="727" spans="3:321" x14ac:dyDescent="0.3">
      <c r="C727" s="2"/>
      <c r="D727" s="2"/>
      <c r="E727" s="2"/>
      <c r="F727" s="2"/>
      <c r="G727" s="2"/>
      <c r="H727" s="2"/>
      <c r="I727" s="2"/>
      <c r="J727" s="2"/>
      <c r="K727" s="2"/>
      <c r="P727" s="2"/>
      <c r="U727" s="2"/>
      <c r="V727" s="2"/>
      <c r="W727" s="2"/>
      <c r="X727" s="2"/>
      <c r="Y727" s="2"/>
      <c r="Z727" s="2"/>
      <c r="AA727" s="2"/>
      <c r="AB727" s="2"/>
      <c r="AC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c r="IR727" s="2"/>
      <c r="IS727" s="2"/>
      <c r="IT727" s="2"/>
      <c r="IU727" s="2"/>
      <c r="IV727" s="2"/>
      <c r="IW727" s="2"/>
      <c r="IX727" s="2"/>
      <c r="IY727" s="2"/>
      <c r="IZ727" s="2"/>
      <c r="JA727" s="2"/>
      <c r="JB727" s="2"/>
      <c r="JC727" s="2"/>
      <c r="JD727" s="2"/>
      <c r="JE727" s="2"/>
      <c r="JF727" s="2"/>
      <c r="JG727" s="2"/>
      <c r="JH727" s="2"/>
      <c r="JI727" s="2"/>
      <c r="JJ727" s="2"/>
      <c r="JK727" s="2"/>
      <c r="JL727" s="2"/>
      <c r="JM727" s="2"/>
      <c r="JN727" s="2"/>
      <c r="JO727" s="2"/>
      <c r="JP727" s="2"/>
      <c r="JQ727" s="2"/>
      <c r="JR727" s="2"/>
      <c r="JS727" s="2"/>
      <c r="JT727" s="2"/>
      <c r="JU727" s="2"/>
      <c r="JV727" s="2"/>
      <c r="JW727" s="2"/>
      <c r="JX727" s="2"/>
      <c r="JY727" s="2"/>
      <c r="JZ727" s="2"/>
      <c r="KA727" s="2"/>
      <c r="KB727" s="2"/>
      <c r="KC727" s="2"/>
      <c r="KD727" s="2"/>
      <c r="KE727" s="2"/>
      <c r="KF727" s="2"/>
      <c r="KG727" s="2"/>
      <c r="KH727" s="2"/>
      <c r="KI727" s="2"/>
      <c r="KJ727" s="2"/>
      <c r="KK727" s="2"/>
      <c r="KL727" s="2"/>
      <c r="KM727" s="2"/>
      <c r="KN727" s="2"/>
      <c r="KO727" s="2"/>
      <c r="KP727" s="2"/>
      <c r="KQ727" s="2"/>
      <c r="KR727" s="2"/>
      <c r="KS727" s="2"/>
      <c r="KT727" s="2"/>
      <c r="KU727" s="2"/>
      <c r="KV727" s="2"/>
      <c r="KW727" s="2"/>
      <c r="KX727" s="2"/>
      <c r="KY727" s="2"/>
      <c r="KZ727" s="2"/>
      <c r="LA727" s="2"/>
      <c r="LB727" s="2"/>
      <c r="LC727" s="2"/>
      <c r="LD727" s="2"/>
      <c r="LE727" s="2"/>
      <c r="LF727" s="2"/>
      <c r="LG727" s="2"/>
      <c r="LH727" s="2"/>
      <c r="LI727" s="2"/>
    </row>
    <row r="728" spans="3:321" x14ac:dyDescent="0.3">
      <c r="C728" s="2"/>
      <c r="D728" s="2"/>
      <c r="E728" s="2"/>
      <c r="F728" s="2"/>
      <c r="G728" s="2"/>
      <c r="H728" s="2"/>
      <c r="I728" s="2"/>
      <c r="J728" s="2"/>
      <c r="K728" s="2"/>
      <c r="P728" s="2"/>
      <c r="U728" s="2"/>
      <c r="V728" s="2"/>
      <c r="W728" s="2"/>
      <c r="X728" s="2"/>
      <c r="Y728" s="2"/>
      <c r="Z728" s="2"/>
      <c r="AA728" s="2"/>
      <c r="AB728" s="2"/>
      <c r="AC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c r="IR728" s="2"/>
      <c r="IS728" s="2"/>
      <c r="IT728" s="2"/>
      <c r="IU728" s="2"/>
      <c r="IV728" s="2"/>
      <c r="IW728" s="2"/>
      <c r="IX728" s="2"/>
      <c r="IY728" s="2"/>
      <c r="IZ728" s="2"/>
      <c r="JA728" s="2"/>
      <c r="JB728" s="2"/>
      <c r="JC728" s="2"/>
      <c r="JD728" s="2"/>
      <c r="JE728" s="2"/>
      <c r="JF728" s="2"/>
      <c r="JG728" s="2"/>
      <c r="JH728" s="2"/>
      <c r="JI728" s="2"/>
      <c r="JJ728" s="2"/>
      <c r="JK728" s="2"/>
      <c r="JL728" s="2"/>
      <c r="JM728" s="2"/>
      <c r="JN728" s="2"/>
      <c r="JO728" s="2"/>
      <c r="JP728" s="2"/>
      <c r="JQ728" s="2"/>
      <c r="JR728" s="2"/>
      <c r="JS728" s="2"/>
      <c r="JT728" s="2"/>
      <c r="JU728" s="2"/>
      <c r="JV728" s="2"/>
      <c r="JW728" s="2"/>
      <c r="JX728" s="2"/>
      <c r="JY728" s="2"/>
      <c r="JZ728" s="2"/>
      <c r="KA728" s="2"/>
      <c r="KB728" s="2"/>
      <c r="KC728" s="2"/>
      <c r="KD728" s="2"/>
      <c r="KE728" s="2"/>
      <c r="KF728" s="2"/>
      <c r="KG728" s="2"/>
      <c r="KH728" s="2"/>
      <c r="KI728" s="2"/>
      <c r="KJ728" s="2"/>
      <c r="KK728" s="2"/>
      <c r="KL728" s="2"/>
      <c r="KM728" s="2"/>
      <c r="KN728" s="2"/>
      <c r="KO728" s="2"/>
      <c r="KP728" s="2"/>
      <c r="KQ728" s="2"/>
      <c r="KR728" s="2"/>
      <c r="KS728" s="2"/>
      <c r="KT728" s="2"/>
      <c r="KU728" s="2"/>
      <c r="KV728" s="2"/>
      <c r="KW728" s="2"/>
      <c r="KX728" s="2"/>
      <c r="KY728" s="2"/>
      <c r="KZ728" s="2"/>
      <c r="LA728" s="2"/>
      <c r="LB728" s="2"/>
      <c r="LC728" s="2"/>
      <c r="LD728" s="2"/>
      <c r="LE728" s="2"/>
      <c r="LF728" s="2"/>
      <c r="LG728" s="2"/>
      <c r="LH728" s="2"/>
      <c r="LI728" s="2"/>
    </row>
    <row r="729" spans="3:321" x14ac:dyDescent="0.3">
      <c r="C729" s="2"/>
      <c r="D729" s="2"/>
      <c r="E729" s="2"/>
      <c r="F729" s="2"/>
      <c r="G729" s="2"/>
      <c r="H729" s="2"/>
      <c r="I729" s="2"/>
      <c r="J729" s="2"/>
      <c r="K729" s="2"/>
      <c r="P729" s="2"/>
      <c r="U729" s="2"/>
      <c r="V729" s="2"/>
      <c r="W729" s="2"/>
      <c r="X729" s="2"/>
      <c r="Y729" s="2"/>
      <c r="Z729" s="2"/>
      <c r="AA729" s="2"/>
      <c r="AB729" s="2"/>
      <c r="AC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c r="IR729" s="2"/>
      <c r="IS729" s="2"/>
      <c r="IT729" s="2"/>
      <c r="IU729" s="2"/>
      <c r="IV729" s="2"/>
      <c r="IW729" s="2"/>
      <c r="IX729" s="2"/>
      <c r="IY729" s="2"/>
      <c r="IZ729" s="2"/>
      <c r="JA729" s="2"/>
      <c r="JB729" s="2"/>
      <c r="JC729" s="2"/>
      <c r="JD729" s="2"/>
      <c r="JE729" s="2"/>
      <c r="JF729" s="2"/>
      <c r="JG729" s="2"/>
      <c r="JH729" s="2"/>
      <c r="JI729" s="2"/>
      <c r="JJ729" s="2"/>
      <c r="JK729" s="2"/>
      <c r="JL729" s="2"/>
      <c r="JM729" s="2"/>
      <c r="JN729" s="2"/>
      <c r="JO729" s="2"/>
      <c r="JP729" s="2"/>
      <c r="JQ729" s="2"/>
      <c r="JR729" s="2"/>
      <c r="JS729" s="2"/>
      <c r="JT729" s="2"/>
      <c r="JU729" s="2"/>
      <c r="JV729" s="2"/>
      <c r="JW729" s="2"/>
      <c r="JX729" s="2"/>
      <c r="JY729" s="2"/>
      <c r="JZ729" s="2"/>
      <c r="KA729" s="2"/>
      <c r="KB729" s="2"/>
      <c r="KC729" s="2"/>
      <c r="KD729" s="2"/>
      <c r="KE729" s="2"/>
      <c r="KF729" s="2"/>
      <c r="KG729" s="2"/>
      <c r="KH729" s="2"/>
      <c r="KI729" s="2"/>
      <c r="KJ729" s="2"/>
      <c r="KK729" s="2"/>
      <c r="KL729" s="2"/>
      <c r="KM729" s="2"/>
      <c r="KN729" s="2"/>
      <c r="KO729" s="2"/>
      <c r="KP729" s="2"/>
      <c r="KQ729" s="2"/>
      <c r="KR729" s="2"/>
      <c r="KS729" s="2"/>
      <c r="KT729" s="2"/>
      <c r="KU729" s="2"/>
      <c r="KV729" s="2"/>
      <c r="KW729" s="2"/>
      <c r="KX729" s="2"/>
      <c r="KY729" s="2"/>
      <c r="KZ729" s="2"/>
      <c r="LA729" s="2"/>
      <c r="LB729" s="2"/>
      <c r="LC729" s="2"/>
      <c r="LD729" s="2"/>
      <c r="LE729" s="2"/>
      <c r="LF729" s="2"/>
      <c r="LG729" s="2"/>
      <c r="LH729" s="2"/>
      <c r="LI729" s="2"/>
    </row>
    <row r="730" spans="3:321" x14ac:dyDescent="0.3">
      <c r="C730" s="2"/>
      <c r="D730" s="2"/>
      <c r="E730" s="2"/>
      <c r="F730" s="2"/>
      <c r="G730" s="2"/>
      <c r="H730" s="2"/>
      <c r="I730" s="2"/>
      <c r="J730" s="2"/>
      <c r="K730" s="2"/>
      <c r="P730" s="2"/>
      <c r="U730" s="2"/>
      <c r="V730" s="2"/>
      <c r="W730" s="2"/>
      <c r="X730" s="2"/>
      <c r="Y730" s="2"/>
      <c r="Z730" s="2"/>
      <c r="AA730" s="2"/>
      <c r="AB730" s="2"/>
      <c r="AC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c r="IR730" s="2"/>
      <c r="IS730" s="2"/>
      <c r="IT730" s="2"/>
      <c r="IU730" s="2"/>
      <c r="IV730" s="2"/>
      <c r="IW730" s="2"/>
      <c r="IX730" s="2"/>
      <c r="IY730" s="2"/>
      <c r="IZ730" s="2"/>
      <c r="JA730" s="2"/>
      <c r="JB730" s="2"/>
      <c r="JC730" s="2"/>
      <c r="JD730" s="2"/>
      <c r="JE730" s="2"/>
      <c r="JF730" s="2"/>
      <c r="JG730" s="2"/>
      <c r="JH730" s="2"/>
      <c r="JI730" s="2"/>
      <c r="JJ730" s="2"/>
      <c r="JK730" s="2"/>
      <c r="JL730" s="2"/>
      <c r="JM730" s="2"/>
      <c r="JN730" s="2"/>
      <c r="JO730" s="2"/>
      <c r="JP730" s="2"/>
      <c r="JQ730" s="2"/>
      <c r="JR730" s="2"/>
      <c r="JS730" s="2"/>
      <c r="JT730" s="2"/>
      <c r="JU730" s="2"/>
      <c r="JV730" s="2"/>
      <c r="JW730" s="2"/>
      <c r="JX730" s="2"/>
      <c r="JY730" s="2"/>
      <c r="JZ730" s="2"/>
      <c r="KA730" s="2"/>
      <c r="KB730" s="2"/>
      <c r="KC730" s="2"/>
      <c r="KD730" s="2"/>
      <c r="KE730" s="2"/>
      <c r="KF730" s="2"/>
      <c r="KG730" s="2"/>
      <c r="KH730" s="2"/>
      <c r="KI730" s="2"/>
      <c r="KJ730" s="2"/>
      <c r="KK730" s="2"/>
      <c r="KL730" s="2"/>
      <c r="KM730" s="2"/>
      <c r="KN730" s="2"/>
      <c r="KO730" s="2"/>
      <c r="KP730" s="2"/>
      <c r="KQ730" s="2"/>
      <c r="KR730" s="2"/>
      <c r="KS730" s="2"/>
      <c r="KT730" s="2"/>
      <c r="KU730" s="2"/>
      <c r="KV730" s="2"/>
      <c r="KW730" s="2"/>
      <c r="KX730" s="2"/>
      <c r="KY730" s="2"/>
      <c r="KZ730" s="2"/>
      <c r="LA730" s="2"/>
      <c r="LB730" s="2"/>
      <c r="LC730" s="2"/>
      <c r="LD730" s="2"/>
      <c r="LE730" s="2"/>
      <c r="LF730" s="2"/>
      <c r="LG730" s="2"/>
      <c r="LH730" s="2"/>
      <c r="LI730" s="2"/>
    </row>
    <row r="731" spans="3:321" x14ac:dyDescent="0.3">
      <c r="C731" s="2"/>
      <c r="D731" s="2"/>
      <c r="E731" s="2"/>
      <c r="F731" s="2"/>
      <c r="G731" s="2"/>
      <c r="H731" s="2"/>
      <c r="I731" s="2"/>
      <c r="J731" s="2"/>
      <c r="K731" s="2"/>
      <c r="P731" s="2"/>
      <c r="U731" s="2"/>
      <c r="V731" s="2"/>
      <c r="W731" s="2"/>
      <c r="X731" s="2"/>
      <c r="Y731" s="2"/>
      <c r="Z731" s="2"/>
      <c r="AA731" s="2"/>
      <c r="AB731" s="2"/>
      <c r="AC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c r="IR731" s="2"/>
      <c r="IS731" s="2"/>
      <c r="IT731" s="2"/>
      <c r="IU731" s="2"/>
      <c r="IV731" s="2"/>
      <c r="IW731" s="2"/>
      <c r="IX731" s="2"/>
      <c r="IY731" s="2"/>
      <c r="IZ731" s="2"/>
      <c r="JA731" s="2"/>
      <c r="JB731" s="2"/>
      <c r="JC731" s="2"/>
      <c r="JD731" s="2"/>
      <c r="JE731" s="2"/>
      <c r="JF731" s="2"/>
      <c r="JG731" s="2"/>
      <c r="JH731" s="2"/>
      <c r="JI731" s="2"/>
      <c r="JJ731" s="2"/>
      <c r="JK731" s="2"/>
      <c r="JL731" s="2"/>
      <c r="JM731" s="2"/>
      <c r="JN731" s="2"/>
      <c r="JO731" s="2"/>
      <c r="JP731" s="2"/>
      <c r="JQ731" s="2"/>
      <c r="JR731" s="2"/>
      <c r="JS731" s="2"/>
      <c r="JT731" s="2"/>
      <c r="JU731" s="2"/>
      <c r="JV731" s="2"/>
      <c r="JW731" s="2"/>
      <c r="JX731" s="2"/>
      <c r="JY731" s="2"/>
      <c r="JZ731" s="2"/>
      <c r="KA731" s="2"/>
      <c r="KB731" s="2"/>
      <c r="KC731" s="2"/>
      <c r="KD731" s="2"/>
      <c r="KE731" s="2"/>
      <c r="KF731" s="2"/>
      <c r="KG731" s="2"/>
      <c r="KH731" s="2"/>
      <c r="KI731" s="2"/>
      <c r="KJ731" s="2"/>
      <c r="KK731" s="2"/>
      <c r="KL731" s="2"/>
      <c r="KM731" s="2"/>
      <c r="KN731" s="2"/>
      <c r="KO731" s="2"/>
      <c r="KP731" s="2"/>
      <c r="KQ731" s="2"/>
      <c r="KR731" s="2"/>
      <c r="KS731" s="2"/>
      <c r="KT731" s="2"/>
      <c r="KU731" s="2"/>
      <c r="KV731" s="2"/>
      <c r="KW731" s="2"/>
      <c r="KX731" s="2"/>
      <c r="KY731" s="2"/>
      <c r="KZ731" s="2"/>
      <c r="LA731" s="2"/>
      <c r="LB731" s="2"/>
      <c r="LC731" s="2"/>
      <c r="LD731" s="2"/>
      <c r="LE731" s="2"/>
      <c r="LF731" s="2"/>
      <c r="LG731" s="2"/>
      <c r="LH731" s="2"/>
      <c r="LI731" s="2"/>
    </row>
    <row r="732" spans="3:321" x14ac:dyDescent="0.3">
      <c r="C732" s="2"/>
      <c r="D732" s="2"/>
      <c r="E732" s="2"/>
      <c r="F732" s="2"/>
      <c r="G732" s="2"/>
      <c r="H732" s="2"/>
      <c r="I732" s="2"/>
      <c r="J732" s="2"/>
      <c r="K732" s="2"/>
      <c r="P732" s="2"/>
      <c r="U732" s="2"/>
      <c r="V732" s="2"/>
      <c r="W732" s="2"/>
      <c r="X732" s="2"/>
      <c r="Y732" s="2"/>
      <c r="Z732" s="2"/>
      <c r="AA732" s="2"/>
      <c r="AB732" s="2"/>
      <c r="AC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c r="GS732" s="2"/>
      <c r="GT732" s="2"/>
      <c r="GU732" s="2"/>
      <c r="GV732" s="2"/>
      <c r="GW732" s="2"/>
      <c r="GX732" s="2"/>
      <c r="GY732" s="2"/>
      <c r="GZ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c r="IE732" s="2"/>
      <c r="IF732" s="2"/>
      <c r="IG732" s="2"/>
      <c r="IH732" s="2"/>
      <c r="II732" s="2"/>
      <c r="IJ732" s="2"/>
      <c r="IK732" s="2"/>
      <c r="IL732" s="2"/>
      <c r="IM732" s="2"/>
      <c r="IN732" s="2"/>
      <c r="IO732" s="2"/>
      <c r="IP732" s="2"/>
      <c r="IQ732" s="2"/>
      <c r="IR732" s="2"/>
      <c r="IS732" s="2"/>
      <c r="IT732" s="2"/>
      <c r="IU732" s="2"/>
      <c r="IV732" s="2"/>
      <c r="IW732" s="2"/>
      <c r="IX732" s="2"/>
      <c r="IY732" s="2"/>
      <c r="IZ732" s="2"/>
      <c r="JA732" s="2"/>
      <c r="JB732" s="2"/>
      <c r="JC732" s="2"/>
      <c r="JD732" s="2"/>
      <c r="JE732" s="2"/>
      <c r="JF732" s="2"/>
      <c r="JG732" s="2"/>
      <c r="JH732" s="2"/>
      <c r="JI732" s="2"/>
      <c r="JJ732" s="2"/>
      <c r="JK732" s="2"/>
      <c r="JL732" s="2"/>
      <c r="JM732" s="2"/>
      <c r="JN732" s="2"/>
      <c r="JO732" s="2"/>
      <c r="JP732" s="2"/>
      <c r="JQ732" s="2"/>
      <c r="JR732" s="2"/>
      <c r="JS732" s="2"/>
      <c r="JT732" s="2"/>
      <c r="JU732" s="2"/>
      <c r="JV732" s="2"/>
      <c r="JW732" s="2"/>
      <c r="JX732" s="2"/>
      <c r="JY732" s="2"/>
      <c r="JZ732" s="2"/>
      <c r="KA732" s="2"/>
      <c r="KB732" s="2"/>
      <c r="KC732" s="2"/>
      <c r="KD732" s="2"/>
      <c r="KE732" s="2"/>
      <c r="KF732" s="2"/>
      <c r="KG732" s="2"/>
      <c r="KH732" s="2"/>
      <c r="KI732" s="2"/>
      <c r="KJ732" s="2"/>
      <c r="KK732" s="2"/>
      <c r="KL732" s="2"/>
      <c r="KM732" s="2"/>
      <c r="KN732" s="2"/>
      <c r="KO732" s="2"/>
      <c r="KP732" s="2"/>
      <c r="KQ732" s="2"/>
      <c r="KR732" s="2"/>
      <c r="KS732" s="2"/>
      <c r="KT732" s="2"/>
      <c r="KU732" s="2"/>
      <c r="KV732" s="2"/>
      <c r="KW732" s="2"/>
      <c r="KX732" s="2"/>
      <c r="KY732" s="2"/>
      <c r="KZ732" s="2"/>
      <c r="LA732" s="2"/>
      <c r="LB732" s="2"/>
      <c r="LC732" s="2"/>
      <c r="LD732" s="2"/>
      <c r="LE732" s="2"/>
      <c r="LF732" s="2"/>
      <c r="LG732" s="2"/>
      <c r="LH732" s="2"/>
      <c r="LI732" s="2"/>
    </row>
    <row r="733" spans="3:321" x14ac:dyDescent="0.3">
      <c r="C733" s="2"/>
      <c r="D733" s="2"/>
      <c r="E733" s="2"/>
      <c r="F733" s="2"/>
      <c r="G733" s="2"/>
      <c r="H733" s="2"/>
      <c r="I733" s="2"/>
      <c r="J733" s="2"/>
      <c r="K733" s="2"/>
      <c r="P733" s="2"/>
      <c r="U733" s="2"/>
      <c r="V733" s="2"/>
      <c r="W733" s="2"/>
      <c r="X733" s="2"/>
      <c r="Y733" s="2"/>
      <c r="Z733" s="2"/>
      <c r="AA733" s="2"/>
      <c r="AB733" s="2"/>
      <c r="AC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c r="GQ733" s="2"/>
      <c r="GR733" s="2"/>
      <c r="GS733" s="2"/>
      <c r="GT733" s="2"/>
      <c r="GU733" s="2"/>
      <c r="GV733" s="2"/>
      <c r="GW733" s="2"/>
      <c r="GX733" s="2"/>
      <c r="GY733" s="2"/>
      <c r="GZ733" s="2"/>
      <c r="HA733" s="2"/>
      <c r="HB733" s="2"/>
      <c r="HC733" s="2"/>
      <c r="HD733" s="2"/>
      <c r="HE733" s="2"/>
      <c r="HF733" s="2"/>
      <c r="HG733" s="2"/>
      <c r="HH733" s="2"/>
      <c r="HI733" s="2"/>
      <c r="HJ733" s="2"/>
      <c r="HK733" s="2"/>
      <c r="HL733" s="2"/>
      <c r="HM733" s="2"/>
      <c r="HN733" s="2"/>
      <c r="HO733" s="2"/>
      <c r="HP733" s="2"/>
      <c r="HQ733" s="2"/>
      <c r="HR733" s="2"/>
      <c r="HS733" s="2"/>
      <c r="HT733" s="2"/>
      <c r="HU733" s="2"/>
      <c r="HV733" s="2"/>
      <c r="HW733" s="2"/>
      <c r="HX733" s="2"/>
      <c r="HY733" s="2"/>
      <c r="HZ733" s="2"/>
      <c r="IA733" s="2"/>
      <c r="IB733" s="2"/>
      <c r="IC733" s="2"/>
      <c r="ID733" s="2"/>
      <c r="IE733" s="2"/>
      <c r="IF733" s="2"/>
      <c r="IG733" s="2"/>
      <c r="IH733" s="2"/>
      <c r="II733" s="2"/>
      <c r="IJ733" s="2"/>
      <c r="IK733" s="2"/>
      <c r="IL733" s="2"/>
      <c r="IM733" s="2"/>
      <c r="IN733" s="2"/>
      <c r="IO733" s="2"/>
      <c r="IP733" s="2"/>
      <c r="IQ733" s="2"/>
      <c r="IR733" s="2"/>
      <c r="IS733" s="2"/>
      <c r="IT733" s="2"/>
      <c r="IU733" s="2"/>
      <c r="IV733" s="2"/>
      <c r="IW733" s="2"/>
      <c r="IX733" s="2"/>
      <c r="IY733" s="2"/>
      <c r="IZ733" s="2"/>
      <c r="JA733" s="2"/>
      <c r="JB733" s="2"/>
      <c r="JC733" s="2"/>
      <c r="JD733" s="2"/>
      <c r="JE733" s="2"/>
      <c r="JF733" s="2"/>
      <c r="JG733" s="2"/>
      <c r="JH733" s="2"/>
      <c r="JI733" s="2"/>
      <c r="JJ733" s="2"/>
      <c r="JK733" s="2"/>
      <c r="JL733" s="2"/>
      <c r="JM733" s="2"/>
      <c r="JN733" s="2"/>
      <c r="JO733" s="2"/>
      <c r="JP733" s="2"/>
      <c r="JQ733" s="2"/>
      <c r="JR733" s="2"/>
      <c r="JS733" s="2"/>
      <c r="JT733" s="2"/>
      <c r="JU733" s="2"/>
      <c r="JV733" s="2"/>
      <c r="JW733" s="2"/>
      <c r="JX733" s="2"/>
      <c r="JY733" s="2"/>
      <c r="JZ733" s="2"/>
      <c r="KA733" s="2"/>
      <c r="KB733" s="2"/>
      <c r="KC733" s="2"/>
      <c r="KD733" s="2"/>
      <c r="KE733" s="2"/>
      <c r="KF733" s="2"/>
      <c r="KG733" s="2"/>
      <c r="KH733" s="2"/>
      <c r="KI733" s="2"/>
      <c r="KJ733" s="2"/>
      <c r="KK733" s="2"/>
      <c r="KL733" s="2"/>
      <c r="KM733" s="2"/>
      <c r="KN733" s="2"/>
      <c r="KO733" s="2"/>
      <c r="KP733" s="2"/>
      <c r="KQ733" s="2"/>
      <c r="KR733" s="2"/>
      <c r="KS733" s="2"/>
      <c r="KT733" s="2"/>
      <c r="KU733" s="2"/>
      <c r="KV733" s="2"/>
      <c r="KW733" s="2"/>
      <c r="KX733" s="2"/>
      <c r="KY733" s="2"/>
      <c r="KZ733" s="2"/>
      <c r="LA733" s="2"/>
      <c r="LB733" s="2"/>
      <c r="LC733" s="2"/>
      <c r="LD733" s="2"/>
      <c r="LE733" s="2"/>
      <c r="LF733" s="2"/>
      <c r="LG733" s="2"/>
      <c r="LH733" s="2"/>
      <c r="LI733" s="2"/>
    </row>
    <row r="734" spans="3:321" x14ac:dyDescent="0.3">
      <c r="C734" s="2"/>
      <c r="D734" s="2"/>
      <c r="E734" s="2"/>
      <c r="F734" s="2"/>
      <c r="G734" s="2"/>
      <c r="H734" s="2"/>
      <c r="I734" s="2"/>
      <c r="J734" s="2"/>
      <c r="K734" s="2"/>
      <c r="P734" s="2"/>
      <c r="U734" s="2"/>
      <c r="V734" s="2"/>
      <c r="W734" s="2"/>
      <c r="X734" s="2"/>
      <c r="Y734" s="2"/>
      <c r="Z734" s="2"/>
      <c r="AA734" s="2"/>
      <c r="AB734" s="2"/>
      <c r="AC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c r="GQ734" s="2"/>
      <c r="GR734" s="2"/>
      <c r="GS734" s="2"/>
      <c r="GT734" s="2"/>
      <c r="GU734" s="2"/>
      <c r="GV734" s="2"/>
      <c r="GW734" s="2"/>
      <c r="GX734" s="2"/>
      <c r="GY734" s="2"/>
      <c r="GZ734" s="2"/>
      <c r="HA734" s="2"/>
      <c r="HB734" s="2"/>
      <c r="HC734" s="2"/>
      <c r="HD734" s="2"/>
      <c r="HE734" s="2"/>
      <c r="HF734" s="2"/>
      <c r="HG734" s="2"/>
      <c r="HH734" s="2"/>
      <c r="HI734" s="2"/>
      <c r="HJ734" s="2"/>
      <c r="HK734" s="2"/>
      <c r="HL734" s="2"/>
      <c r="HM734" s="2"/>
      <c r="HN734" s="2"/>
      <c r="HO734" s="2"/>
      <c r="HP734" s="2"/>
      <c r="HQ734" s="2"/>
      <c r="HR734" s="2"/>
      <c r="HS734" s="2"/>
      <c r="HT734" s="2"/>
      <c r="HU734" s="2"/>
      <c r="HV734" s="2"/>
      <c r="HW734" s="2"/>
      <c r="HX734" s="2"/>
      <c r="HY734" s="2"/>
      <c r="HZ734" s="2"/>
      <c r="IA734" s="2"/>
      <c r="IB734" s="2"/>
      <c r="IC734" s="2"/>
      <c r="ID734" s="2"/>
      <c r="IE734" s="2"/>
      <c r="IF734" s="2"/>
      <c r="IG734" s="2"/>
      <c r="IH734" s="2"/>
      <c r="II734" s="2"/>
      <c r="IJ734" s="2"/>
      <c r="IK734" s="2"/>
      <c r="IL734" s="2"/>
      <c r="IM734" s="2"/>
      <c r="IN734" s="2"/>
      <c r="IO734" s="2"/>
      <c r="IP734" s="2"/>
      <c r="IQ734" s="2"/>
      <c r="IR734" s="2"/>
      <c r="IS734" s="2"/>
      <c r="IT734" s="2"/>
      <c r="IU734" s="2"/>
      <c r="IV734" s="2"/>
      <c r="IW734" s="2"/>
      <c r="IX734" s="2"/>
      <c r="IY734" s="2"/>
      <c r="IZ734" s="2"/>
      <c r="JA734" s="2"/>
      <c r="JB734" s="2"/>
      <c r="JC734" s="2"/>
      <c r="JD734" s="2"/>
      <c r="JE734" s="2"/>
      <c r="JF734" s="2"/>
      <c r="JG734" s="2"/>
      <c r="JH734" s="2"/>
      <c r="JI734" s="2"/>
      <c r="JJ734" s="2"/>
      <c r="JK734" s="2"/>
      <c r="JL734" s="2"/>
      <c r="JM734" s="2"/>
      <c r="JN734" s="2"/>
      <c r="JO734" s="2"/>
      <c r="JP734" s="2"/>
      <c r="JQ734" s="2"/>
      <c r="JR734" s="2"/>
      <c r="JS734" s="2"/>
      <c r="JT734" s="2"/>
      <c r="JU734" s="2"/>
      <c r="JV734" s="2"/>
      <c r="JW734" s="2"/>
      <c r="JX734" s="2"/>
      <c r="JY734" s="2"/>
      <c r="JZ734" s="2"/>
      <c r="KA734" s="2"/>
      <c r="KB734" s="2"/>
      <c r="KC734" s="2"/>
      <c r="KD734" s="2"/>
      <c r="KE734" s="2"/>
      <c r="KF734" s="2"/>
      <c r="KG734" s="2"/>
      <c r="KH734" s="2"/>
      <c r="KI734" s="2"/>
      <c r="KJ734" s="2"/>
      <c r="KK734" s="2"/>
      <c r="KL734" s="2"/>
      <c r="KM734" s="2"/>
      <c r="KN734" s="2"/>
      <c r="KO734" s="2"/>
      <c r="KP734" s="2"/>
      <c r="KQ734" s="2"/>
      <c r="KR734" s="2"/>
      <c r="KS734" s="2"/>
      <c r="KT734" s="2"/>
      <c r="KU734" s="2"/>
      <c r="KV734" s="2"/>
      <c r="KW734" s="2"/>
      <c r="KX734" s="2"/>
      <c r="KY734" s="2"/>
      <c r="KZ734" s="2"/>
      <c r="LA734" s="2"/>
      <c r="LB734" s="2"/>
      <c r="LC734" s="2"/>
      <c r="LD734" s="2"/>
      <c r="LE734" s="2"/>
      <c r="LF734" s="2"/>
      <c r="LG734" s="2"/>
      <c r="LH734" s="2"/>
      <c r="LI734" s="2"/>
    </row>
    <row r="735" spans="3:321" x14ac:dyDescent="0.3">
      <c r="C735" s="2"/>
      <c r="D735" s="2"/>
      <c r="E735" s="2"/>
      <c r="F735" s="2"/>
      <c r="G735" s="2"/>
      <c r="H735" s="2"/>
      <c r="I735" s="2"/>
      <c r="J735" s="2"/>
      <c r="K735" s="2"/>
      <c r="P735" s="2"/>
      <c r="U735" s="2"/>
      <c r="V735" s="2"/>
      <c r="W735" s="2"/>
      <c r="X735" s="2"/>
      <c r="Y735" s="2"/>
      <c r="Z735" s="2"/>
      <c r="AA735" s="2"/>
      <c r="AB735" s="2"/>
      <c r="AC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c r="GQ735" s="2"/>
      <c r="GR735" s="2"/>
      <c r="GS735" s="2"/>
      <c r="GT735" s="2"/>
      <c r="GU735" s="2"/>
      <c r="GV735" s="2"/>
      <c r="GW735" s="2"/>
      <c r="GX735" s="2"/>
      <c r="GY735" s="2"/>
      <c r="GZ735" s="2"/>
      <c r="HA735" s="2"/>
      <c r="HB735" s="2"/>
      <c r="HC735" s="2"/>
      <c r="HD735" s="2"/>
      <c r="HE735" s="2"/>
      <c r="HF735" s="2"/>
      <c r="HG735" s="2"/>
      <c r="HH735" s="2"/>
      <c r="HI735" s="2"/>
      <c r="HJ735" s="2"/>
      <c r="HK735" s="2"/>
      <c r="HL735" s="2"/>
      <c r="HM735" s="2"/>
      <c r="HN735" s="2"/>
      <c r="HO735" s="2"/>
      <c r="HP735" s="2"/>
      <c r="HQ735" s="2"/>
      <c r="HR735" s="2"/>
      <c r="HS735" s="2"/>
      <c r="HT735" s="2"/>
      <c r="HU735" s="2"/>
      <c r="HV735" s="2"/>
      <c r="HW735" s="2"/>
      <c r="HX735" s="2"/>
      <c r="HY735" s="2"/>
      <c r="HZ735" s="2"/>
      <c r="IA735" s="2"/>
      <c r="IB735" s="2"/>
      <c r="IC735" s="2"/>
      <c r="ID735" s="2"/>
      <c r="IE735" s="2"/>
      <c r="IF735" s="2"/>
      <c r="IG735" s="2"/>
      <c r="IH735" s="2"/>
      <c r="II735" s="2"/>
      <c r="IJ735" s="2"/>
      <c r="IK735" s="2"/>
      <c r="IL735" s="2"/>
      <c r="IM735" s="2"/>
      <c r="IN735" s="2"/>
      <c r="IO735" s="2"/>
      <c r="IP735" s="2"/>
      <c r="IQ735" s="2"/>
      <c r="IR735" s="2"/>
      <c r="IS735" s="2"/>
      <c r="IT735" s="2"/>
      <c r="IU735" s="2"/>
      <c r="IV735" s="2"/>
      <c r="IW735" s="2"/>
      <c r="IX735" s="2"/>
      <c r="IY735" s="2"/>
      <c r="IZ735" s="2"/>
      <c r="JA735" s="2"/>
      <c r="JB735" s="2"/>
      <c r="JC735" s="2"/>
      <c r="JD735" s="2"/>
      <c r="JE735" s="2"/>
      <c r="JF735" s="2"/>
      <c r="JG735" s="2"/>
      <c r="JH735" s="2"/>
      <c r="JI735" s="2"/>
      <c r="JJ735" s="2"/>
      <c r="JK735" s="2"/>
      <c r="JL735" s="2"/>
      <c r="JM735" s="2"/>
      <c r="JN735" s="2"/>
      <c r="JO735" s="2"/>
      <c r="JP735" s="2"/>
      <c r="JQ735" s="2"/>
      <c r="JR735" s="2"/>
      <c r="JS735" s="2"/>
      <c r="JT735" s="2"/>
      <c r="JU735" s="2"/>
      <c r="JV735" s="2"/>
      <c r="JW735" s="2"/>
      <c r="JX735" s="2"/>
      <c r="JY735" s="2"/>
      <c r="JZ735" s="2"/>
      <c r="KA735" s="2"/>
      <c r="KB735" s="2"/>
      <c r="KC735" s="2"/>
      <c r="KD735" s="2"/>
      <c r="KE735" s="2"/>
      <c r="KF735" s="2"/>
      <c r="KG735" s="2"/>
      <c r="KH735" s="2"/>
      <c r="KI735" s="2"/>
      <c r="KJ735" s="2"/>
      <c r="KK735" s="2"/>
      <c r="KL735" s="2"/>
      <c r="KM735" s="2"/>
      <c r="KN735" s="2"/>
      <c r="KO735" s="2"/>
      <c r="KP735" s="2"/>
      <c r="KQ735" s="2"/>
      <c r="KR735" s="2"/>
      <c r="KS735" s="2"/>
      <c r="KT735" s="2"/>
      <c r="KU735" s="2"/>
      <c r="KV735" s="2"/>
      <c r="KW735" s="2"/>
      <c r="KX735" s="2"/>
      <c r="KY735" s="2"/>
      <c r="KZ735" s="2"/>
      <c r="LA735" s="2"/>
      <c r="LB735" s="2"/>
      <c r="LC735" s="2"/>
      <c r="LD735" s="2"/>
      <c r="LE735" s="2"/>
      <c r="LF735" s="2"/>
      <c r="LG735" s="2"/>
      <c r="LH735" s="2"/>
      <c r="LI735" s="2"/>
    </row>
    <row r="736" spans="3:321" x14ac:dyDescent="0.3">
      <c r="C736" s="2"/>
      <c r="D736" s="2"/>
      <c r="E736" s="2"/>
      <c r="F736" s="2"/>
      <c r="G736" s="2"/>
      <c r="H736" s="2"/>
      <c r="I736" s="2"/>
      <c r="J736" s="2"/>
      <c r="K736" s="2"/>
      <c r="P736" s="2"/>
      <c r="U736" s="2"/>
      <c r="V736" s="2"/>
      <c r="W736" s="2"/>
      <c r="X736" s="2"/>
      <c r="Y736" s="2"/>
      <c r="Z736" s="2"/>
      <c r="AA736" s="2"/>
      <c r="AB736" s="2"/>
      <c r="AC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c r="GS736" s="2"/>
      <c r="GT736" s="2"/>
      <c r="GU736" s="2"/>
      <c r="GV736" s="2"/>
      <c r="GW736" s="2"/>
      <c r="GX736" s="2"/>
      <c r="GY736" s="2"/>
      <c r="GZ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c r="IE736" s="2"/>
      <c r="IF736" s="2"/>
      <c r="IG736" s="2"/>
      <c r="IH736" s="2"/>
      <c r="II736" s="2"/>
      <c r="IJ736" s="2"/>
      <c r="IK736" s="2"/>
      <c r="IL736" s="2"/>
      <c r="IM736" s="2"/>
      <c r="IN736" s="2"/>
      <c r="IO736" s="2"/>
      <c r="IP736" s="2"/>
      <c r="IQ736" s="2"/>
      <c r="IR736" s="2"/>
      <c r="IS736" s="2"/>
      <c r="IT736" s="2"/>
      <c r="IU736" s="2"/>
      <c r="IV736" s="2"/>
      <c r="IW736" s="2"/>
      <c r="IX736" s="2"/>
      <c r="IY736" s="2"/>
      <c r="IZ736" s="2"/>
      <c r="JA736" s="2"/>
      <c r="JB736" s="2"/>
      <c r="JC736" s="2"/>
      <c r="JD736" s="2"/>
      <c r="JE736" s="2"/>
      <c r="JF736" s="2"/>
      <c r="JG736" s="2"/>
      <c r="JH736" s="2"/>
      <c r="JI736" s="2"/>
      <c r="JJ736" s="2"/>
      <c r="JK736" s="2"/>
      <c r="JL736" s="2"/>
      <c r="JM736" s="2"/>
      <c r="JN736" s="2"/>
      <c r="JO736" s="2"/>
      <c r="JP736" s="2"/>
      <c r="JQ736" s="2"/>
      <c r="JR736" s="2"/>
      <c r="JS736" s="2"/>
      <c r="JT736" s="2"/>
      <c r="JU736" s="2"/>
      <c r="JV736" s="2"/>
      <c r="JW736" s="2"/>
      <c r="JX736" s="2"/>
      <c r="JY736" s="2"/>
      <c r="JZ736" s="2"/>
      <c r="KA736" s="2"/>
      <c r="KB736" s="2"/>
      <c r="KC736" s="2"/>
      <c r="KD736" s="2"/>
      <c r="KE736" s="2"/>
      <c r="KF736" s="2"/>
      <c r="KG736" s="2"/>
      <c r="KH736" s="2"/>
      <c r="KI736" s="2"/>
      <c r="KJ736" s="2"/>
      <c r="KK736" s="2"/>
      <c r="KL736" s="2"/>
      <c r="KM736" s="2"/>
      <c r="KN736" s="2"/>
      <c r="KO736" s="2"/>
      <c r="KP736" s="2"/>
      <c r="KQ736" s="2"/>
      <c r="KR736" s="2"/>
      <c r="KS736" s="2"/>
      <c r="KT736" s="2"/>
      <c r="KU736" s="2"/>
      <c r="KV736" s="2"/>
      <c r="KW736" s="2"/>
      <c r="KX736" s="2"/>
      <c r="KY736" s="2"/>
      <c r="KZ736" s="2"/>
      <c r="LA736" s="2"/>
      <c r="LB736" s="2"/>
      <c r="LC736" s="2"/>
      <c r="LD736" s="2"/>
      <c r="LE736" s="2"/>
      <c r="LF736" s="2"/>
      <c r="LG736" s="2"/>
      <c r="LH736" s="2"/>
      <c r="LI736" s="2"/>
    </row>
    <row r="737" spans="3:321" x14ac:dyDescent="0.3">
      <c r="C737" s="2"/>
      <c r="D737" s="2"/>
      <c r="E737" s="2"/>
      <c r="F737" s="2"/>
      <c r="G737" s="2"/>
      <c r="H737" s="2"/>
      <c r="I737" s="2"/>
      <c r="J737" s="2"/>
      <c r="K737" s="2"/>
      <c r="P737" s="2"/>
      <c r="U737" s="2"/>
      <c r="V737" s="2"/>
      <c r="W737" s="2"/>
      <c r="X737" s="2"/>
      <c r="Y737" s="2"/>
      <c r="Z737" s="2"/>
      <c r="AA737" s="2"/>
      <c r="AB737" s="2"/>
      <c r="AC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c r="GS737" s="2"/>
      <c r="GT737" s="2"/>
      <c r="GU737" s="2"/>
      <c r="GV737" s="2"/>
      <c r="GW737" s="2"/>
      <c r="GX737" s="2"/>
      <c r="GY737" s="2"/>
      <c r="GZ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c r="IE737" s="2"/>
      <c r="IF737" s="2"/>
      <c r="IG737" s="2"/>
      <c r="IH737" s="2"/>
      <c r="II737" s="2"/>
      <c r="IJ737" s="2"/>
      <c r="IK737" s="2"/>
      <c r="IL737" s="2"/>
      <c r="IM737" s="2"/>
      <c r="IN737" s="2"/>
      <c r="IO737" s="2"/>
      <c r="IP737" s="2"/>
      <c r="IQ737" s="2"/>
      <c r="IR737" s="2"/>
      <c r="IS737" s="2"/>
      <c r="IT737" s="2"/>
      <c r="IU737" s="2"/>
      <c r="IV737" s="2"/>
      <c r="IW737" s="2"/>
      <c r="IX737" s="2"/>
      <c r="IY737" s="2"/>
      <c r="IZ737" s="2"/>
      <c r="JA737" s="2"/>
      <c r="JB737" s="2"/>
      <c r="JC737" s="2"/>
      <c r="JD737" s="2"/>
      <c r="JE737" s="2"/>
      <c r="JF737" s="2"/>
      <c r="JG737" s="2"/>
      <c r="JH737" s="2"/>
      <c r="JI737" s="2"/>
      <c r="JJ737" s="2"/>
      <c r="JK737" s="2"/>
      <c r="JL737" s="2"/>
      <c r="JM737" s="2"/>
      <c r="JN737" s="2"/>
      <c r="JO737" s="2"/>
      <c r="JP737" s="2"/>
      <c r="JQ737" s="2"/>
      <c r="JR737" s="2"/>
      <c r="JS737" s="2"/>
      <c r="JT737" s="2"/>
      <c r="JU737" s="2"/>
      <c r="JV737" s="2"/>
      <c r="JW737" s="2"/>
      <c r="JX737" s="2"/>
      <c r="JY737" s="2"/>
      <c r="JZ737" s="2"/>
      <c r="KA737" s="2"/>
      <c r="KB737" s="2"/>
      <c r="KC737" s="2"/>
      <c r="KD737" s="2"/>
      <c r="KE737" s="2"/>
      <c r="KF737" s="2"/>
      <c r="KG737" s="2"/>
      <c r="KH737" s="2"/>
      <c r="KI737" s="2"/>
      <c r="KJ737" s="2"/>
      <c r="KK737" s="2"/>
      <c r="KL737" s="2"/>
      <c r="KM737" s="2"/>
      <c r="KN737" s="2"/>
      <c r="KO737" s="2"/>
      <c r="KP737" s="2"/>
      <c r="KQ737" s="2"/>
      <c r="KR737" s="2"/>
      <c r="KS737" s="2"/>
      <c r="KT737" s="2"/>
      <c r="KU737" s="2"/>
      <c r="KV737" s="2"/>
      <c r="KW737" s="2"/>
      <c r="KX737" s="2"/>
      <c r="KY737" s="2"/>
      <c r="KZ737" s="2"/>
      <c r="LA737" s="2"/>
      <c r="LB737" s="2"/>
      <c r="LC737" s="2"/>
      <c r="LD737" s="2"/>
      <c r="LE737" s="2"/>
      <c r="LF737" s="2"/>
      <c r="LG737" s="2"/>
      <c r="LH737" s="2"/>
      <c r="LI737" s="2"/>
    </row>
    <row r="738" spans="3:321" x14ac:dyDescent="0.3">
      <c r="C738" s="2"/>
      <c r="D738" s="2"/>
      <c r="E738" s="2"/>
      <c r="F738" s="2"/>
      <c r="G738" s="2"/>
      <c r="H738" s="2"/>
      <c r="I738" s="2"/>
      <c r="J738" s="2"/>
      <c r="K738" s="2"/>
      <c r="P738" s="2"/>
      <c r="U738" s="2"/>
      <c r="V738" s="2"/>
      <c r="W738" s="2"/>
      <c r="X738" s="2"/>
      <c r="Y738" s="2"/>
      <c r="Z738" s="2"/>
      <c r="AA738" s="2"/>
      <c r="AB738" s="2"/>
      <c r="AC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c r="GQ738" s="2"/>
      <c r="GR738" s="2"/>
      <c r="GS738" s="2"/>
      <c r="GT738" s="2"/>
      <c r="GU738" s="2"/>
      <c r="GV738" s="2"/>
      <c r="GW738" s="2"/>
      <c r="GX738" s="2"/>
      <c r="GY738" s="2"/>
      <c r="GZ738" s="2"/>
      <c r="HA738" s="2"/>
      <c r="HB738" s="2"/>
      <c r="HC738" s="2"/>
      <c r="HD738" s="2"/>
      <c r="HE738" s="2"/>
      <c r="HF738" s="2"/>
      <c r="HG738" s="2"/>
      <c r="HH738" s="2"/>
      <c r="HI738" s="2"/>
      <c r="HJ738" s="2"/>
      <c r="HK738" s="2"/>
      <c r="HL738" s="2"/>
      <c r="HM738" s="2"/>
      <c r="HN738" s="2"/>
      <c r="HO738" s="2"/>
      <c r="HP738" s="2"/>
      <c r="HQ738" s="2"/>
      <c r="HR738" s="2"/>
      <c r="HS738" s="2"/>
      <c r="HT738" s="2"/>
      <c r="HU738" s="2"/>
      <c r="HV738" s="2"/>
      <c r="HW738" s="2"/>
      <c r="HX738" s="2"/>
      <c r="HY738" s="2"/>
      <c r="HZ738" s="2"/>
      <c r="IA738" s="2"/>
      <c r="IB738" s="2"/>
      <c r="IC738" s="2"/>
      <c r="ID738" s="2"/>
      <c r="IE738" s="2"/>
      <c r="IF738" s="2"/>
      <c r="IG738" s="2"/>
      <c r="IH738" s="2"/>
      <c r="II738" s="2"/>
      <c r="IJ738" s="2"/>
      <c r="IK738" s="2"/>
      <c r="IL738" s="2"/>
      <c r="IM738" s="2"/>
      <c r="IN738" s="2"/>
      <c r="IO738" s="2"/>
      <c r="IP738" s="2"/>
      <c r="IQ738" s="2"/>
      <c r="IR738" s="2"/>
      <c r="IS738" s="2"/>
      <c r="IT738" s="2"/>
      <c r="IU738" s="2"/>
      <c r="IV738" s="2"/>
      <c r="IW738" s="2"/>
      <c r="IX738" s="2"/>
      <c r="IY738" s="2"/>
      <c r="IZ738" s="2"/>
      <c r="JA738" s="2"/>
      <c r="JB738" s="2"/>
      <c r="JC738" s="2"/>
      <c r="JD738" s="2"/>
      <c r="JE738" s="2"/>
      <c r="JF738" s="2"/>
      <c r="JG738" s="2"/>
      <c r="JH738" s="2"/>
      <c r="JI738" s="2"/>
      <c r="JJ738" s="2"/>
      <c r="JK738" s="2"/>
      <c r="JL738" s="2"/>
      <c r="JM738" s="2"/>
      <c r="JN738" s="2"/>
      <c r="JO738" s="2"/>
      <c r="JP738" s="2"/>
      <c r="JQ738" s="2"/>
      <c r="JR738" s="2"/>
      <c r="JS738" s="2"/>
      <c r="JT738" s="2"/>
      <c r="JU738" s="2"/>
      <c r="JV738" s="2"/>
      <c r="JW738" s="2"/>
      <c r="JX738" s="2"/>
      <c r="JY738" s="2"/>
      <c r="JZ738" s="2"/>
      <c r="KA738" s="2"/>
      <c r="KB738" s="2"/>
      <c r="KC738" s="2"/>
      <c r="KD738" s="2"/>
      <c r="KE738" s="2"/>
      <c r="KF738" s="2"/>
      <c r="KG738" s="2"/>
      <c r="KH738" s="2"/>
      <c r="KI738" s="2"/>
      <c r="KJ738" s="2"/>
      <c r="KK738" s="2"/>
      <c r="KL738" s="2"/>
      <c r="KM738" s="2"/>
      <c r="KN738" s="2"/>
      <c r="KO738" s="2"/>
      <c r="KP738" s="2"/>
      <c r="KQ738" s="2"/>
      <c r="KR738" s="2"/>
      <c r="KS738" s="2"/>
      <c r="KT738" s="2"/>
      <c r="KU738" s="2"/>
      <c r="KV738" s="2"/>
      <c r="KW738" s="2"/>
      <c r="KX738" s="2"/>
      <c r="KY738" s="2"/>
      <c r="KZ738" s="2"/>
      <c r="LA738" s="2"/>
      <c r="LB738" s="2"/>
      <c r="LC738" s="2"/>
      <c r="LD738" s="2"/>
      <c r="LE738" s="2"/>
      <c r="LF738" s="2"/>
      <c r="LG738" s="2"/>
      <c r="LH738" s="2"/>
      <c r="LI738" s="2"/>
    </row>
    <row r="739" spans="3:321" x14ac:dyDescent="0.3">
      <c r="C739" s="2"/>
      <c r="D739" s="2"/>
      <c r="E739" s="2"/>
      <c r="F739" s="2"/>
      <c r="G739" s="2"/>
      <c r="H739" s="2"/>
      <c r="I739" s="2"/>
      <c r="J739" s="2"/>
      <c r="K739" s="2"/>
      <c r="P739" s="2"/>
      <c r="U739" s="2"/>
      <c r="V739" s="2"/>
      <c r="W739" s="2"/>
      <c r="X739" s="2"/>
      <c r="Y739" s="2"/>
      <c r="Z739" s="2"/>
      <c r="AA739" s="2"/>
      <c r="AB739" s="2"/>
      <c r="AC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c r="IE739" s="2"/>
      <c r="IF739" s="2"/>
      <c r="IG739" s="2"/>
      <c r="IH739" s="2"/>
      <c r="II739" s="2"/>
      <c r="IJ739" s="2"/>
      <c r="IK739" s="2"/>
      <c r="IL739" s="2"/>
      <c r="IM739" s="2"/>
      <c r="IN739" s="2"/>
      <c r="IO739" s="2"/>
      <c r="IP739" s="2"/>
      <c r="IQ739" s="2"/>
      <c r="IR739" s="2"/>
      <c r="IS739" s="2"/>
      <c r="IT739" s="2"/>
      <c r="IU739" s="2"/>
      <c r="IV739" s="2"/>
      <c r="IW739" s="2"/>
      <c r="IX739" s="2"/>
      <c r="IY739" s="2"/>
      <c r="IZ739" s="2"/>
      <c r="JA739" s="2"/>
      <c r="JB739" s="2"/>
      <c r="JC739" s="2"/>
      <c r="JD739" s="2"/>
      <c r="JE739" s="2"/>
      <c r="JF739" s="2"/>
      <c r="JG739" s="2"/>
      <c r="JH739" s="2"/>
      <c r="JI739" s="2"/>
      <c r="JJ739" s="2"/>
      <c r="JK739" s="2"/>
      <c r="JL739" s="2"/>
      <c r="JM739" s="2"/>
      <c r="JN739" s="2"/>
      <c r="JO739" s="2"/>
      <c r="JP739" s="2"/>
      <c r="JQ739" s="2"/>
      <c r="JR739" s="2"/>
      <c r="JS739" s="2"/>
      <c r="JT739" s="2"/>
      <c r="JU739" s="2"/>
      <c r="JV739" s="2"/>
      <c r="JW739" s="2"/>
      <c r="JX739" s="2"/>
      <c r="JY739" s="2"/>
      <c r="JZ739" s="2"/>
      <c r="KA739" s="2"/>
      <c r="KB739" s="2"/>
      <c r="KC739" s="2"/>
      <c r="KD739" s="2"/>
      <c r="KE739" s="2"/>
      <c r="KF739" s="2"/>
      <c r="KG739" s="2"/>
      <c r="KH739" s="2"/>
      <c r="KI739" s="2"/>
      <c r="KJ739" s="2"/>
      <c r="KK739" s="2"/>
      <c r="KL739" s="2"/>
      <c r="KM739" s="2"/>
      <c r="KN739" s="2"/>
      <c r="KO739" s="2"/>
      <c r="KP739" s="2"/>
      <c r="KQ739" s="2"/>
      <c r="KR739" s="2"/>
      <c r="KS739" s="2"/>
      <c r="KT739" s="2"/>
      <c r="KU739" s="2"/>
      <c r="KV739" s="2"/>
      <c r="KW739" s="2"/>
      <c r="KX739" s="2"/>
      <c r="KY739" s="2"/>
      <c r="KZ739" s="2"/>
      <c r="LA739" s="2"/>
      <c r="LB739" s="2"/>
      <c r="LC739" s="2"/>
      <c r="LD739" s="2"/>
      <c r="LE739" s="2"/>
      <c r="LF739" s="2"/>
      <c r="LG739" s="2"/>
      <c r="LH739" s="2"/>
      <c r="LI739" s="2"/>
    </row>
    <row r="740" spans="3:321" x14ac:dyDescent="0.3">
      <c r="C740" s="2"/>
      <c r="D740" s="2"/>
      <c r="E740" s="2"/>
      <c r="F740" s="2"/>
      <c r="G740" s="2"/>
      <c r="H740" s="2"/>
      <c r="I740" s="2"/>
      <c r="J740" s="2"/>
      <c r="K740" s="2"/>
      <c r="P740" s="2"/>
      <c r="U740" s="2"/>
      <c r="V740" s="2"/>
      <c r="W740" s="2"/>
      <c r="X740" s="2"/>
      <c r="Y740" s="2"/>
      <c r="Z740" s="2"/>
      <c r="AA740" s="2"/>
      <c r="AB740" s="2"/>
      <c r="AC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c r="IE740" s="2"/>
      <c r="IF740" s="2"/>
      <c r="IG740" s="2"/>
      <c r="IH740" s="2"/>
      <c r="II740" s="2"/>
      <c r="IJ740" s="2"/>
      <c r="IK740" s="2"/>
      <c r="IL740" s="2"/>
      <c r="IM740" s="2"/>
      <c r="IN740" s="2"/>
      <c r="IO740" s="2"/>
      <c r="IP740" s="2"/>
      <c r="IQ740" s="2"/>
      <c r="IR740" s="2"/>
      <c r="IS740" s="2"/>
      <c r="IT740" s="2"/>
      <c r="IU740" s="2"/>
      <c r="IV740" s="2"/>
      <c r="IW740" s="2"/>
      <c r="IX740" s="2"/>
      <c r="IY740" s="2"/>
      <c r="IZ740" s="2"/>
      <c r="JA740" s="2"/>
      <c r="JB740" s="2"/>
      <c r="JC740" s="2"/>
      <c r="JD740" s="2"/>
      <c r="JE740" s="2"/>
      <c r="JF740" s="2"/>
      <c r="JG740" s="2"/>
      <c r="JH740" s="2"/>
      <c r="JI740" s="2"/>
      <c r="JJ740" s="2"/>
      <c r="JK740" s="2"/>
      <c r="JL740" s="2"/>
      <c r="JM740" s="2"/>
      <c r="JN740" s="2"/>
      <c r="JO740" s="2"/>
      <c r="JP740" s="2"/>
      <c r="JQ740" s="2"/>
      <c r="JR740" s="2"/>
      <c r="JS740" s="2"/>
      <c r="JT740" s="2"/>
      <c r="JU740" s="2"/>
      <c r="JV740" s="2"/>
      <c r="JW740" s="2"/>
      <c r="JX740" s="2"/>
      <c r="JY740" s="2"/>
      <c r="JZ740" s="2"/>
      <c r="KA740" s="2"/>
      <c r="KB740" s="2"/>
      <c r="KC740" s="2"/>
      <c r="KD740" s="2"/>
      <c r="KE740" s="2"/>
      <c r="KF740" s="2"/>
      <c r="KG740" s="2"/>
      <c r="KH740" s="2"/>
      <c r="KI740" s="2"/>
      <c r="KJ740" s="2"/>
      <c r="KK740" s="2"/>
      <c r="KL740" s="2"/>
      <c r="KM740" s="2"/>
      <c r="KN740" s="2"/>
      <c r="KO740" s="2"/>
      <c r="KP740" s="2"/>
      <c r="KQ740" s="2"/>
      <c r="KR740" s="2"/>
      <c r="KS740" s="2"/>
      <c r="KT740" s="2"/>
      <c r="KU740" s="2"/>
      <c r="KV740" s="2"/>
      <c r="KW740" s="2"/>
      <c r="KX740" s="2"/>
      <c r="KY740" s="2"/>
      <c r="KZ740" s="2"/>
      <c r="LA740" s="2"/>
      <c r="LB740" s="2"/>
      <c r="LC740" s="2"/>
      <c r="LD740" s="2"/>
      <c r="LE740" s="2"/>
      <c r="LF740" s="2"/>
      <c r="LG740" s="2"/>
      <c r="LH740" s="2"/>
      <c r="LI740" s="2"/>
    </row>
    <row r="741" spans="3:321" x14ac:dyDescent="0.3">
      <c r="C741" s="2"/>
      <c r="D741" s="2"/>
      <c r="E741" s="2"/>
      <c r="F741" s="2"/>
      <c r="G741" s="2"/>
      <c r="H741" s="2"/>
      <c r="I741" s="2"/>
      <c r="J741" s="2"/>
      <c r="K741" s="2"/>
      <c r="P741" s="2"/>
      <c r="U741" s="2"/>
      <c r="V741" s="2"/>
      <c r="W741" s="2"/>
      <c r="X741" s="2"/>
      <c r="Y741" s="2"/>
      <c r="Z741" s="2"/>
      <c r="AA741" s="2"/>
      <c r="AB741" s="2"/>
      <c r="AC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c r="IE741" s="2"/>
      <c r="IF741" s="2"/>
      <c r="IG741" s="2"/>
      <c r="IH741" s="2"/>
      <c r="II741" s="2"/>
      <c r="IJ741" s="2"/>
      <c r="IK741" s="2"/>
      <c r="IL741" s="2"/>
      <c r="IM741" s="2"/>
      <c r="IN741" s="2"/>
      <c r="IO741" s="2"/>
      <c r="IP741" s="2"/>
      <c r="IQ741" s="2"/>
      <c r="IR741" s="2"/>
      <c r="IS741" s="2"/>
      <c r="IT741" s="2"/>
      <c r="IU741" s="2"/>
      <c r="IV741" s="2"/>
      <c r="IW741" s="2"/>
      <c r="IX741" s="2"/>
      <c r="IY741" s="2"/>
      <c r="IZ741" s="2"/>
      <c r="JA741" s="2"/>
      <c r="JB741" s="2"/>
      <c r="JC741" s="2"/>
      <c r="JD741" s="2"/>
      <c r="JE741" s="2"/>
      <c r="JF741" s="2"/>
      <c r="JG741" s="2"/>
      <c r="JH741" s="2"/>
      <c r="JI741" s="2"/>
      <c r="JJ741" s="2"/>
      <c r="JK741" s="2"/>
      <c r="JL741" s="2"/>
      <c r="JM741" s="2"/>
      <c r="JN741" s="2"/>
      <c r="JO741" s="2"/>
      <c r="JP741" s="2"/>
      <c r="JQ741" s="2"/>
      <c r="JR741" s="2"/>
      <c r="JS741" s="2"/>
      <c r="JT741" s="2"/>
      <c r="JU741" s="2"/>
      <c r="JV741" s="2"/>
      <c r="JW741" s="2"/>
      <c r="JX741" s="2"/>
      <c r="JY741" s="2"/>
      <c r="JZ741" s="2"/>
      <c r="KA741" s="2"/>
      <c r="KB741" s="2"/>
      <c r="KC741" s="2"/>
      <c r="KD741" s="2"/>
      <c r="KE741" s="2"/>
      <c r="KF741" s="2"/>
      <c r="KG741" s="2"/>
      <c r="KH741" s="2"/>
      <c r="KI741" s="2"/>
      <c r="KJ741" s="2"/>
      <c r="KK741" s="2"/>
      <c r="KL741" s="2"/>
      <c r="KM741" s="2"/>
      <c r="KN741" s="2"/>
      <c r="KO741" s="2"/>
      <c r="KP741" s="2"/>
      <c r="KQ741" s="2"/>
      <c r="KR741" s="2"/>
      <c r="KS741" s="2"/>
      <c r="KT741" s="2"/>
      <c r="KU741" s="2"/>
      <c r="KV741" s="2"/>
      <c r="KW741" s="2"/>
      <c r="KX741" s="2"/>
      <c r="KY741" s="2"/>
      <c r="KZ741" s="2"/>
      <c r="LA741" s="2"/>
      <c r="LB741" s="2"/>
      <c r="LC741" s="2"/>
      <c r="LD741" s="2"/>
      <c r="LE741" s="2"/>
      <c r="LF741" s="2"/>
      <c r="LG741" s="2"/>
      <c r="LH741" s="2"/>
      <c r="LI741" s="2"/>
    </row>
    <row r="742" spans="3:321" x14ac:dyDescent="0.3">
      <c r="C742" s="2"/>
      <c r="D742" s="2"/>
      <c r="E742" s="2"/>
      <c r="F742" s="2"/>
      <c r="G742" s="2"/>
      <c r="H742" s="2"/>
      <c r="I742" s="2"/>
      <c r="J742" s="2"/>
      <c r="K742" s="2"/>
      <c r="P742" s="2"/>
      <c r="U742" s="2"/>
      <c r="V742" s="2"/>
      <c r="W742" s="2"/>
      <c r="X742" s="2"/>
      <c r="Y742" s="2"/>
      <c r="Z742" s="2"/>
      <c r="AA742" s="2"/>
      <c r="AB742" s="2"/>
      <c r="AC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c r="IE742" s="2"/>
      <c r="IF742" s="2"/>
      <c r="IG742" s="2"/>
      <c r="IH742" s="2"/>
      <c r="II742" s="2"/>
      <c r="IJ742" s="2"/>
      <c r="IK742" s="2"/>
      <c r="IL742" s="2"/>
      <c r="IM742" s="2"/>
      <c r="IN742" s="2"/>
      <c r="IO742" s="2"/>
      <c r="IP742" s="2"/>
      <c r="IQ742" s="2"/>
      <c r="IR742" s="2"/>
      <c r="IS742" s="2"/>
      <c r="IT742" s="2"/>
      <c r="IU742" s="2"/>
      <c r="IV742" s="2"/>
      <c r="IW742" s="2"/>
      <c r="IX742" s="2"/>
      <c r="IY742" s="2"/>
      <c r="IZ742" s="2"/>
      <c r="JA742" s="2"/>
      <c r="JB742" s="2"/>
      <c r="JC742" s="2"/>
      <c r="JD742" s="2"/>
      <c r="JE742" s="2"/>
      <c r="JF742" s="2"/>
      <c r="JG742" s="2"/>
      <c r="JH742" s="2"/>
      <c r="JI742" s="2"/>
      <c r="JJ742" s="2"/>
      <c r="JK742" s="2"/>
      <c r="JL742" s="2"/>
      <c r="JM742" s="2"/>
      <c r="JN742" s="2"/>
      <c r="JO742" s="2"/>
      <c r="JP742" s="2"/>
      <c r="JQ742" s="2"/>
      <c r="JR742" s="2"/>
      <c r="JS742" s="2"/>
      <c r="JT742" s="2"/>
      <c r="JU742" s="2"/>
      <c r="JV742" s="2"/>
      <c r="JW742" s="2"/>
      <c r="JX742" s="2"/>
      <c r="JY742" s="2"/>
      <c r="JZ742" s="2"/>
      <c r="KA742" s="2"/>
      <c r="KB742" s="2"/>
      <c r="KC742" s="2"/>
      <c r="KD742" s="2"/>
      <c r="KE742" s="2"/>
      <c r="KF742" s="2"/>
      <c r="KG742" s="2"/>
      <c r="KH742" s="2"/>
      <c r="KI742" s="2"/>
      <c r="KJ742" s="2"/>
      <c r="KK742" s="2"/>
      <c r="KL742" s="2"/>
      <c r="KM742" s="2"/>
      <c r="KN742" s="2"/>
      <c r="KO742" s="2"/>
      <c r="KP742" s="2"/>
      <c r="KQ742" s="2"/>
      <c r="KR742" s="2"/>
      <c r="KS742" s="2"/>
      <c r="KT742" s="2"/>
      <c r="KU742" s="2"/>
      <c r="KV742" s="2"/>
      <c r="KW742" s="2"/>
      <c r="KX742" s="2"/>
      <c r="KY742" s="2"/>
      <c r="KZ742" s="2"/>
      <c r="LA742" s="2"/>
      <c r="LB742" s="2"/>
      <c r="LC742" s="2"/>
      <c r="LD742" s="2"/>
      <c r="LE742" s="2"/>
      <c r="LF742" s="2"/>
      <c r="LG742" s="2"/>
      <c r="LH742" s="2"/>
      <c r="LI742" s="2"/>
    </row>
    <row r="743" spans="3:321" x14ac:dyDescent="0.3">
      <c r="C743" s="2"/>
      <c r="D743" s="2"/>
      <c r="E743" s="2"/>
      <c r="F743" s="2"/>
      <c r="G743" s="2"/>
      <c r="H743" s="2"/>
      <c r="I743" s="2"/>
      <c r="J743" s="2"/>
      <c r="K743" s="2"/>
      <c r="P743" s="2"/>
      <c r="U743" s="2"/>
      <c r="V743" s="2"/>
      <c r="W743" s="2"/>
      <c r="X743" s="2"/>
      <c r="Y743" s="2"/>
      <c r="Z743" s="2"/>
      <c r="AA743" s="2"/>
      <c r="AB743" s="2"/>
      <c r="AC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c r="GS743" s="2"/>
      <c r="GT743" s="2"/>
      <c r="GU743" s="2"/>
      <c r="GV743" s="2"/>
      <c r="GW743" s="2"/>
      <c r="GX743" s="2"/>
      <c r="GY743" s="2"/>
      <c r="GZ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c r="IE743" s="2"/>
      <c r="IF743" s="2"/>
      <c r="IG743" s="2"/>
      <c r="IH743" s="2"/>
      <c r="II743" s="2"/>
      <c r="IJ743" s="2"/>
      <c r="IK743" s="2"/>
      <c r="IL743" s="2"/>
      <c r="IM743" s="2"/>
      <c r="IN743" s="2"/>
      <c r="IO743" s="2"/>
      <c r="IP743" s="2"/>
      <c r="IQ743" s="2"/>
      <c r="IR743" s="2"/>
      <c r="IS743" s="2"/>
      <c r="IT743" s="2"/>
      <c r="IU743" s="2"/>
      <c r="IV743" s="2"/>
      <c r="IW743" s="2"/>
      <c r="IX743" s="2"/>
      <c r="IY743" s="2"/>
      <c r="IZ743" s="2"/>
      <c r="JA743" s="2"/>
      <c r="JB743" s="2"/>
      <c r="JC743" s="2"/>
      <c r="JD743" s="2"/>
      <c r="JE743" s="2"/>
      <c r="JF743" s="2"/>
      <c r="JG743" s="2"/>
      <c r="JH743" s="2"/>
      <c r="JI743" s="2"/>
      <c r="JJ743" s="2"/>
      <c r="JK743" s="2"/>
      <c r="JL743" s="2"/>
      <c r="JM743" s="2"/>
      <c r="JN743" s="2"/>
      <c r="JO743" s="2"/>
      <c r="JP743" s="2"/>
      <c r="JQ743" s="2"/>
      <c r="JR743" s="2"/>
      <c r="JS743" s="2"/>
      <c r="JT743" s="2"/>
      <c r="JU743" s="2"/>
      <c r="JV743" s="2"/>
      <c r="JW743" s="2"/>
      <c r="JX743" s="2"/>
      <c r="JY743" s="2"/>
      <c r="JZ743" s="2"/>
      <c r="KA743" s="2"/>
      <c r="KB743" s="2"/>
      <c r="KC743" s="2"/>
      <c r="KD743" s="2"/>
      <c r="KE743" s="2"/>
      <c r="KF743" s="2"/>
      <c r="KG743" s="2"/>
      <c r="KH743" s="2"/>
      <c r="KI743" s="2"/>
      <c r="KJ743" s="2"/>
      <c r="KK743" s="2"/>
      <c r="KL743" s="2"/>
      <c r="KM743" s="2"/>
      <c r="KN743" s="2"/>
      <c r="KO743" s="2"/>
      <c r="KP743" s="2"/>
      <c r="KQ743" s="2"/>
      <c r="KR743" s="2"/>
      <c r="KS743" s="2"/>
      <c r="KT743" s="2"/>
      <c r="KU743" s="2"/>
      <c r="KV743" s="2"/>
      <c r="KW743" s="2"/>
      <c r="KX743" s="2"/>
      <c r="KY743" s="2"/>
      <c r="KZ743" s="2"/>
      <c r="LA743" s="2"/>
      <c r="LB743" s="2"/>
      <c r="LC743" s="2"/>
      <c r="LD743" s="2"/>
      <c r="LE743" s="2"/>
      <c r="LF743" s="2"/>
      <c r="LG743" s="2"/>
      <c r="LH743" s="2"/>
      <c r="LI743" s="2"/>
    </row>
    <row r="744" spans="3:321" x14ac:dyDescent="0.3">
      <c r="C744" s="2"/>
      <c r="D744" s="2"/>
      <c r="E744" s="2"/>
      <c r="F744" s="2"/>
      <c r="G744" s="2"/>
      <c r="H744" s="2"/>
      <c r="I744" s="2"/>
      <c r="J744" s="2"/>
      <c r="K744" s="2"/>
      <c r="P744" s="2"/>
      <c r="U744" s="2"/>
      <c r="V744" s="2"/>
      <c r="W744" s="2"/>
      <c r="X744" s="2"/>
      <c r="Y744" s="2"/>
      <c r="Z744" s="2"/>
      <c r="AA744" s="2"/>
      <c r="AB744" s="2"/>
      <c r="AC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c r="IO744" s="2"/>
      <c r="IP744" s="2"/>
      <c r="IQ744" s="2"/>
      <c r="IR744" s="2"/>
      <c r="IS744" s="2"/>
      <c r="IT744" s="2"/>
      <c r="IU744" s="2"/>
      <c r="IV744" s="2"/>
      <c r="IW744" s="2"/>
      <c r="IX744" s="2"/>
      <c r="IY744" s="2"/>
      <c r="IZ744" s="2"/>
      <c r="JA744" s="2"/>
      <c r="JB744" s="2"/>
      <c r="JC744" s="2"/>
      <c r="JD744" s="2"/>
      <c r="JE744" s="2"/>
      <c r="JF744" s="2"/>
      <c r="JG744" s="2"/>
      <c r="JH744" s="2"/>
      <c r="JI744" s="2"/>
      <c r="JJ744" s="2"/>
      <c r="JK744" s="2"/>
      <c r="JL744" s="2"/>
      <c r="JM744" s="2"/>
      <c r="JN744" s="2"/>
      <c r="JO744" s="2"/>
      <c r="JP744" s="2"/>
      <c r="JQ744" s="2"/>
      <c r="JR744" s="2"/>
      <c r="JS744" s="2"/>
      <c r="JT744" s="2"/>
      <c r="JU744" s="2"/>
      <c r="JV744" s="2"/>
      <c r="JW744" s="2"/>
      <c r="JX744" s="2"/>
      <c r="JY744" s="2"/>
      <c r="JZ744" s="2"/>
      <c r="KA744" s="2"/>
      <c r="KB744" s="2"/>
      <c r="KC744" s="2"/>
      <c r="KD744" s="2"/>
      <c r="KE744" s="2"/>
      <c r="KF744" s="2"/>
      <c r="KG744" s="2"/>
      <c r="KH744" s="2"/>
      <c r="KI744" s="2"/>
      <c r="KJ744" s="2"/>
      <c r="KK744" s="2"/>
      <c r="KL744" s="2"/>
      <c r="KM744" s="2"/>
      <c r="KN744" s="2"/>
      <c r="KO744" s="2"/>
      <c r="KP744" s="2"/>
      <c r="KQ744" s="2"/>
      <c r="KR744" s="2"/>
      <c r="KS744" s="2"/>
      <c r="KT744" s="2"/>
      <c r="KU744" s="2"/>
      <c r="KV744" s="2"/>
      <c r="KW744" s="2"/>
      <c r="KX744" s="2"/>
      <c r="KY744" s="2"/>
      <c r="KZ744" s="2"/>
      <c r="LA744" s="2"/>
      <c r="LB744" s="2"/>
      <c r="LC744" s="2"/>
      <c r="LD744" s="2"/>
      <c r="LE744" s="2"/>
      <c r="LF744" s="2"/>
      <c r="LG744" s="2"/>
      <c r="LH744" s="2"/>
      <c r="LI744" s="2"/>
    </row>
    <row r="745" spans="3:321" x14ac:dyDescent="0.3">
      <c r="C745" s="2"/>
      <c r="D745" s="2"/>
      <c r="E745" s="2"/>
      <c r="F745" s="2"/>
      <c r="G745" s="2"/>
      <c r="H745" s="2"/>
      <c r="I745" s="2"/>
      <c r="J745" s="2"/>
      <c r="K745" s="2"/>
      <c r="P745" s="2"/>
      <c r="U745" s="2"/>
      <c r="V745" s="2"/>
      <c r="W745" s="2"/>
      <c r="X745" s="2"/>
      <c r="Y745" s="2"/>
      <c r="Z745" s="2"/>
      <c r="AA745" s="2"/>
      <c r="AB745" s="2"/>
      <c r="AC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c r="IR745" s="2"/>
      <c r="IS745" s="2"/>
      <c r="IT745" s="2"/>
      <c r="IU745" s="2"/>
      <c r="IV745" s="2"/>
      <c r="IW745" s="2"/>
      <c r="IX745" s="2"/>
      <c r="IY745" s="2"/>
      <c r="IZ745" s="2"/>
      <c r="JA745" s="2"/>
      <c r="JB745" s="2"/>
      <c r="JC745" s="2"/>
      <c r="JD745" s="2"/>
      <c r="JE745" s="2"/>
      <c r="JF745" s="2"/>
      <c r="JG745" s="2"/>
      <c r="JH745" s="2"/>
      <c r="JI745" s="2"/>
      <c r="JJ745" s="2"/>
      <c r="JK745" s="2"/>
      <c r="JL745" s="2"/>
      <c r="JM745" s="2"/>
      <c r="JN745" s="2"/>
      <c r="JO745" s="2"/>
      <c r="JP745" s="2"/>
      <c r="JQ745" s="2"/>
      <c r="JR745" s="2"/>
      <c r="JS745" s="2"/>
      <c r="JT745" s="2"/>
      <c r="JU745" s="2"/>
      <c r="JV745" s="2"/>
      <c r="JW745" s="2"/>
      <c r="JX745" s="2"/>
      <c r="JY745" s="2"/>
      <c r="JZ745" s="2"/>
      <c r="KA745" s="2"/>
      <c r="KB745" s="2"/>
      <c r="KC745" s="2"/>
      <c r="KD745" s="2"/>
      <c r="KE745" s="2"/>
      <c r="KF745" s="2"/>
      <c r="KG745" s="2"/>
      <c r="KH745" s="2"/>
      <c r="KI745" s="2"/>
      <c r="KJ745" s="2"/>
      <c r="KK745" s="2"/>
      <c r="KL745" s="2"/>
      <c r="KM745" s="2"/>
      <c r="KN745" s="2"/>
      <c r="KO745" s="2"/>
      <c r="KP745" s="2"/>
      <c r="KQ745" s="2"/>
      <c r="KR745" s="2"/>
      <c r="KS745" s="2"/>
      <c r="KT745" s="2"/>
      <c r="KU745" s="2"/>
      <c r="KV745" s="2"/>
      <c r="KW745" s="2"/>
      <c r="KX745" s="2"/>
      <c r="KY745" s="2"/>
      <c r="KZ745" s="2"/>
      <c r="LA745" s="2"/>
      <c r="LB745" s="2"/>
      <c r="LC745" s="2"/>
      <c r="LD745" s="2"/>
      <c r="LE745" s="2"/>
      <c r="LF745" s="2"/>
      <c r="LG745" s="2"/>
      <c r="LH745" s="2"/>
      <c r="LI745" s="2"/>
    </row>
    <row r="746" spans="3:321" x14ac:dyDescent="0.3">
      <c r="C746" s="2"/>
      <c r="D746" s="2"/>
      <c r="E746" s="2"/>
      <c r="F746" s="2"/>
      <c r="G746" s="2"/>
      <c r="H746" s="2"/>
      <c r="I746" s="2"/>
      <c r="J746" s="2"/>
      <c r="K746" s="2"/>
      <c r="P746" s="2"/>
      <c r="U746" s="2"/>
      <c r="V746" s="2"/>
      <c r="W746" s="2"/>
      <c r="X746" s="2"/>
      <c r="Y746" s="2"/>
      <c r="Z746" s="2"/>
      <c r="AA746" s="2"/>
      <c r="AB746" s="2"/>
      <c r="AC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c r="IR746" s="2"/>
      <c r="IS746" s="2"/>
      <c r="IT746" s="2"/>
      <c r="IU746" s="2"/>
      <c r="IV746" s="2"/>
      <c r="IW746" s="2"/>
      <c r="IX746" s="2"/>
      <c r="IY746" s="2"/>
      <c r="IZ746" s="2"/>
      <c r="JA746" s="2"/>
      <c r="JB746" s="2"/>
      <c r="JC746" s="2"/>
      <c r="JD746" s="2"/>
      <c r="JE746" s="2"/>
      <c r="JF746" s="2"/>
      <c r="JG746" s="2"/>
      <c r="JH746" s="2"/>
      <c r="JI746" s="2"/>
      <c r="JJ746" s="2"/>
      <c r="JK746" s="2"/>
      <c r="JL746" s="2"/>
      <c r="JM746" s="2"/>
      <c r="JN746" s="2"/>
      <c r="JO746" s="2"/>
      <c r="JP746" s="2"/>
      <c r="JQ746" s="2"/>
      <c r="JR746" s="2"/>
      <c r="JS746" s="2"/>
      <c r="JT746" s="2"/>
      <c r="JU746" s="2"/>
      <c r="JV746" s="2"/>
      <c r="JW746" s="2"/>
      <c r="JX746" s="2"/>
      <c r="JY746" s="2"/>
      <c r="JZ746" s="2"/>
      <c r="KA746" s="2"/>
      <c r="KB746" s="2"/>
      <c r="KC746" s="2"/>
      <c r="KD746" s="2"/>
      <c r="KE746" s="2"/>
      <c r="KF746" s="2"/>
      <c r="KG746" s="2"/>
      <c r="KH746" s="2"/>
      <c r="KI746" s="2"/>
      <c r="KJ746" s="2"/>
      <c r="KK746" s="2"/>
      <c r="KL746" s="2"/>
      <c r="KM746" s="2"/>
      <c r="KN746" s="2"/>
      <c r="KO746" s="2"/>
      <c r="KP746" s="2"/>
      <c r="KQ746" s="2"/>
      <c r="KR746" s="2"/>
      <c r="KS746" s="2"/>
      <c r="KT746" s="2"/>
      <c r="KU746" s="2"/>
      <c r="KV746" s="2"/>
      <c r="KW746" s="2"/>
      <c r="KX746" s="2"/>
      <c r="KY746" s="2"/>
      <c r="KZ746" s="2"/>
      <c r="LA746" s="2"/>
      <c r="LB746" s="2"/>
      <c r="LC746" s="2"/>
      <c r="LD746" s="2"/>
      <c r="LE746" s="2"/>
      <c r="LF746" s="2"/>
      <c r="LG746" s="2"/>
      <c r="LH746" s="2"/>
      <c r="LI746" s="2"/>
    </row>
    <row r="747" spans="3:321" x14ac:dyDescent="0.3">
      <c r="C747" s="2"/>
      <c r="D747" s="2"/>
      <c r="E747" s="2"/>
      <c r="F747" s="2"/>
      <c r="G747" s="2"/>
      <c r="H747" s="2"/>
      <c r="I747" s="2"/>
      <c r="J747" s="2"/>
      <c r="K747" s="2"/>
      <c r="P747" s="2"/>
      <c r="U747" s="2"/>
      <c r="V747" s="2"/>
      <c r="W747" s="2"/>
      <c r="X747" s="2"/>
      <c r="Y747" s="2"/>
      <c r="Z747" s="2"/>
      <c r="AA747" s="2"/>
      <c r="AB747" s="2"/>
      <c r="AC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c r="IR747" s="2"/>
      <c r="IS747" s="2"/>
      <c r="IT747" s="2"/>
      <c r="IU747" s="2"/>
      <c r="IV747" s="2"/>
      <c r="IW747" s="2"/>
      <c r="IX747" s="2"/>
      <c r="IY747" s="2"/>
      <c r="IZ747" s="2"/>
      <c r="JA747" s="2"/>
      <c r="JB747" s="2"/>
      <c r="JC747" s="2"/>
      <c r="JD747" s="2"/>
      <c r="JE747" s="2"/>
      <c r="JF747" s="2"/>
      <c r="JG747" s="2"/>
      <c r="JH747" s="2"/>
      <c r="JI747" s="2"/>
      <c r="JJ747" s="2"/>
      <c r="JK747" s="2"/>
      <c r="JL747" s="2"/>
      <c r="JM747" s="2"/>
      <c r="JN747" s="2"/>
      <c r="JO747" s="2"/>
      <c r="JP747" s="2"/>
      <c r="JQ747" s="2"/>
      <c r="JR747" s="2"/>
      <c r="JS747" s="2"/>
      <c r="JT747" s="2"/>
      <c r="JU747" s="2"/>
      <c r="JV747" s="2"/>
      <c r="JW747" s="2"/>
      <c r="JX747" s="2"/>
      <c r="JY747" s="2"/>
      <c r="JZ747" s="2"/>
      <c r="KA747" s="2"/>
      <c r="KB747" s="2"/>
      <c r="KC747" s="2"/>
      <c r="KD747" s="2"/>
      <c r="KE747" s="2"/>
      <c r="KF747" s="2"/>
      <c r="KG747" s="2"/>
      <c r="KH747" s="2"/>
      <c r="KI747" s="2"/>
      <c r="KJ747" s="2"/>
      <c r="KK747" s="2"/>
      <c r="KL747" s="2"/>
      <c r="KM747" s="2"/>
      <c r="KN747" s="2"/>
      <c r="KO747" s="2"/>
      <c r="KP747" s="2"/>
      <c r="KQ747" s="2"/>
      <c r="KR747" s="2"/>
      <c r="KS747" s="2"/>
      <c r="KT747" s="2"/>
      <c r="KU747" s="2"/>
      <c r="KV747" s="2"/>
      <c r="KW747" s="2"/>
      <c r="KX747" s="2"/>
      <c r="KY747" s="2"/>
      <c r="KZ747" s="2"/>
      <c r="LA747" s="2"/>
      <c r="LB747" s="2"/>
      <c r="LC747" s="2"/>
      <c r="LD747" s="2"/>
      <c r="LE747" s="2"/>
      <c r="LF747" s="2"/>
      <c r="LG747" s="2"/>
      <c r="LH747" s="2"/>
      <c r="LI747" s="2"/>
    </row>
    <row r="748" spans="3:321" x14ac:dyDescent="0.3">
      <c r="C748" s="2"/>
      <c r="D748" s="2"/>
      <c r="E748" s="2"/>
      <c r="F748" s="2"/>
      <c r="G748" s="2"/>
      <c r="H748" s="2"/>
      <c r="I748" s="2"/>
      <c r="J748" s="2"/>
      <c r="K748" s="2"/>
      <c r="P748" s="2"/>
      <c r="U748" s="2"/>
      <c r="V748" s="2"/>
      <c r="W748" s="2"/>
      <c r="X748" s="2"/>
      <c r="Y748" s="2"/>
      <c r="Z748" s="2"/>
      <c r="AA748" s="2"/>
      <c r="AB748" s="2"/>
      <c r="AC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c r="IR748" s="2"/>
      <c r="IS748" s="2"/>
      <c r="IT748" s="2"/>
      <c r="IU748" s="2"/>
      <c r="IV748" s="2"/>
      <c r="IW748" s="2"/>
      <c r="IX748" s="2"/>
      <c r="IY748" s="2"/>
      <c r="IZ748" s="2"/>
      <c r="JA748" s="2"/>
      <c r="JB748" s="2"/>
      <c r="JC748" s="2"/>
      <c r="JD748" s="2"/>
      <c r="JE748" s="2"/>
      <c r="JF748" s="2"/>
      <c r="JG748" s="2"/>
      <c r="JH748" s="2"/>
      <c r="JI748" s="2"/>
      <c r="JJ748" s="2"/>
      <c r="JK748" s="2"/>
      <c r="JL748" s="2"/>
      <c r="JM748" s="2"/>
      <c r="JN748" s="2"/>
      <c r="JO748" s="2"/>
      <c r="JP748" s="2"/>
      <c r="JQ748" s="2"/>
      <c r="JR748" s="2"/>
      <c r="JS748" s="2"/>
      <c r="JT748" s="2"/>
      <c r="JU748" s="2"/>
      <c r="JV748" s="2"/>
      <c r="JW748" s="2"/>
      <c r="JX748" s="2"/>
      <c r="JY748" s="2"/>
      <c r="JZ748" s="2"/>
      <c r="KA748" s="2"/>
      <c r="KB748" s="2"/>
      <c r="KC748" s="2"/>
      <c r="KD748" s="2"/>
      <c r="KE748" s="2"/>
      <c r="KF748" s="2"/>
      <c r="KG748" s="2"/>
      <c r="KH748" s="2"/>
      <c r="KI748" s="2"/>
      <c r="KJ748" s="2"/>
      <c r="KK748" s="2"/>
      <c r="KL748" s="2"/>
      <c r="KM748" s="2"/>
      <c r="KN748" s="2"/>
      <c r="KO748" s="2"/>
      <c r="KP748" s="2"/>
      <c r="KQ748" s="2"/>
      <c r="KR748" s="2"/>
      <c r="KS748" s="2"/>
      <c r="KT748" s="2"/>
      <c r="KU748" s="2"/>
      <c r="KV748" s="2"/>
      <c r="KW748" s="2"/>
      <c r="KX748" s="2"/>
      <c r="KY748" s="2"/>
      <c r="KZ748" s="2"/>
      <c r="LA748" s="2"/>
      <c r="LB748" s="2"/>
      <c r="LC748" s="2"/>
      <c r="LD748" s="2"/>
      <c r="LE748" s="2"/>
      <c r="LF748" s="2"/>
      <c r="LG748" s="2"/>
      <c r="LH748" s="2"/>
      <c r="LI748" s="2"/>
    </row>
    <row r="749" spans="3:321" x14ac:dyDescent="0.3">
      <c r="C749" s="2"/>
      <c r="D749" s="2"/>
      <c r="E749" s="2"/>
      <c r="F749" s="2"/>
      <c r="G749" s="2"/>
      <c r="H749" s="2"/>
      <c r="I749" s="2"/>
      <c r="J749" s="2"/>
      <c r="K749" s="2"/>
      <c r="P749" s="2"/>
      <c r="U749" s="2"/>
      <c r="V749" s="2"/>
      <c r="W749" s="2"/>
      <c r="X749" s="2"/>
      <c r="Y749" s="2"/>
      <c r="Z749" s="2"/>
      <c r="AA749" s="2"/>
      <c r="AB749" s="2"/>
      <c r="AC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c r="GU749" s="2"/>
      <c r="GV749" s="2"/>
      <c r="GW749" s="2"/>
      <c r="GX749" s="2"/>
      <c r="GY749" s="2"/>
      <c r="GZ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c r="IE749" s="2"/>
      <c r="IF749" s="2"/>
      <c r="IG749" s="2"/>
      <c r="IH749" s="2"/>
      <c r="II749" s="2"/>
      <c r="IJ749" s="2"/>
      <c r="IK749" s="2"/>
      <c r="IL749" s="2"/>
      <c r="IM749" s="2"/>
      <c r="IN749" s="2"/>
      <c r="IO749" s="2"/>
      <c r="IP749" s="2"/>
      <c r="IQ749" s="2"/>
      <c r="IR749" s="2"/>
      <c r="IS749" s="2"/>
      <c r="IT749" s="2"/>
      <c r="IU749" s="2"/>
      <c r="IV749" s="2"/>
      <c r="IW749" s="2"/>
      <c r="IX749" s="2"/>
      <c r="IY749" s="2"/>
      <c r="IZ749" s="2"/>
      <c r="JA749" s="2"/>
      <c r="JB749" s="2"/>
      <c r="JC749" s="2"/>
      <c r="JD749" s="2"/>
      <c r="JE749" s="2"/>
      <c r="JF749" s="2"/>
      <c r="JG749" s="2"/>
      <c r="JH749" s="2"/>
      <c r="JI749" s="2"/>
      <c r="JJ749" s="2"/>
      <c r="JK749" s="2"/>
      <c r="JL749" s="2"/>
      <c r="JM749" s="2"/>
      <c r="JN749" s="2"/>
      <c r="JO749" s="2"/>
      <c r="JP749" s="2"/>
      <c r="JQ749" s="2"/>
      <c r="JR749" s="2"/>
      <c r="JS749" s="2"/>
      <c r="JT749" s="2"/>
      <c r="JU749" s="2"/>
      <c r="JV749" s="2"/>
      <c r="JW749" s="2"/>
      <c r="JX749" s="2"/>
      <c r="JY749" s="2"/>
      <c r="JZ749" s="2"/>
      <c r="KA749" s="2"/>
      <c r="KB749" s="2"/>
      <c r="KC749" s="2"/>
      <c r="KD749" s="2"/>
      <c r="KE749" s="2"/>
      <c r="KF749" s="2"/>
      <c r="KG749" s="2"/>
      <c r="KH749" s="2"/>
      <c r="KI749" s="2"/>
      <c r="KJ749" s="2"/>
      <c r="KK749" s="2"/>
      <c r="KL749" s="2"/>
      <c r="KM749" s="2"/>
      <c r="KN749" s="2"/>
      <c r="KO749" s="2"/>
      <c r="KP749" s="2"/>
      <c r="KQ749" s="2"/>
      <c r="KR749" s="2"/>
      <c r="KS749" s="2"/>
      <c r="KT749" s="2"/>
      <c r="KU749" s="2"/>
      <c r="KV749" s="2"/>
      <c r="KW749" s="2"/>
      <c r="KX749" s="2"/>
      <c r="KY749" s="2"/>
      <c r="KZ749" s="2"/>
      <c r="LA749" s="2"/>
      <c r="LB749" s="2"/>
      <c r="LC749" s="2"/>
      <c r="LD749" s="2"/>
      <c r="LE749" s="2"/>
      <c r="LF749" s="2"/>
      <c r="LG749" s="2"/>
      <c r="LH749" s="2"/>
      <c r="LI749" s="2"/>
    </row>
    <row r="750" spans="3:321" x14ac:dyDescent="0.3">
      <c r="C750" s="2"/>
      <c r="D750" s="2"/>
      <c r="E750" s="2"/>
      <c r="F750" s="2"/>
      <c r="G750" s="2"/>
      <c r="H750" s="2"/>
      <c r="I750" s="2"/>
      <c r="J750" s="2"/>
      <c r="K750" s="2"/>
      <c r="P750" s="2"/>
      <c r="U750" s="2"/>
      <c r="V750" s="2"/>
      <c r="W750" s="2"/>
      <c r="X750" s="2"/>
      <c r="Y750" s="2"/>
      <c r="Z750" s="2"/>
      <c r="AA750" s="2"/>
      <c r="AB750" s="2"/>
      <c r="AC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c r="GU750" s="2"/>
      <c r="GV750" s="2"/>
      <c r="GW750" s="2"/>
      <c r="GX750" s="2"/>
      <c r="GY750" s="2"/>
      <c r="GZ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c r="IE750" s="2"/>
      <c r="IF750" s="2"/>
      <c r="IG750" s="2"/>
      <c r="IH750" s="2"/>
      <c r="II750" s="2"/>
      <c r="IJ750" s="2"/>
      <c r="IK750" s="2"/>
      <c r="IL750" s="2"/>
      <c r="IM750" s="2"/>
      <c r="IN750" s="2"/>
      <c r="IO750" s="2"/>
      <c r="IP750" s="2"/>
      <c r="IQ750" s="2"/>
      <c r="IR750" s="2"/>
      <c r="IS750" s="2"/>
      <c r="IT750" s="2"/>
      <c r="IU750" s="2"/>
      <c r="IV750" s="2"/>
      <c r="IW750" s="2"/>
      <c r="IX750" s="2"/>
      <c r="IY750" s="2"/>
      <c r="IZ750" s="2"/>
      <c r="JA750" s="2"/>
      <c r="JB750" s="2"/>
      <c r="JC750" s="2"/>
      <c r="JD750" s="2"/>
      <c r="JE750" s="2"/>
      <c r="JF750" s="2"/>
      <c r="JG750" s="2"/>
      <c r="JH750" s="2"/>
      <c r="JI750" s="2"/>
      <c r="JJ750" s="2"/>
      <c r="JK750" s="2"/>
      <c r="JL750" s="2"/>
      <c r="JM750" s="2"/>
      <c r="JN750" s="2"/>
      <c r="JO750" s="2"/>
      <c r="JP750" s="2"/>
      <c r="JQ750" s="2"/>
      <c r="JR750" s="2"/>
      <c r="JS750" s="2"/>
      <c r="JT750" s="2"/>
      <c r="JU750" s="2"/>
      <c r="JV750" s="2"/>
      <c r="JW750" s="2"/>
      <c r="JX750" s="2"/>
      <c r="JY750" s="2"/>
      <c r="JZ750" s="2"/>
      <c r="KA750" s="2"/>
      <c r="KB750" s="2"/>
      <c r="KC750" s="2"/>
      <c r="KD750" s="2"/>
      <c r="KE750" s="2"/>
      <c r="KF750" s="2"/>
      <c r="KG750" s="2"/>
      <c r="KH750" s="2"/>
      <c r="KI750" s="2"/>
      <c r="KJ750" s="2"/>
      <c r="KK750" s="2"/>
      <c r="KL750" s="2"/>
      <c r="KM750" s="2"/>
      <c r="KN750" s="2"/>
      <c r="KO750" s="2"/>
      <c r="KP750" s="2"/>
      <c r="KQ750" s="2"/>
      <c r="KR750" s="2"/>
      <c r="KS750" s="2"/>
      <c r="KT750" s="2"/>
      <c r="KU750" s="2"/>
      <c r="KV750" s="2"/>
      <c r="KW750" s="2"/>
      <c r="KX750" s="2"/>
      <c r="KY750" s="2"/>
      <c r="KZ750" s="2"/>
      <c r="LA750" s="2"/>
      <c r="LB750" s="2"/>
      <c r="LC750" s="2"/>
      <c r="LD750" s="2"/>
      <c r="LE750" s="2"/>
      <c r="LF750" s="2"/>
      <c r="LG750" s="2"/>
      <c r="LH750" s="2"/>
      <c r="LI750" s="2"/>
    </row>
    <row r="751" spans="3:321" x14ac:dyDescent="0.3">
      <c r="C751" s="2"/>
      <c r="D751" s="2"/>
      <c r="E751" s="2"/>
      <c r="F751" s="2"/>
      <c r="G751" s="2"/>
      <c r="H751" s="2"/>
      <c r="I751" s="2"/>
      <c r="J751" s="2"/>
      <c r="K751" s="2"/>
      <c r="P751" s="2"/>
      <c r="U751" s="2"/>
      <c r="V751" s="2"/>
      <c r="W751" s="2"/>
      <c r="X751" s="2"/>
      <c r="Y751" s="2"/>
      <c r="Z751" s="2"/>
      <c r="AA751" s="2"/>
      <c r="AB751" s="2"/>
      <c r="AC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c r="GS751" s="2"/>
      <c r="GT751" s="2"/>
      <c r="GU751" s="2"/>
      <c r="GV751" s="2"/>
      <c r="GW751" s="2"/>
      <c r="GX751" s="2"/>
      <c r="GY751" s="2"/>
      <c r="GZ751" s="2"/>
      <c r="HA751" s="2"/>
      <c r="HB751" s="2"/>
      <c r="HC751" s="2"/>
      <c r="HD751" s="2"/>
      <c r="HE751" s="2"/>
      <c r="HF751" s="2"/>
      <c r="HG751" s="2"/>
      <c r="HH751" s="2"/>
      <c r="HI751" s="2"/>
      <c r="HJ751" s="2"/>
      <c r="HK751" s="2"/>
      <c r="HL751" s="2"/>
      <c r="HM751" s="2"/>
      <c r="HN751" s="2"/>
      <c r="HO751" s="2"/>
      <c r="HP751" s="2"/>
      <c r="HQ751" s="2"/>
      <c r="HR751" s="2"/>
      <c r="HS751" s="2"/>
      <c r="HT751" s="2"/>
      <c r="HU751" s="2"/>
      <c r="HV751" s="2"/>
      <c r="HW751" s="2"/>
      <c r="HX751" s="2"/>
      <c r="HY751" s="2"/>
      <c r="HZ751" s="2"/>
      <c r="IA751" s="2"/>
      <c r="IB751" s="2"/>
      <c r="IC751" s="2"/>
      <c r="ID751" s="2"/>
      <c r="IE751" s="2"/>
      <c r="IF751" s="2"/>
      <c r="IG751" s="2"/>
      <c r="IH751" s="2"/>
      <c r="II751" s="2"/>
      <c r="IJ751" s="2"/>
      <c r="IK751" s="2"/>
      <c r="IL751" s="2"/>
      <c r="IM751" s="2"/>
      <c r="IN751" s="2"/>
      <c r="IO751" s="2"/>
      <c r="IP751" s="2"/>
      <c r="IQ751" s="2"/>
      <c r="IR751" s="2"/>
      <c r="IS751" s="2"/>
      <c r="IT751" s="2"/>
      <c r="IU751" s="2"/>
      <c r="IV751" s="2"/>
      <c r="IW751" s="2"/>
      <c r="IX751" s="2"/>
      <c r="IY751" s="2"/>
      <c r="IZ751" s="2"/>
      <c r="JA751" s="2"/>
      <c r="JB751" s="2"/>
      <c r="JC751" s="2"/>
      <c r="JD751" s="2"/>
      <c r="JE751" s="2"/>
      <c r="JF751" s="2"/>
      <c r="JG751" s="2"/>
      <c r="JH751" s="2"/>
      <c r="JI751" s="2"/>
      <c r="JJ751" s="2"/>
      <c r="JK751" s="2"/>
      <c r="JL751" s="2"/>
      <c r="JM751" s="2"/>
      <c r="JN751" s="2"/>
      <c r="JO751" s="2"/>
      <c r="JP751" s="2"/>
      <c r="JQ751" s="2"/>
      <c r="JR751" s="2"/>
      <c r="JS751" s="2"/>
      <c r="JT751" s="2"/>
      <c r="JU751" s="2"/>
      <c r="JV751" s="2"/>
      <c r="JW751" s="2"/>
      <c r="JX751" s="2"/>
      <c r="JY751" s="2"/>
      <c r="JZ751" s="2"/>
      <c r="KA751" s="2"/>
      <c r="KB751" s="2"/>
      <c r="KC751" s="2"/>
      <c r="KD751" s="2"/>
      <c r="KE751" s="2"/>
      <c r="KF751" s="2"/>
      <c r="KG751" s="2"/>
      <c r="KH751" s="2"/>
      <c r="KI751" s="2"/>
      <c r="KJ751" s="2"/>
      <c r="KK751" s="2"/>
      <c r="KL751" s="2"/>
      <c r="KM751" s="2"/>
      <c r="KN751" s="2"/>
      <c r="KO751" s="2"/>
      <c r="KP751" s="2"/>
      <c r="KQ751" s="2"/>
      <c r="KR751" s="2"/>
      <c r="KS751" s="2"/>
      <c r="KT751" s="2"/>
      <c r="KU751" s="2"/>
      <c r="KV751" s="2"/>
      <c r="KW751" s="2"/>
      <c r="KX751" s="2"/>
      <c r="KY751" s="2"/>
      <c r="KZ751" s="2"/>
      <c r="LA751" s="2"/>
      <c r="LB751" s="2"/>
      <c r="LC751" s="2"/>
      <c r="LD751" s="2"/>
      <c r="LE751" s="2"/>
      <c r="LF751" s="2"/>
      <c r="LG751" s="2"/>
      <c r="LH751" s="2"/>
      <c r="LI751" s="2"/>
    </row>
    <row r="752" spans="3:321" x14ac:dyDescent="0.3">
      <c r="C752" s="2"/>
      <c r="D752" s="2"/>
      <c r="E752" s="2"/>
      <c r="F752" s="2"/>
      <c r="G752" s="2"/>
      <c r="H752" s="2"/>
      <c r="I752" s="2"/>
      <c r="J752" s="2"/>
      <c r="K752" s="2"/>
      <c r="P752" s="2"/>
      <c r="U752" s="2"/>
      <c r="V752" s="2"/>
      <c r="W752" s="2"/>
      <c r="X752" s="2"/>
      <c r="Y752" s="2"/>
      <c r="Z752" s="2"/>
      <c r="AA752" s="2"/>
      <c r="AB752" s="2"/>
      <c r="AC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c r="GQ752" s="2"/>
      <c r="GR752" s="2"/>
      <c r="GS752" s="2"/>
      <c r="GT752" s="2"/>
      <c r="GU752" s="2"/>
      <c r="GV752" s="2"/>
      <c r="GW752" s="2"/>
      <c r="GX752" s="2"/>
      <c r="GY752" s="2"/>
      <c r="GZ752" s="2"/>
      <c r="HA752" s="2"/>
      <c r="HB752" s="2"/>
      <c r="HC752" s="2"/>
      <c r="HD752" s="2"/>
      <c r="HE752" s="2"/>
      <c r="HF752" s="2"/>
      <c r="HG752" s="2"/>
      <c r="HH752" s="2"/>
      <c r="HI752" s="2"/>
      <c r="HJ752" s="2"/>
      <c r="HK752" s="2"/>
      <c r="HL752" s="2"/>
      <c r="HM752" s="2"/>
      <c r="HN752" s="2"/>
      <c r="HO752" s="2"/>
      <c r="HP752" s="2"/>
      <c r="HQ752" s="2"/>
      <c r="HR752" s="2"/>
      <c r="HS752" s="2"/>
      <c r="HT752" s="2"/>
      <c r="HU752" s="2"/>
      <c r="HV752" s="2"/>
      <c r="HW752" s="2"/>
      <c r="HX752" s="2"/>
      <c r="HY752" s="2"/>
      <c r="HZ752" s="2"/>
      <c r="IA752" s="2"/>
      <c r="IB752" s="2"/>
      <c r="IC752" s="2"/>
      <c r="ID752" s="2"/>
      <c r="IE752" s="2"/>
      <c r="IF752" s="2"/>
      <c r="IG752" s="2"/>
      <c r="IH752" s="2"/>
      <c r="II752" s="2"/>
      <c r="IJ752" s="2"/>
      <c r="IK752" s="2"/>
      <c r="IL752" s="2"/>
      <c r="IM752" s="2"/>
      <c r="IN752" s="2"/>
      <c r="IO752" s="2"/>
      <c r="IP752" s="2"/>
      <c r="IQ752" s="2"/>
      <c r="IR752" s="2"/>
      <c r="IS752" s="2"/>
      <c r="IT752" s="2"/>
      <c r="IU752" s="2"/>
      <c r="IV752" s="2"/>
      <c r="IW752" s="2"/>
      <c r="IX752" s="2"/>
      <c r="IY752" s="2"/>
      <c r="IZ752" s="2"/>
      <c r="JA752" s="2"/>
      <c r="JB752" s="2"/>
      <c r="JC752" s="2"/>
      <c r="JD752" s="2"/>
      <c r="JE752" s="2"/>
      <c r="JF752" s="2"/>
      <c r="JG752" s="2"/>
      <c r="JH752" s="2"/>
      <c r="JI752" s="2"/>
      <c r="JJ752" s="2"/>
      <c r="JK752" s="2"/>
      <c r="JL752" s="2"/>
      <c r="JM752" s="2"/>
      <c r="JN752" s="2"/>
      <c r="JO752" s="2"/>
      <c r="JP752" s="2"/>
      <c r="JQ752" s="2"/>
      <c r="JR752" s="2"/>
      <c r="JS752" s="2"/>
      <c r="JT752" s="2"/>
      <c r="JU752" s="2"/>
      <c r="JV752" s="2"/>
      <c r="JW752" s="2"/>
      <c r="JX752" s="2"/>
      <c r="JY752" s="2"/>
      <c r="JZ752" s="2"/>
      <c r="KA752" s="2"/>
      <c r="KB752" s="2"/>
      <c r="KC752" s="2"/>
      <c r="KD752" s="2"/>
      <c r="KE752" s="2"/>
      <c r="KF752" s="2"/>
      <c r="KG752" s="2"/>
      <c r="KH752" s="2"/>
      <c r="KI752" s="2"/>
      <c r="KJ752" s="2"/>
      <c r="KK752" s="2"/>
      <c r="KL752" s="2"/>
      <c r="KM752" s="2"/>
      <c r="KN752" s="2"/>
      <c r="KO752" s="2"/>
      <c r="KP752" s="2"/>
      <c r="KQ752" s="2"/>
      <c r="KR752" s="2"/>
      <c r="KS752" s="2"/>
      <c r="KT752" s="2"/>
      <c r="KU752" s="2"/>
      <c r="KV752" s="2"/>
      <c r="KW752" s="2"/>
      <c r="KX752" s="2"/>
      <c r="KY752" s="2"/>
      <c r="KZ752" s="2"/>
      <c r="LA752" s="2"/>
      <c r="LB752" s="2"/>
      <c r="LC752" s="2"/>
      <c r="LD752" s="2"/>
      <c r="LE752" s="2"/>
      <c r="LF752" s="2"/>
      <c r="LG752" s="2"/>
      <c r="LH752" s="2"/>
      <c r="LI752" s="2"/>
    </row>
    <row r="753" spans="3:321" x14ac:dyDescent="0.3">
      <c r="C753" s="2"/>
      <c r="D753" s="2"/>
      <c r="E753" s="2"/>
      <c r="F753" s="2"/>
      <c r="G753" s="2"/>
      <c r="H753" s="2"/>
      <c r="I753" s="2"/>
      <c r="J753" s="2"/>
      <c r="K753" s="2"/>
      <c r="P753" s="2"/>
      <c r="U753" s="2"/>
      <c r="V753" s="2"/>
      <c r="W753" s="2"/>
      <c r="X753" s="2"/>
      <c r="Y753" s="2"/>
      <c r="Z753" s="2"/>
      <c r="AA753" s="2"/>
      <c r="AB753" s="2"/>
      <c r="AC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c r="GQ753" s="2"/>
      <c r="GR753" s="2"/>
      <c r="GS753" s="2"/>
      <c r="GT753" s="2"/>
      <c r="GU753" s="2"/>
      <c r="GV753" s="2"/>
      <c r="GW753" s="2"/>
      <c r="GX753" s="2"/>
      <c r="GY753" s="2"/>
      <c r="GZ753" s="2"/>
      <c r="HA753" s="2"/>
      <c r="HB753" s="2"/>
      <c r="HC753" s="2"/>
      <c r="HD753" s="2"/>
      <c r="HE753" s="2"/>
      <c r="HF753" s="2"/>
      <c r="HG753" s="2"/>
      <c r="HH753" s="2"/>
      <c r="HI753" s="2"/>
      <c r="HJ753" s="2"/>
      <c r="HK753" s="2"/>
      <c r="HL753" s="2"/>
      <c r="HM753" s="2"/>
      <c r="HN753" s="2"/>
      <c r="HO753" s="2"/>
      <c r="HP753" s="2"/>
      <c r="HQ753" s="2"/>
      <c r="HR753" s="2"/>
      <c r="HS753" s="2"/>
      <c r="HT753" s="2"/>
      <c r="HU753" s="2"/>
      <c r="HV753" s="2"/>
      <c r="HW753" s="2"/>
      <c r="HX753" s="2"/>
      <c r="HY753" s="2"/>
      <c r="HZ753" s="2"/>
      <c r="IA753" s="2"/>
      <c r="IB753" s="2"/>
      <c r="IC753" s="2"/>
      <c r="ID753" s="2"/>
      <c r="IE753" s="2"/>
      <c r="IF753" s="2"/>
      <c r="IG753" s="2"/>
      <c r="IH753" s="2"/>
      <c r="II753" s="2"/>
      <c r="IJ753" s="2"/>
      <c r="IK753" s="2"/>
      <c r="IL753" s="2"/>
      <c r="IM753" s="2"/>
      <c r="IN753" s="2"/>
      <c r="IO753" s="2"/>
      <c r="IP753" s="2"/>
      <c r="IQ753" s="2"/>
      <c r="IR753" s="2"/>
      <c r="IS753" s="2"/>
      <c r="IT753" s="2"/>
      <c r="IU753" s="2"/>
      <c r="IV753" s="2"/>
      <c r="IW753" s="2"/>
      <c r="IX753" s="2"/>
      <c r="IY753" s="2"/>
      <c r="IZ753" s="2"/>
      <c r="JA753" s="2"/>
      <c r="JB753" s="2"/>
      <c r="JC753" s="2"/>
      <c r="JD753" s="2"/>
      <c r="JE753" s="2"/>
      <c r="JF753" s="2"/>
      <c r="JG753" s="2"/>
      <c r="JH753" s="2"/>
      <c r="JI753" s="2"/>
      <c r="JJ753" s="2"/>
      <c r="JK753" s="2"/>
      <c r="JL753" s="2"/>
      <c r="JM753" s="2"/>
      <c r="JN753" s="2"/>
      <c r="JO753" s="2"/>
      <c r="JP753" s="2"/>
      <c r="JQ753" s="2"/>
      <c r="JR753" s="2"/>
      <c r="JS753" s="2"/>
      <c r="JT753" s="2"/>
      <c r="JU753" s="2"/>
      <c r="JV753" s="2"/>
      <c r="JW753" s="2"/>
      <c r="JX753" s="2"/>
      <c r="JY753" s="2"/>
      <c r="JZ753" s="2"/>
      <c r="KA753" s="2"/>
      <c r="KB753" s="2"/>
      <c r="KC753" s="2"/>
      <c r="KD753" s="2"/>
      <c r="KE753" s="2"/>
      <c r="KF753" s="2"/>
      <c r="KG753" s="2"/>
      <c r="KH753" s="2"/>
      <c r="KI753" s="2"/>
      <c r="KJ753" s="2"/>
      <c r="KK753" s="2"/>
      <c r="KL753" s="2"/>
      <c r="KM753" s="2"/>
      <c r="KN753" s="2"/>
      <c r="KO753" s="2"/>
      <c r="KP753" s="2"/>
      <c r="KQ753" s="2"/>
      <c r="KR753" s="2"/>
      <c r="KS753" s="2"/>
      <c r="KT753" s="2"/>
      <c r="KU753" s="2"/>
      <c r="KV753" s="2"/>
      <c r="KW753" s="2"/>
      <c r="KX753" s="2"/>
      <c r="KY753" s="2"/>
      <c r="KZ753" s="2"/>
      <c r="LA753" s="2"/>
      <c r="LB753" s="2"/>
      <c r="LC753" s="2"/>
      <c r="LD753" s="2"/>
      <c r="LE753" s="2"/>
      <c r="LF753" s="2"/>
      <c r="LG753" s="2"/>
      <c r="LH753" s="2"/>
      <c r="LI753" s="2"/>
    </row>
    <row r="754" spans="3:321" x14ac:dyDescent="0.3">
      <c r="C754" s="2"/>
      <c r="D754" s="2"/>
      <c r="E754" s="2"/>
      <c r="F754" s="2"/>
      <c r="G754" s="2"/>
      <c r="H754" s="2"/>
      <c r="I754" s="2"/>
      <c r="J754" s="2"/>
      <c r="K754" s="2"/>
      <c r="P754" s="2"/>
      <c r="U754" s="2"/>
      <c r="V754" s="2"/>
      <c r="W754" s="2"/>
      <c r="X754" s="2"/>
      <c r="Y754" s="2"/>
      <c r="Z754" s="2"/>
      <c r="AA754" s="2"/>
      <c r="AB754" s="2"/>
      <c r="AC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c r="GQ754" s="2"/>
      <c r="GR754" s="2"/>
      <c r="GS754" s="2"/>
      <c r="GT754" s="2"/>
      <c r="GU754" s="2"/>
      <c r="GV754" s="2"/>
      <c r="GW754" s="2"/>
      <c r="GX754" s="2"/>
      <c r="GY754" s="2"/>
      <c r="GZ754" s="2"/>
      <c r="HA754" s="2"/>
      <c r="HB754" s="2"/>
      <c r="HC754" s="2"/>
      <c r="HD754" s="2"/>
      <c r="HE754" s="2"/>
      <c r="HF754" s="2"/>
      <c r="HG754" s="2"/>
      <c r="HH754" s="2"/>
      <c r="HI754" s="2"/>
      <c r="HJ754" s="2"/>
      <c r="HK754" s="2"/>
      <c r="HL754" s="2"/>
      <c r="HM754" s="2"/>
      <c r="HN754" s="2"/>
      <c r="HO754" s="2"/>
      <c r="HP754" s="2"/>
      <c r="HQ754" s="2"/>
      <c r="HR754" s="2"/>
      <c r="HS754" s="2"/>
      <c r="HT754" s="2"/>
      <c r="HU754" s="2"/>
      <c r="HV754" s="2"/>
      <c r="HW754" s="2"/>
      <c r="HX754" s="2"/>
      <c r="HY754" s="2"/>
      <c r="HZ754" s="2"/>
      <c r="IA754" s="2"/>
      <c r="IB754" s="2"/>
      <c r="IC754" s="2"/>
      <c r="ID754" s="2"/>
      <c r="IE754" s="2"/>
      <c r="IF754" s="2"/>
      <c r="IG754" s="2"/>
      <c r="IH754" s="2"/>
      <c r="II754" s="2"/>
      <c r="IJ754" s="2"/>
      <c r="IK754" s="2"/>
      <c r="IL754" s="2"/>
      <c r="IM754" s="2"/>
      <c r="IN754" s="2"/>
      <c r="IO754" s="2"/>
      <c r="IP754" s="2"/>
      <c r="IQ754" s="2"/>
      <c r="IR754" s="2"/>
      <c r="IS754" s="2"/>
      <c r="IT754" s="2"/>
      <c r="IU754" s="2"/>
      <c r="IV754" s="2"/>
      <c r="IW754" s="2"/>
      <c r="IX754" s="2"/>
      <c r="IY754" s="2"/>
      <c r="IZ754" s="2"/>
      <c r="JA754" s="2"/>
      <c r="JB754" s="2"/>
      <c r="JC754" s="2"/>
      <c r="JD754" s="2"/>
      <c r="JE754" s="2"/>
      <c r="JF754" s="2"/>
      <c r="JG754" s="2"/>
      <c r="JH754" s="2"/>
      <c r="JI754" s="2"/>
      <c r="JJ754" s="2"/>
      <c r="JK754" s="2"/>
      <c r="JL754" s="2"/>
      <c r="JM754" s="2"/>
      <c r="JN754" s="2"/>
      <c r="JO754" s="2"/>
      <c r="JP754" s="2"/>
      <c r="JQ754" s="2"/>
      <c r="JR754" s="2"/>
      <c r="JS754" s="2"/>
      <c r="JT754" s="2"/>
      <c r="JU754" s="2"/>
      <c r="JV754" s="2"/>
      <c r="JW754" s="2"/>
      <c r="JX754" s="2"/>
      <c r="JY754" s="2"/>
      <c r="JZ754" s="2"/>
      <c r="KA754" s="2"/>
      <c r="KB754" s="2"/>
      <c r="KC754" s="2"/>
      <c r="KD754" s="2"/>
      <c r="KE754" s="2"/>
      <c r="KF754" s="2"/>
      <c r="KG754" s="2"/>
      <c r="KH754" s="2"/>
      <c r="KI754" s="2"/>
      <c r="KJ754" s="2"/>
      <c r="KK754" s="2"/>
      <c r="KL754" s="2"/>
      <c r="KM754" s="2"/>
      <c r="KN754" s="2"/>
      <c r="KO754" s="2"/>
      <c r="KP754" s="2"/>
      <c r="KQ754" s="2"/>
      <c r="KR754" s="2"/>
      <c r="KS754" s="2"/>
      <c r="KT754" s="2"/>
      <c r="KU754" s="2"/>
      <c r="KV754" s="2"/>
      <c r="KW754" s="2"/>
      <c r="KX754" s="2"/>
      <c r="KY754" s="2"/>
      <c r="KZ754" s="2"/>
      <c r="LA754" s="2"/>
      <c r="LB754" s="2"/>
      <c r="LC754" s="2"/>
      <c r="LD754" s="2"/>
      <c r="LE754" s="2"/>
      <c r="LF754" s="2"/>
      <c r="LG754" s="2"/>
      <c r="LH754" s="2"/>
      <c r="LI754" s="2"/>
    </row>
    <row r="755" spans="3:321" x14ac:dyDescent="0.3">
      <c r="C755" s="2"/>
      <c r="D755" s="2"/>
      <c r="E755" s="2"/>
      <c r="F755" s="2"/>
      <c r="G755" s="2"/>
      <c r="H755" s="2"/>
      <c r="I755" s="2"/>
      <c r="J755" s="2"/>
      <c r="K755" s="2"/>
      <c r="P755" s="2"/>
      <c r="U755" s="2"/>
      <c r="V755" s="2"/>
      <c r="W755" s="2"/>
      <c r="X755" s="2"/>
      <c r="Y755" s="2"/>
      <c r="Z755" s="2"/>
      <c r="AA755" s="2"/>
      <c r="AB755" s="2"/>
      <c r="AC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c r="GQ755" s="2"/>
      <c r="GR755" s="2"/>
      <c r="GS755" s="2"/>
      <c r="GT755" s="2"/>
      <c r="GU755" s="2"/>
      <c r="GV755" s="2"/>
      <c r="GW755" s="2"/>
      <c r="GX755" s="2"/>
      <c r="GY755" s="2"/>
      <c r="GZ755" s="2"/>
      <c r="HA755" s="2"/>
      <c r="HB755" s="2"/>
      <c r="HC755" s="2"/>
      <c r="HD755" s="2"/>
      <c r="HE755" s="2"/>
      <c r="HF755" s="2"/>
      <c r="HG755" s="2"/>
      <c r="HH755" s="2"/>
      <c r="HI755" s="2"/>
      <c r="HJ755" s="2"/>
      <c r="HK755" s="2"/>
      <c r="HL755" s="2"/>
      <c r="HM755" s="2"/>
      <c r="HN755" s="2"/>
      <c r="HO755" s="2"/>
      <c r="HP755" s="2"/>
      <c r="HQ755" s="2"/>
      <c r="HR755" s="2"/>
      <c r="HS755" s="2"/>
      <c r="HT755" s="2"/>
      <c r="HU755" s="2"/>
      <c r="HV755" s="2"/>
      <c r="HW755" s="2"/>
      <c r="HX755" s="2"/>
      <c r="HY755" s="2"/>
      <c r="HZ755" s="2"/>
      <c r="IA755" s="2"/>
      <c r="IB755" s="2"/>
      <c r="IC755" s="2"/>
      <c r="ID755" s="2"/>
      <c r="IE755" s="2"/>
      <c r="IF755" s="2"/>
      <c r="IG755" s="2"/>
      <c r="IH755" s="2"/>
      <c r="II755" s="2"/>
      <c r="IJ755" s="2"/>
      <c r="IK755" s="2"/>
      <c r="IL755" s="2"/>
      <c r="IM755" s="2"/>
      <c r="IN755" s="2"/>
      <c r="IO755" s="2"/>
      <c r="IP755" s="2"/>
      <c r="IQ755" s="2"/>
      <c r="IR755" s="2"/>
      <c r="IS755" s="2"/>
      <c r="IT755" s="2"/>
      <c r="IU755" s="2"/>
      <c r="IV755" s="2"/>
      <c r="IW755" s="2"/>
      <c r="IX755" s="2"/>
      <c r="IY755" s="2"/>
      <c r="IZ755" s="2"/>
      <c r="JA755" s="2"/>
      <c r="JB755" s="2"/>
      <c r="JC755" s="2"/>
      <c r="JD755" s="2"/>
      <c r="JE755" s="2"/>
      <c r="JF755" s="2"/>
      <c r="JG755" s="2"/>
      <c r="JH755" s="2"/>
      <c r="JI755" s="2"/>
      <c r="JJ755" s="2"/>
      <c r="JK755" s="2"/>
      <c r="JL755" s="2"/>
      <c r="JM755" s="2"/>
      <c r="JN755" s="2"/>
      <c r="JO755" s="2"/>
      <c r="JP755" s="2"/>
      <c r="JQ755" s="2"/>
      <c r="JR755" s="2"/>
      <c r="JS755" s="2"/>
      <c r="JT755" s="2"/>
      <c r="JU755" s="2"/>
      <c r="JV755" s="2"/>
      <c r="JW755" s="2"/>
      <c r="JX755" s="2"/>
      <c r="JY755" s="2"/>
      <c r="JZ755" s="2"/>
      <c r="KA755" s="2"/>
      <c r="KB755" s="2"/>
      <c r="KC755" s="2"/>
      <c r="KD755" s="2"/>
      <c r="KE755" s="2"/>
      <c r="KF755" s="2"/>
      <c r="KG755" s="2"/>
      <c r="KH755" s="2"/>
      <c r="KI755" s="2"/>
      <c r="KJ755" s="2"/>
      <c r="KK755" s="2"/>
      <c r="KL755" s="2"/>
      <c r="KM755" s="2"/>
      <c r="KN755" s="2"/>
      <c r="KO755" s="2"/>
      <c r="KP755" s="2"/>
      <c r="KQ755" s="2"/>
      <c r="KR755" s="2"/>
      <c r="KS755" s="2"/>
      <c r="KT755" s="2"/>
      <c r="KU755" s="2"/>
      <c r="KV755" s="2"/>
      <c r="KW755" s="2"/>
      <c r="KX755" s="2"/>
      <c r="KY755" s="2"/>
      <c r="KZ755" s="2"/>
      <c r="LA755" s="2"/>
      <c r="LB755" s="2"/>
      <c r="LC755" s="2"/>
      <c r="LD755" s="2"/>
      <c r="LE755" s="2"/>
      <c r="LF755" s="2"/>
      <c r="LG755" s="2"/>
      <c r="LH755" s="2"/>
      <c r="LI755" s="2"/>
    </row>
    <row r="756" spans="3:321" x14ac:dyDescent="0.3">
      <c r="C756" s="2"/>
      <c r="D756" s="2"/>
      <c r="E756" s="2"/>
      <c r="F756" s="2"/>
      <c r="G756" s="2"/>
      <c r="H756" s="2"/>
      <c r="I756" s="2"/>
      <c r="J756" s="2"/>
      <c r="K756" s="2"/>
      <c r="P756" s="2"/>
      <c r="U756" s="2"/>
      <c r="V756" s="2"/>
      <c r="W756" s="2"/>
      <c r="X756" s="2"/>
      <c r="Y756" s="2"/>
      <c r="Z756" s="2"/>
      <c r="AA756" s="2"/>
      <c r="AB756" s="2"/>
      <c r="AC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c r="GQ756" s="2"/>
      <c r="GR756" s="2"/>
      <c r="GS756" s="2"/>
      <c r="GT756" s="2"/>
      <c r="GU756" s="2"/>
      <c r="GV756" s="2"/>
      <c r="GW756" s="2"/>
      <c r="GX756" s="2"/>
      <c r="GY756" s="2"/>
      <c r="GZ756" s="2"/>
      <c r="HA756" s="2"/>
      <c r="HB756" s="2"/>
      <c r="HC756" s="2"/>
      <c r="HD756" s="2"/>
      <c r="HE756" s="2"/>
      <c r="HF756" s="2"/>
      <c r="HG756" s="2"/>
      <c r="HH756" s="2"/>
      <c r="HI756" s="2"/>
      <c r="HJ756" s="2"/>
      <c r="HK756" s="2"/>
      <c r="HL756" s="2"/>
      <c r="HM756" s="2"/>
      <c r="HN756" s="2"/>
      <c r="HO756" s="2"/>
      <c r="HP756" s="2"/>
      <c r="HQ756" s="2"/>
      <c r="HR756" s="2"/>
      <c r="HS756" s="2"/>
      <c r="HT756" s="2"/>
      <c r="HU756" s="2"/>
      <c r="HV756" s="2"/>
      <c r="HW756" s="2"/>
      <c r="HX756" s="2"/>
      <c r="HY756" s="2"/>
      <c r="HZ756" s="2"/>
      <c r="IA756" s="2"/>
      <c r="IB756" s="2"/>
      <c r="IC756" s="2"/>
      <c r="ID756" s="2"/>
      <c r="IE756" s="2"/>
      <c r="IF756" s="2"/>
      <c r="IG756" s="2"/>
      <c r="IH756" s="2"/>
      <c r="II756" s="2"/>
      <c r="IJ756" s="2"/>
      <c r="IK756" s="2"/>
      <c r="IL756" s="2"/>
      <c r="IM756" s="2"/>
      <c r="IN756" s="2"/>
      <c r="IO756" s="2"/>
      <c r="IP756" s="2"/>
      <c r="IQ756" s="2"/>
      <c r="IR756" s="2"/>
      <c r="IS756" s="2"/>
      <c r="IT756" s="2"/>
      <c r="IU756" s="2"/>
      <c r="IV756" s="2"/>
      <c r="IW756" s="2"/>
      <c r="IX756" s="2"/>
      <c r="IY756" s="2"/>
      <c r="IZ756" s="2"/>
      <c r="JA756" s="2"/>
      <c r="JB756" s="2"/>
      <c r="JC756" s="2"/>
      <c r="JD756" s="2"/>
      <c r="JE756" s="2"/>
      <c r="JF756" s="2"/>
      <c r="JG756" s="2"/>
      <c r="JH756" s="2"/>
      <c r="JI756" s="2"/>
      <c r="JJ756" s="2"/>
      <c r="JK756" s="2"/>
      <c r="JL756" s="2"/>
      <c r="JM756" s="2"/>
      <c r="JN756" s="2"/>
      <c r="JO756" s="2"/>
      <c r="JP756" s="2"/>
      <c r="JQ756" s="2"/>
      <c r="JR756" s="2"/>
      <c r="JS756" s="2"/>
      <c r="JT756" s="2"/>
      <c r="JU756" s="2"/>
      <c r="JV756" s="2"/>
      <c r="JW756" s="2"/>
      <c r="JX756" s="2"/>
      <c r="JY756" s="2"/>
      <c r="JZ756" s="2"/>
      <c r="KA756" s="2"/>
      <c r="KB756" s="2"/>
      <c r="KC756" s="2"/>
      <c r="KD756" s="2"/>
      <c r="KE756" s="2"/>
      <c r="KF756" s="2"/>
      <c r="KG756" s="2"/>
      <c r="KH756" s="2"/>
      <c r="KI756" s="2"/>
      <c r="KJ756" s="2"/>
      <c r="KK756" s="2"/>
      <c r="KL756" s="2"/>
      <c r="KM756" s="2"/>
      <c r="KN756" s="2"/>
      <c r="KO756" s="2"/>
      <c r="KP756" s="2"/>
      <c r="KQ756" s="2"/>
      <c r="KR756" s="2"/>
      <c r="KS756" s="2"/>
      <c r="KT756" s="2"/>
      <c r="KU756" s="2"/>
      <c r="KV756" s="2"/>
      <c r="KW756" s="2"/>
      <c r="KX756" s="2"/>
      <c r="KY756" s="2"/>
      <c r="KZ756" s="2"/>
      <c r="LA756" s="2"/>
      <c r="LB756" s="2"/>
      <c r="LC756" s="2"/>
      <c r="LD756" s="2"/>
      <c r="LE756" s="2"/>
      <c r="LF756" s="2"/>
      <c r="LG756" s="2"/>
      <c r="LH756" s="2"/>
      <c r="LI756" s="2"/>
    </row>
    <row r="757" spans="3:321" x14ac:dyDescent="0.3">
      <c r="C757" s="2"/>
      <c r="D757" s="2"/>
      <c r="E757" s="2"/>
      <c r="F757" s="2"/>
      <c r="G757" s="2"/>
      <c r="H757" s="2"/>
      <c r="I757" s="2"/>
      <c r="J757" s="2"/>
      <c r="K757" s="2"/>
      <c r="P757" s="2"/>
      <c r="U757" s="2"/>
      <c r="V757" s="2"/>
      <c r="W757" s="2"/>
      <c r="X757" s="2"/>
      <c r="Y757" s="2"/>
      <c r="Z757" s="2"/>
      <c r="AA757" s="2"/>
      <c r="AB757" s="2"/>
      <c r="AC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c r="GQ757" s="2"/>
      <c r="GR757" s="2"/>
      <c r="GS757" s="2"/>
      <c r="GT757" s="2"/>
      <c r="GU757" s="2"/>
      <c r="GV757" s="2"/>
      <c r="GW757" s="2"/>
      <c r="GX757" s="2"/>
      <c r="GY757" s="2"/>
      <c r="GZ757" s="2"/>
      <c r="HA757" s="2"/>
      <c r="HB757" s="2"/>
      <c r="HC757" s="2"/>
      <c r="HD757" s="2"/>
      <c r="HE757" s="2"/>
      <c r="HF757" s="2"/>
      <c r="HG757" s="2"/>
      <c r="HH757" s="2"/>
      <c r="HI757" s="2"/>
      <c r="HJ757" s="2"/>
      <c r="HK757" s="2"/>
      <c r="HL757" s="2"/>
      <c r="HM757" s="2"/>
      <c r="HN757" s="2"/>
      <c r="HO757" s="2"/>
      <c r="HP757" s="2"/>
      <c r="HQ757" s="2"/>
      <c r="HR757" s="2"/>
      <c r="HS757" s="2"/>
      <c r="HT757" s="2"/>
      <c r="HU757" s="2"/>
      <c r="HV757" s="2"/>
      <c r="HW757" s="2"/>
      <c r="HX757" s="2"/>
      <c r="HY757" s="2"/>
      <c r="HZ757" s="2"/>
      <c r="IA757" s="2"/>
      <c r="IB757" s="2"/>
      <c r="IC757" s="2"/>
      <c r="ID757" s="2"/>
      <c r="IE757" s="2"/>
      <c r="IF757" s="2"/>
      <c r="IG757" s="2"/>
      <c r="IH757" s="2"/>
      <c r="II757" s="2"/>
      <c r="IJ757" s="2"/>
      <c r="IK757" s="2"/>
      <c r="IL757" s="2"/>
      <c r="IM757" s="2"/>
      <c r="IN757" s="2"/>
      <c r="IO757" s="2"/>
      <c r="IP757" s="2"/>
      <c r="IQ757" s="2"/>
      <c r="IR757" s="2"/>
      <c r="IS757" s="2"/>
      <c r="IT757" s="2"/>
      <c r="IU757" s="2"/>
      <c r="IV757" s="2"/>
      <c r="IW757" s="2"/>
      <c r="IX757" s="2"/>
      <c r="IY757" s="2"/>
      <c r="IZ757" s="2"/>
      <c r="JA757" s="2"/>
      <c r="JB757" s="2"/>
      <c r="JC757" s="2"/>
      <c r="JD757" s="2"/>
      <c r="JE757" s="2"/>
      <c r="JF757" s="2"/>
      <c r="JG757" s="2"/>
      <c r="JH757" s="2"/>
      <c r="JI757" s="2"/>
      <c r="JJ757" s="2"/>
      <c r="JK757" s="2"/>
      <c r="JL757" s="2"/>
      <c r="JM757" s="2"/>
      <c r="JN757" s="2"/>
      <c r="JO757" s="2"/>
      <c r="JP757" s="2"/>
      <c r="JQ757" s="2"/>
      <c r="JR757" s="2"/>
      <c r="JS757" s="2"/>
      <c r="JT757" s="2"/>
      <c r="JU757" s="2"/>
      <c r="JV757" s="2"/>
      <c r="JW757" s="2"/>
      <c r="JX757" s="2"/>
      <c r="JY757" s="2"/>
      <c r="JZ757" s="2"/>
      <c r="KA757" s="2"/>
      <c r="KB757" s="2"/>
      <c r="KC757" s="2"/>
      <c r="KD757" s="2"/>
      <c r="KE757" s="2"/>
      <c r="KF757" s="2"/>
      <c r="KG757" s="2"/>
      <c r="KH757" s="2"/>
      <c r="KI757" s="2"/>
      <c r="KJ757" s="2"/>
      <c r="KK757" s="2"/>
      <c r="KL757" s="2"/>
      <c r="KM757" s="2"/>
      <c r="KN757" s="2"/>
      <c r="KO757" s="2"/>
      <c r="KP757" s="2"/>
      <c r="KQ757" s="2"/>
      <c r="KR757" s="2"/>
      <c r="KS757" s="2"/>
      <c r="KT757" s="2"/>
      <c r="KU757" s="2"/>
      <c r="KV757" s="2"/>
      <c r="KW757" s="2"/>
      <c r="KX757" s="2"/>
      <c r="KY757" s="2"/>
      <c r="KZ757" s="2"/>
      <c r="LA757" s="2"/>
      <c r="LB757" s="2"/>
      <c r="LC757" s="2"/>
      <c r="LD757" s="2"/>
      <c r="LE757" s="2"/>
      <c r="LF757" s="2"/>
      <c r="LG757" s="2"/>
      <c r="LH757" s="2"/>
      <c r="LI757" s="2"/>
    </row>
    <row r="758" spans="3:321" x14ac:dyDescent="0.3">
      <c r="C758" s="2"/>
      <c r="D758" s="2"/>
      <c r="E758" s="2"/>
      <c r="F758" s="2"/>
      <c r="G758" s="2"/>
      <c r="H758" s="2"/>
      <c r="I758" s="2"/>
      <c r="J758" s="2"/>
      <c r="K758" s="2"/>
      <c r="P758" s="2"/>
      <c r="U758" s="2"/>
      <c r="V758" s="2"/>
      <c r="W758" s="2"/>
      <c r="X758" s="2"/>
      <c r="Y758" s="2"/>
      <c r="Z758" s="2"/>
      <c r="AA758" s="2"/>
      <c r="AB758" s="2"/>
      <c r="AC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c r="IO758" s="2"/>
      <c r="IP758" s="2"/>
      <c r="IQ758" s="2"/>
      <c r="IR758" s="2"/>
      <c r="IS758" s="2"/>
      <c r="IT758" s="2"/>
      <c r="IU758" s="2"/>
      <c r="IV758" s="2"/>
      <c r="IW758" s="2"/>
      <c r="IX758" s="2"/>
      <c r="IY758" s="2"/>
      <c r="IZ758" s="2"/>
      <c r="JA758" s="2"/>
      <c r="JB758" s="2"/>
      <c r="JC758" s="2"/>
      <c r="JD758" s="2"/>
      <c r="JE758" s="2"/>
      <c r="JF758" s="2"/>
      <c r="JG758" s="2"/>
      <c r="JH758" s="2"/>
      <c r="JI758" s="2"/>
      <c r="JJ758" s="2"/>
      <c r="JK758" s="2"/>
      <c r="JL758" s="2"/>
      <c r="JM758" s="2"/>
      <c r="JN758" s="2"/>
      <c r="JO758" s="2"/>
      <c r="JP758" s="2"/>
      <c r="JQ758" s="2"/>
      <c r="JR758" s="2"/>
      <c r="JS758" s="2"/>
      <c r="JT758" s="2"/>
      <c r="JU758" s="2"/>
      <c r="JV758" s="2"/>
      <c r="JW758" s="2"/>
      <c r="JX758" s="2"/>
      <c r="JY758" s="2"/>
      <c r="JZ758" s="2"/>
      <c r="KA758" s="2"/>
      <c r="KB758" s="2"/>
      <c r="KC758" s="2"/>
      <c r="KD758" s="2"/>
      <c r="KE758" s="2"/>
      <c r="KF758" s="2"/>
      <c r="KG758" s="2"/>
      <c r="KH758" s="2"/>
      <c r="KI758" s="2"/>
      <c r="KJ758" s="2"/>
      <c r="KK758" s="2"/>
      <c r="KL758" s="2"/>
      <c r="KM758" s="2"/>
      <c r="KN758" s="2"/>
      <c r="KO758" s="2"/>
      <c r="KP758" s="2"/>
      <c r="KQ758" s="2"/>
      <c r="KR758" s="2"/>
      <c r="KS758" s="2"/>
      <c r="KT758" s="2"/>
      <c r="KU758" s="2"/>
      <c r="KV758" s="2"/>
      <c r="KW758" s="2"/>
      <c r="KX758" s="2"/>
      <c r="KY758" s="2"/>
      <c r="KZ758" s="2"/>
      <c r="LA758" s="2"/>
      <c r="LB758" s="2"/>
      <c r="LC758" s="2"/>
      <c r="LD758" s="2"/>
      <c r="LE758" s="2"/>
      <c r="LF758" s="2"/>
      <c r="LG758" s="2"/>
      <c r="LH758" s="2"/>
      <c r="LI758" s="2"/>
    </row>
    <row r="759" spans="3:321" x14ac:dyDescent="0.3">
      <c r="C759" s="2"/>
      <c r="D759" s="2"/>
      <c r="E759" s="2"/>
      <c r="F759" s="2"/>
      <c r="G759" s="2"/>
      <c r="H759" s="2"/>
      <c r="I759" s="2"/>
      <c r="J759" s="2"/>
      <c r="K759" s="2"/>
      <c r="P759" s="2"/>
      <c r="U759" s="2"/>
      <c r="V759" s="2"/>
      <c r="W759" s="2"/>
      <c r="X759" s="2"/>
      <c r="Y759" s="2"/>
      <c r="Z759" s="2"/>
      <c r="AA759" s="2"/>
      <c r="AB759" s="2"/>
      <c r="AC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c r="IO759" s="2"/>
      <c r="IP759" s="2"/>
      <c r="IQ759" s="2"/>
      <c r="IR759" s="2"/>
      <c r="IS759" s="2"/>
      <c r="IT759" s="2"/>
      <c r="IU759" s="2"/>
      <c r="IV759" s="2"/>
      <c r="IW759" s="2"/>
      <c r="IX759" s="2"/>
      <c r="IY759" s="2"/>
      <c r="IZ759" s="2"/>
      <c r="JA759" s="2"/>
      <c r="JB759" s="2"/>
      <c r="JC759" s="2"/>
      <c r="JD759" s="2"/>
      <c r="JE759" s="2"/>
      <c r="JF759" s="2"/>
      <c r="JG759" s="2"/>
      <c r="JH759" s="2"/>
      <c r="JI759" s="2"/>
      <c r="JJ759" s="2"/>
      <c r="JK759" s="2"/>
      <c r="JL759" s="2"/>
      <c r="JM759" s="2"/>
      <c r="JN759" s="2"/>
      <c r="JO759" s="2"/>
      <c r="JP759" s="2"/>
      <c r="JQ759" s="2"/>
      <c r="JR759" s="2"/>
      <c r="JS759" s="2"/>
      <c r="JT759" s="2"/>
      <c r="JU759" s="2"/>
      <c r="JV759" s="2"/>
      <c r="JW759" s="2"/>
      <c r="JX759" s="2"/>
      <c r="JY759" s="2"/>
      <c r="JZ759" s="2"/>
      <c r="KA759" s="2"/>
      <c r="KB759" s="2"/>
      <c r="KC759" s="2"/>
      <c r="KD759" s="2"/>
      <c r="KE759" s="2"/>
      <c r="KF759" s="2"/>
      <c r="KG759" s="2"/>
      <c r="KH759" s="2"/>
      <c r="KI759" s="2"/>
      <c r="KJ759" s="2"/>
      <c r="KK759" s="2"/>
      <c r="KL759" s="2"/>
      <c r="KM759" s="2"/>
      <c r="KN759" s="2"/>
      <c r="KO759" s="2"/>
      <c r="KP759" s="2"/>
      <c r="KQ759" s="2"/>
      <c r="KR759" s="2"/>
      <c r="KS759" s="2"/>
      <c r="KT759" s="2"/>
      <c r="KU759" s="2"/>
      <c r="KV759" s="2"/>
      <c r="KW759" s="2"/>
      <c r="KX759" s="2"/>
      <c r="KY759" s="2"/>
      <c r="KZ759" s="2"/>
      <c r="LA759" s="2"/>
      <c r="LB759" s="2"/>
      <c r="LC759" s="2"/>
      <c r="LD759" s="2"/>
      <c r="LE759" s="2"/>
      <c r="LF759" s="2"/>
      <c r="LG759" s="2"/>
      <c r="LH759" s="2"/>
      <c r="LI759" s="2"/>
    </row>
    <row r="760" spans="3:321" x14ac:dyDescent="0.3">
      <c r="C760" s="2"/>
      <c r="D760" s="2"/>
      <c r="E760" s="2"/>
      <c r="F760" s="2"/>
      <c r="G760" s="2"/>
      <c r="H760" s="2"/>
      <c r="I760" s="2"/>
      <c r="J760" s="2"/>
      <c r="K760" s="2"/>
      <c r="P760" s="2"/>
      <c r="U760" s="2"/>
      <c r="V760" s="2"/>
      <c r="W760" s="2"/>
      <c r="X760" s="2"/>
      <c r="Y760" s="2"/>
      <c r="Z760" s="2"/>
      <c r="AA760" s="2"/>
      <c r="AB760" s="2"/>
      <c r="AC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c r="IR760" s="2"/>
      <c r="IS760" s="2"/>
      <c r="IT760" s="2"/>
      <c r="IU760" s="2"/>
      <c r="IV760" s="2"/>
      <c r="IW760" s="2"/>
      <c r="IX760" s="2"/>
      <c r="IY760" s="2"/>
      <c r="IZ760" s="2"/>
      <c r="JA760" s="2"/>
      <c r="JB760" s="2"/>
      <c r="JC760" s="2"/>
      <c r="JD760" s="2"/>
      <c r="JE760" s="2"/>
      <c r="JF760" s="2"/>
      <c r="JG760" s="2"/>
      <c r="JH760" s="2"/>
      <c r="JI760" s="2"/>
      <c r="JJ760" s="2"/>
      <c r="JK760" s="2"/>
      <c r="JL760" s="2"/>
      <c r="JM760" s="2"/>
      <c r="JN760" s="2"/>
      <c r="JO760" s="2"/>
      <c r="JP760" s="2"/>
      <c r="JQ760" s="2"/>
      <c r="JR760" s="2"/>
      <c r="JS760" s="2"/>
      <c r="JT760" s="2"/>
      <c r="JU760" s="2"/>
      <c r="JV760" s="2"/>
      <c r="JW760" s="2"/>
      <c r="JX760" s="2"/>
      <c r="JY760" s="2"/>
      <c r="JZ760" s="2"/>
      <c r="KA760" s="2"/>
      <c r="KB760" s="2"/>
      <c r="KC760" s="2"/>
      <c r="KD760" s="2"/>
      <c r="KE760" s="2"/>
      <c r="KF760" s="2"/>
      <c r="KG760" s="2"/>
      <c r="KH760" s="2"/>
      <c r="KI760" s="2"/>
      <c r="KJ760" s="2"/>
      <c r="KK760" s="2"/>
      <c r="KL760" s="2"/>
      <c r="KM760" s="2"/>
      <c r="KN760" s="2"/>
      <c r="KO760" s="2"/>
      <c r="KP760" s="2"/>
      <c r="KQ760" s="2"/>
      <c r="KR760" s="2"/>
      <c r="KS760" s="2"/>
      <c r="KT760" s="2"/>
      <c r="KU760" s="2"/>
      <c r="KV760" s="2"/>
      <c r="KW760" s="2"/>
      <c r="KX760" s="2"/>
      <c r="KY760" s="2"/>
      <c r="KZ760" s="2"/>
      <c r="LA760" s="2"/>
      <c r="LB760" s="2"/>
      <c r="LC760" s="2"/>
      <c r="LD760" s="2"/>
      <c r="LE760" s="2"/>
      <c r="LF760" s="2"/>
      <c r="LG760" s="2"/>
      <c r="LH760" s="2"/>
      <c r="LI760" s="2"/>
    </row>
    <row r="761" spans="3:321" x14ac:dyDescent="0.3">
      <c r="C761" s="2"/>
      <c r="D761" s="2"/>
      <c r="E761" s="2"/>
      <c r="F761" s="2"/>
      <c r="G761" s="2"/>
      <c r="H761" s="2"/>
      <c r="I761" s="2"/>
      <c r="J761" s="2"/>
      <c r="K761" s="2"/>
      <c r="P761" s="2"/>
      <c r="U761" s="2"/>
      <c r="V761" s="2"/>
      <c r="W761" s="2"/>
      <c r="X761" s="2"/>
      <c r="Y761" s="2"/>
      <c r="Z761" s="2"/>
      <c r="AA761" s="2"/>
      <c r="AB761" s="2"/>
      <c r="AC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c r="IR761" s="2"/>
      <c r="IS761" s="2"/>
      <c r="IT761" s="2"/>
      <c r="IU761" s="2"/>
      <c r="IV761" s="2"/>
      <c r="IW761" s="2"/>
      <c r="IX761" s="2"/>
      <c r="IY761" s="2"/>
      <c r="IZ761" s="2"/>
      <c r="JA761" s="2"/>
      <c r="JB761" s="2"/>
      <c r="JC761" s="2"/>
      <c r="JD761" s="2"/>
      <c r="JE761" s="2"/>
      <c r="JF761" s="2"/>
      <c r="JG761" s="2"/>
      <c r="JH761" s="2"/>
      <c r="JI761" s="2"/>
      <c r="JJ761" s="2"/>
      <c r="JK761" s="2"/>
      <c r="JL761" s="2"/>
      <c r="JM761" s="2"/>
      <c r="JN761" s="2"/>
      <c r="JO761" s="2"/>
      <c r="JP761" s="2"/>
      <c r="JQ761" s="2"/>
      <c r="JR761" s="2"/>
      <c r="JS761" s="2"/>
      <c r="JT761" s="2"/>
      <c r="JU761" s="2"/>
      <c r="JV761" s="2"/>
      <c r="JW761" s="2"/>
      <c r="JX761" s="2"/>
      <c r="JY761" s="2"/>
      <c r="JZ761" s="2"/>
      <c r="KA761" s="2"/>
      <c r="KB761" s="2"/>
      <c r="KC761" s="2"/>
      <c r="KD761" s="2"/>
      <c r="KE761" s="2"/>
      <c r="KF761" s="2"/>
      <c r="KG761" s="2"/>
      <c r="KH761" s="2"/>
      <c r="KI761" s="2"/>
      <c r="KJ761" s="2"/>
      <c r="KK761" s="2"/>
      <c r="KL761" s="2"/>
      <c r="KM761" s="2"/>
      <c r="KN761" s="2"/>
      <c r="KO761" s="2"/>
      <c r="KP761" s="2"/>
      <c r="KQ761" s="2"/>
      <c r="KR761" s="2"/>
      <c r="KS761" s="2"/>
      <c r="KT761" s="2"/>
      <c r="KU761" s="2"/>
      <c r="KV761" s="2"/>
      <c r="KW761" s="2"/>
      <c r="KX761" s="2"/>
      <c r="KY761" s="2"/>
      <c r="KZ761" s="2"/>
      <c r="LA761" s="2"/>
      <c r="LB761" s="2"/>
      <c r="LC761" s="2"/>
      <c r="LD761" s="2"/>
      <c r="LE761" s="2"/>
      <c r="LF761" s="2"/>
      <c r="LG761" s="2"/>
      <c r="LH761" s="2"/>
      <c r="LI761" s="2"/>
    </row>
    <row r="762" spans="3:321" x14ac:dyDescent="0.3">
      <c r="C762" s="2"/>
      <c r="D762" s="2"/>
      <c r="E762" s="2"/>
      <c r="F762" s="2"/>
      <c r="G762" s="2"/>
      <c r="H762" s="2"/>
      <c r="I762" s="2"/>
      <c r="J762" s="2"/>
      <c r="K762" s="2"/>
      <c r="P762" s="2"/>
      <c r="U762" s="2"/>
      <c r="V762" s="2"/>
      <c r="W762" s="2"/>
      <c r="X762" s="2"/>
      <c r="Y762" s="2"/>
      <c r="Z762" s="2"/>
      <c r="AA762" s="2"/>
      <c r="AB762" s="2"/>
      <c r="AC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c r="GU762" s="2"/>
      <c r="GV762" s="2"/>
      <c r="GW762" s="2"/>
      <c r="GX762" s="2"/>
      <c r="GY762" s="2"/>
      <c r="GZ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IB762" s="2"/>
      <c r="IC762" s="2"/>
      <c r="ID762" s="2"/>
      <c r="IE762" s="2"/>
      <c r="IF762" s="2"/>
      <c r="IG762" s="2"/>
      <c r="IH762" s="2"/>
      <c r="II762" s="2"/>
      <c r="IJ762" s="2"/>
      <c r="IK762" s="2"/>
      <c r="IL762" s="2"/>
      <c r="IM762" s="2"/>
      <c r="IN762" s="2"/>
      <c r="IO762" s="2"/>
      <c r="IP762" s="2"/>
      <c r="IQ762" s="2"/>
      <c r="IR762" s="2"/>
      <c r="IS762" s="2"/>
      <c r="IT762" s="2"/>
      <c r="IU762" s="2"/>
      <c r="IV762" s="2"/>
      <c r="IW762" s="2"/>
      <c r="IX762" s="2"/>
      <c r="IY762" s="2"/>
      <c r="IZ762" s="2"/>
      <c r="JA762" s="2"/>
      <c r="JB762" s="2"/>
      <c r="JC762" s="2"/>
      <c r="JD762" s="2"/>
      <c r="JE762" s="2"/>
      <c r="JF762" s="2"/>
      <c r="JG762" s="2"/>
      <c r="JH762" s="2"/>
      <c r="JI762" s="2"/>
      <c r="JJ762" s="2"/>
      <c r="JK762" s="2"/>
      <c r="JL762" s="2"/>
      <c r="JM762" s="2"/>
      <c r="JN762" s="2"/>
      <c r="JO762" s="2"/>
      <c r="JP762" s="2"/>
      <c r="JQ762" s="2"/>
      <c r="JR762" s="2"/>
      <c r="JS762" s="2"/>
      <c r="JT762" s="2"/>
      <c r="JU762" s="2"/>
      <c r="JV762" s="2"/>
      <c r="JW762" s="2"/>
      <c r="JX762" s="2"/>
      <c r="JY762" s="2"/>
      <c r="JZ762" s="2"/>
      <c r="KA762" s="2"/>
      <c r="KB762" s="2"/>
      <c r="KC762" s="2"/>
      <c r="KD762" s="2"/>
      <c r="KE762" s="2"/>
      <c r="KF762" s="2"/>
      <c r="KG762" s="2"/>
      <c r="KH762" s="2"/>
      <c r="KI762" s="2"/>
      <c r="KJ762" s="2"/>
      <c r="KK762" s="2"/>
      <c r="KL762" s="2"/>
      <c r="KM762" s="2"/>
      <c r="KN762" s="2"/>
      <c r="KO762" s="2"/>
      <c r="KP762" s="2"/>
      <c r="KQ762" s="2"/>
      <c r="KR762" s="2"/>
      <c r="KS762" s="2"/>
      <c r="KT762" s="2"/>
      <c r="KU762" s="2"/>
      <c r="KV762" s="2"/>
      <c r="KW762" s="2"/>
      <c r="KX762" s="2"/>
      <c r="KY762" s="2"/>
      <c r="KZ762" s="2"/>
      <c r="LA762" s="2"/>
      <c r="LB762" s="2"/>
      <c r="LC762" s="2"/>
      <c r="LD762" s="2"/>
      <c r="LE762" s="2"/>
      <c r="LF762" s="2"/>
      <c r="LG762" s="2"/>
      <c r="LH762" s="2"/>
      <c r="LI762" s="2"/>
    </row>
    <row r="763" spans="3:321" x14ac:dyDescent="0.3">
      <c r="C763" s="2"/>
      <c r="D763" s="2"/>
      <c r="E763" s="2"/>
      <c r="F763" s="2"/>
      <c r="G763" s="2"/>
      <c r="H763" s="2"/>
      <c r="I763" s="2"/>
      <c r="J763" s="2"/>
      <c r="K763" s="2"/>
      <c r="P763" s="2"/>
      <c r="U763" s="2"/>
      <c r="V763" s="2"/>
      <c r="W763" s="2"/>
      <c r="X763" s="2"/>
      <c r="Y763" s="2"/>
      <c r="Z763" s="2"/>
      <c r="AA763" s="2"/>
      <c r="AB763" s="2"/>
      <c r="AC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c r="IE763" s="2"/>
      <c r="IF763" s="2"/>
      <c r="IG763" s="2"/>
      <c r="IH763" s="2"/>
      <c r="II763" s="2"/>
      <c r="IJ763" s="2"/>
      <c r="IK763" s="2"/>
      <c r="IL763" s="2"/>
      <c r="IM763" s="2"/>
      <c r="IN763" s="2"/>
      <c r="IO763" s="2"/>
      <c r="IP763" s="2"/>
      <c r="IQ763" s="2"/>
      <c r="IR763" s="2"/>
      <c r="IS763" s="2"/>
      <c r="IT763" s="2"/>
      <c r="IU763" s="2"/>
      <c r="IV763" s="2"/>
      <c r="IW763" s="2"/>
      <c r="IX763" s="2"/>
      <c r="IY763" s="2"/>
      <c r="IZ763" s="2"/>
      <c r="JA763" s="2"/>
      <c r="JB763" s="2"/>
      <c r="JC763" s="2"/>
      <c r="JD763" s="2"/>
      <c r="JE763" s="2"/>
      <c r="JF763" s="2"/>
      <c r="JG763" s="2"/>
      <c r="JH763" s="2"/>
      <c r="JI763" s="2"/>
      <c r="JJ763" s="2"/>
      <c r="JK763" s="2"/>
      <c r="JL763" s="2"/>
      <c r="JM763" s="2"/>
      <c r="JN763" s="2"/>
      <c r="JO763" s="2"/>
      <c r="JP763" s="2"/>
      <c r="JQ763" s="2"/>
      <c r="JR763" s="2"/>
      <c r="JS763" s="2"/>
      <c r="JT763" s="2"/>
      <c r="JU763" s="2"/>
      <c r="JV763" s="2"/>
      <c r="JW763" s="2"/>
      <c r="JX763" s="2"/>
      <c r="JY763" s="2"/>
      <c r="JZ763" s="2"/>
      <c r="KA763" s="2"/>
      <c r="KB763" s="2"/>
      <c r="KC763" s="2"/>
      <c r="KD763" s="2"/>
      <c r="KE763" s="2"/>
      <c r="KF763" s="2"/>
      <c r="KG763" s="2"/>
      <c r="KH763" s="2"/>
      <c r="KI763" s="2"/>
      <c r="KJ763" s="2"/>
      <c r="KK763" s="2"/>
      <c r="KL763" s="2"/>
      <c r="KM763" s="2"/>
      <c r="KN763" s="2"/>
      <c r="KO763" s="2"/>
      <c r="KP763" s="2"/>
      <c r="KQ763" s="2"/>
      <c r="KR763" s="2"/>
      <c r="KS763" s="2"/>
      <c r="KT763" s="2"/>
      <c r="KU763" s="2"/>
      <c r="KV763" s="2"/>
      <c r="KW763" s="2"/>
      <c r="KX763" s="2"/>
      <c r="KY763" s="2"/>
      <c r="KZ763" s="2"/>
      <c r="LA763" s="2"/>
      <c r="LB763" s="2"/>
      <c r="LC763" s="2"/>
      <c r="LD763" s="2"/>
      <c r="LE763" s="2"/>
      <c r="LF763" s="2"/>
      <c r="LG763" s="2"/>
      <c r="LH763" s="2"/>
      <c r="LI763" s="2"/>
    </row>
    <row r="764" spans="3:321" x14ac:dyDescent="0.3">
      <c r="C764" s="2"/>
      <c r="D764" s="2"/>
      <c r="E764" s="2"/>
      <c r="F764" s="2"/>
      <c r="G764" s="2"/>
      <c r="H764" s="2"/>
      <c r="I764" s="2"/>
      <c r="J764" s="2"/>
      <c r="K764" s="2"/>
      <c r="P764" s="2"/>
      <c r="U764" s="2"/>
      <c r="V764" s="2"/>
      <c r="W764" s="2"/>
      <c r="X764" s="2"/>
      <c r="Y764" s="2"/>
      <c r="Z764" s="2"/>
      <c r="AA764" s="2"/>
      <c r="AB764" s="2"/>
      <c r="AC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c r="GU764" s="2"/>
      <c r="GV764" s="2"/>
      <c r="GW764" s="2"/>
      <c r="GX764" s="2"/>
      <c r="GY764" s="2"/>
      <c r="GZ764" s="2"/>
      <c r="HA764" s="2"/>
      <c r="HB764" s="2"/>
      <c r="HC764" s="2"/>
      <c r="HD764" s="2"/>
      <c r="HE764" s="2"/>
      <c r="HF764" s="2"/>
      <c r="HG764" s="2"/>
      <c r="HH764" s="2"/>
      <c r="HI764" s="2"/>
      <c r="HJ764" s="2"/>
      <c r="HK764" s="2"/>
      <c r="HL764" s="2"/>
      <c r="HM764" s="2"/>
      <c r="HN764" s="2"/>
      <c r="HO764" s="2"/>
      <c r="HP764" s="2"/>
      <c r="HQ764" s="2"/>
      <c r="HR764" s="2"/>
      <c r="HS764" s="2"/>
      <c r="HT764" s="2"/>
      <c r="HU764" s="2"/>
      <c r="HV764" s="2"/>
      <c r="HW764" s="2"/>
      <c r="HX764" s="2"/>
      <c r="HY764" s="2"/>
      <c r="HZ764" s="2"/>
      <c r="IA764" s="2"/>
      <c r="IB764" s="2"/>
      <c r="IC764" s="2"/>
      <c r="ID764" s="2"/>
      <c r="IE764" s="2"/>
      <c r="IF764" s="2"/>
      <c r="IG764" s="2"/>
      <c r="IH764" s="2"/>
      <c r="II764" s="2"/>
      <c r="IJ764" s="2"/>
      <c r="IK764" s="2"/>
      <c r="IL764" s="2"/>
      <c r="IM764" s="2"/>
      <c r="IN764" s="2"/>
      <c r="IO764" s="2"/>
      <c r="IP764" s="2"/>
      <c r="IQ764" s="2"/>
      <c r="IR764" s="2"/>
      <c r="IS764" s="2"/>
      <c r="IT764" s="2"/>
      <c r="IU764" s="2"/>
      <c r="IV764" s="2"/>
      <c r="IW764" s="2"/>
      <c r="IX764" s="2"/>
      <c r="IY764" s="2"/>
      <c r="IZ764" s="2"/>
      <c r="JA764" s="2"/>
      <c r="JB764" s="2"/>
      <c r="JC764" s="2"/>
      <c r="JD764" s="2"/>
      <c r="JE764" s="2"/>
      <c r="JF764" s="2"/>
      <c r="JG764" s="2"/>
      <c r="JH764" s="2"/>
      <c r="JI764" s="2"/>
      <c r="JJ764" s="2"/>
      <c r="JK764" s="2"/>
      <c r="JL764" s="2"/>
      <c r="JM764" s="2"/>
      <c r="JN764" s="2"/>
      <c r="JO764" s="2"/>
      <c r="JP764" s="2"/>
      <c r="JQ764" s="2"/>
      <c r="JR764" s="2"/>
      <c r="JS764" s="2"/>
      <c r="JT764" s="2"/>
      <c r="JU764" s="2"/>
      <c r="JV764" s="2"/>
      <c r="JW764" s="2"/>
      <c r="JX764" s="2"/>
      <c r="JY764" s="2"/>
      <c r="JZ764" s="2"/>
      <c r="KA764" s="2"/>
      <c r="KB764" s="2"/>
      <c r="KC764" s="2"/>
      <c r="KD764" s="2"/>
      <c r="KE764" s="2"/>
      <c r="KF764" s="2"/>
      <c r="KG764" s="2"/>
      <c r="KH764" s="2"/>
      <c r="KI764" s="2"/>
      <c r="KJ764" s="2"/>
      <c r="KK764" s="2"/>
      <c r="KL764" s="2"/>
      <c r="KM764" s="2"/>
      <c r="KN764" s="2"/>
      <c r="KO764" s="2"/>
      <c r="KP764" s="2"/>
      <c r="KQ764" s="2"/>
      <c r="KR764" s="2"/>
      <c r="KS764" s="2"/>
      <c r="KT764" s="2"/>
      <c r="KU764" s="2"/>
      <c r="KV764" s="2"/>
      <c r="KW764" s="2"/>
      <c r="KX764" s="2"/>
      <c r="KY764" s="2"/>
      <c r="KZ764" s="2"/>
      <c r="LA764" s="2"/>
      <c r="LB764" s="2"/>
      <c r="LC764" s="2"/>
      <c r="LD764" s="2"/>
      <c r="LE764" s="2"/>
      <c r="LF764" s="2"/>
      <c r="LG764" s="2"/>
      <c r="LH764" s="2"/>
      <c r="LI764" s="2"/>
    </row>
    <row r="765" spans="3:321" x14ac:dyDescent="0.3">
      <c r="C765" s="2"/>
      <c r="D765" s="2"/>
      <c r="E765" s="2"/>
      <c r="F765" s="2"/>
      <c r="G765" s="2"/>
      <c r="H765" s="2"/>
      <c r="I765" s="2"/>
      <c r="J765" s="2"/>
      <c r="K765" s="2"/>
      <c r="P765" s="2"/>
      <c r="U765" s="2"/>
      <c r="V765" s="2"/>
      <c r="W765" s="2"/>
      <c r="X765" s="2"/>
      <c r="Y765" s="2"/>
      <c r="Z765" s="2"/>
      <c r="AA765" s="2"/>
      <c r="AB765" s="2"/>
      <c r="AC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c r="GS765" s="2"/>
      <c r="GT765" s="2"/>
      <c r="GU765" s="2"/>
      <c r="GV765" s="2"/>
      <c r="GW765" s="2"/>
      <c r="GX765" s="2"/>
      <c r="GY765" s="2"/>
      <c r="GZ765" s="2"/>
      <c r="HA765" s="2"/>
      <c r="HB765" s="2"/>
      <c r="HC765" s="2"/>
      <c r="HD765" s="2"/>
      <c r="HE765" s="2"/>
      <c r="HF765" s="2"/>
      <c r="HG765" s="2"/>
      <c r="HH765" s="2"/>
      <c r="HI765" s="2"/>
      <c r="HJ765" s="2"/>
      <c r="HK765" s="2"/>
      <c r="HL765" s="2"/>
      <c r="HM765" s="2"/>
      <c r="HN765" s="2"/>
      <c r="HO765" s="2"/>
      <c r="HP765" s="2"/>
      <c r="HQ765" s="2"/>
      <c r="HR765" s="2"/>
      <c r="HS765" s="2"/>
      <c r="HT765" s="2"/>
      <c r="HU765" s="2"/>
      <c r="HV765" s="2"/>
      <c r="HW765" s="2"/>
      <c r="HX765" s="2"/>
      <c r="HY765" s="2"/>
      <c r="HZ765" s="2"/>
      <c r="IA765" s="2"/>
      <c r="IB765" s="2"/>
      <c r="IC765" s="2"/>
      <c r="ID765" s="2"/>
      <c r="IE765" s="2"/>
      <c r="IF765" s="2"/>
      <c r="IG765" s="2"/>
      <c r="IH765" s="2"/>
      <c r="II765" s="2"/>
      <c r="IJ765" s="2"/>
      <c r="IK765" s="2"/>
      <c r="IL765" s="2"/>
      <c r="IM765" s="2"/>
      <c r="IN765" s="2"/>
      <c r="IO765" s="2"/>
      <c r="IP765" s="2"/>
      <c r="IQ765" s="2"/>
      <c r="IR765" s="2"/>
      <c r="IS765" s="2"/>
      <c r="IT765" s="2"/>
      <c r="IU765" s="2"/>
      <c r="IV765" s="2"/>
      <c r="IW765" s="2"/>
      <c r="IX765" s="2"/>
      <c r="IY765" s="2"/>
      <c r="IZ765" s="2"/>
      <c r="JA765" s="2"/>
      <c r="JB765" s="2"/>
      <c r="JC765" s="2"/>
      <c r="JD765" s="2"/>
      <c r="JE765" s="2"/>
      <c r="JF765" s="2"/>
      <c r="JG765" s="2"/>
      <c r="JH765" s="2"/>
      <c r="JI765" s="2"/>
      <c r="JJ765" s="2"/>
      <c r="JK765" s="2"/>
      <c r="JL765" s="2"/>
      <c r="JM765" s="2"/>
      <c r="JN765" s="2"/>
      <c r="JO765" s="2"/>
      <c r="JP765" s="2"/>
      <c r="JQ765" s="2"/>
      <c r="JR765" s="2"/>
      <c r="JS765" s="2"/>
      <c r="JT765" s="2"/>
      <c r="JU765" s="2"/>
      <c r="JV765" s="2"/>
      <c r="JW765" s="2"/>
      <c r="JX765" s="2"/>
      <c r="JY765" s="2"/>
      <c r="JZ765" s="2"/>
      <c r="KA765" s="2"/>
      <c r="KB765" s="2"/>
      <c r="KC765" s="2"/>
      <c r="KD765" s="2"/>
      <c r="KE765" s="2"/>
      <c r="KF765" s="2"/>
      <c r="KG765" s="2"/>
      <c r="KH765" s="2"/>
      <c r="KI765" s="2"/>
      <c r="KJ765" s="2"/>
      <c r="KK765" s="2"/>
      <c r="KL765" s="2"/>
      <c r="KM765" s="2"/>
      <c r="KN765" s="2"/>
      <c r="KO765" s="2"/>
      <c r="KP765" s="2"/>
      <c r="KQ765" s="2"/>
      <c r="KR765" s="2"/>
      <c r="KS765" s="2"/>
      <c r="KT765" s="2"/>
      <c r="KU765" s="2"/>
      <c r="KV765" s="2"/>
      <c r="KW765" s="2"/>
      <c r="KX765" s="2"/>
      <c r="KY765" s="2"/>
      <c r="KZ765" s="2"/>
      <c r="LA765" s="2"/>
      <c r="LB765" s="2"/>
      <c r="LC765" s="2"/>
      <c r="LD765" s="2"/>
      <c r="LE765" s="2"/>
      <c r="LF765" s="2"/>
      <c r="LG765" s="2"/>
      <c r="LH765" s="2"/>
      <c r="LI765" s="2"/>
    </row>
    <row r="766" spans="3:321" x14ac:dyDescent="0.3">
      <c r="C766" s="2"/>
      <c r="D766" s="2"/>
      <c r="E766" s="2"/>
      <c r="F766" s="2"/>
      <c r="G766" s="2"/>
      <c r="H766" s="2"/>
      <c r="I766" s="2"/>
      <c r="J766" s="2"/>
      <c r="K766" s="2"/>
      <c r="P766" s="2"/>
      <c r="U766" s="2"/>
      <c r="V766" s="2"/>
      <c r="W766" s="2"/>
      <c r="X766" s="2"/>
      <c r="Y766" s="2"/>
      <c r="Z766" s="2"/>
      <c r="AA766" s="2"/>
      <c r="AB766" s="2"/>
      <c r="AC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c r="GS766" s="2"/>
      <c r="GT766" s="2"/>
      <c r="GU766" s="2"/>
      <c r="GV766" s="2"/>
      <c r="GW766" s="2"/>
      <c r="GX766" s="2"/>
      <c r="GY766" s="2"/>
      <c r="GZ766" s="2"/>
      <c r="HA766" s="2"/>
      <c r="HB766" s="2"/>
      <c r="HC766" s="2"/>
      <c r="HD766" s="2"/>
      <c r="HE766" s="2"/>
      <c r="HF766" s="2"/>
      <c r="HG766" s="2"/>
      <c r="HH766" s="2"/>
      <c r="HI766" s="2"/>
      <c r="HJ766" s="2"/>
      <c r="HK766" s="2"/>
      <c r="HL766" s="2"/>
      <c r="HM766" s="2"/>
      <c r="HN766" s="2"/>
      <c r="HO766" s="2"/>
      <c r="HP766" s="2"/>
      <c r="HQ766" s="2"/>
      <c r="HR766" s="2"/>
      <c r="HS766" s="2"/>
      <c r="HT766" s="2"/>
      <c r="HU766" s="2"/>
      <c r="HV766" s="2"/>
      <c r="HW766" s="2"/>
      <c r="HX766" s="2"/>
      <c r="HY766" s="2"/>
      <c r="HZ766" s="2"/>
      <c r="IA766" s="2"/>
      <c r="IB766" s="2"/>
      <c r="IC766" s="2"/>
      <c r="ID766" s="2"/>
      <c r="IE766" s="2"/>
      <c r="IF766" s="2"/>
      <c r="IG766" s="2"/>
      <c r="IH766" s="2"/>
      <c r="II766" s="2"/>
      <c r="IJ766" s="2"/>
      <c r="IK766" s="2"/>
      <c r="IL766" s="2"/>
      <c r="IM766" s="2"/>
      <c r="IN766" s="2"/>
      <c r="IO766" s="2"/>
      <c r="IP766" s="2"/>
      <c r="IQ766" s="2"/>
      <c r="IR766" s="2"/>
      <c r="IS766" s="2"/>
      <c r="IT766" s="2"/>
      <c r="IU766" s="2"/>
      <c r="IV766" s="2"/>
      <c r="IW766" s="2"/>
      <c r="IX766" s="2"/>
      <c r="IY766" s="2"/>
      <c r="IZ766" s="2"/>
      <c r="JA766" s="2"/>
      <c r="JB766" s="2"/>
      <c r="JC766" s="2"/>
      <c r="JD766" s="2"/>
      <c r="JE766" s="2"/>
      <c r="JF766" s="2"/>
      <c r="JG766" s="2"/>
      <c r="JH766" s="2"/>
      <c r="JI766" s="2"/>
      <c r="JJ766" s="2"/>
      <c r="JK766" s="2"/>
      <c r="JL766" s="2"/>
      <c r="JM766" s="2"/>
      <c r="JN766" s="2"/>
      <c r="JO766" s="2"/>
      <c r="JP766" s="2"/>
      <c r="JQ766" s="2"/>
      <c r="JR766" s="2"/>
      <c r="JS766" s="2"/>
      <c r="JT766" s="2"/>
      <c r="JU766" s="2"/>
      <c r="JV766" s="2"/>
      <c r="JW766" s="2"/>
      <c r="JX766" s="2"/>
      <c r="JY766" s="2"/>
      <c r="JZ766" s="2"/>
      <c r="KA766" s="2"/>
      <c r="KB766" s="2"/>
      <c r="KC766" s="2"/>
      <c r="KD766" s="2"/>
      <c r="KE766" s="2"/>
      <c r="KF766" s="2"/>
      <c r="KG766" s="2"/>
      <c r="KH766" s="2"/>
      <c r="KI766" s="2"/>
      <c r="KJ766" s="2"/>
      <c r="KK766" s="2"/>
      <c r="KL766" s="2"/>
      <c r="KM766" s="2"/>
      <c r="KN766" s="2"/>
      <c r="KO766" s="2"/>
      <c r="KP766" s="2"/>
      <c r="KQ766" s="2"/>
      <c r="KR766" s="2"/>
      <c r="KS766" s="2"/>
      <c r="KT766" s="2"/>
      <c r="KU766" s="2"/>
      <c r="KV766" s="2"/>
      <c r="KW766" s="2"/>
      <c r="KX766" s="2"/>
      <c r="KY766" s="2"/>
      <c r="KZ766" s="2"/>
      <c r="LA766" s="2"/>
      <c r="LB766" s="2"/>
      <c r="LC766" s="2"/>
      <c r="LD766" s="2"/>
      <c r="LE766" s="2"/>
      <c r="LF766" s="2"/>
      <c r="LG766" s="2"/>
      <c r="LH766" s="2"/>
      <c r="LI766" s="2"/>
    </row>
    <row r="767" spans="3:321" x14ac:dyDescent="0.3">
      <c r="C767" s="2"/>
      <c r="D767" s="2"/>
      <c r="E767" s="2"/>
      <c r="F767" s="2"/>
      <c r="G767" s="2"/>
      <c r="H767" s="2"/>
      <c r="I767" s="2"/>
      <c r="J767" s="2"/>
      <c r="K767" s="2"/>
      <c r="P767" s="2"/>
      <c r="U767" s="2"/>
      <c r="V767" s="2"/>
      <c r="W767" s="2"/>
      <c r="X767" s="2"/>
      <c r="Y767" s="2"/>
      <c r="Z767" s="2"/>
      <c r="AA767" s="2"/>
      <c r="AB767" s="2"/>
      <c r="AC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2"/>
      <c r="HX767" s="2"/>
      <c r="HY767" s="2"/>
      <c r="HZ767" s="2"/>
      <c r="IA767" s="2"/>
      <c r="IB767" s="2"/>
      <c r="IC767" s="2"/>
      <c r="ID767" s="2"/>
      <c r="IE767" s="2"/>
      <c r="IF767" s="2"/>
      <c r="IG767" s="2"/>
      <c r="IH767" s="2"/>
      <c r="II767" s="2"/>
      <c r="IJ767" s="2"/>
      <c r="IK767" s="2"/>
      <c r="IL767" s="2"/>
      <c r="IM767" s="2"/>
      <c r="IN767" s="2"/>
      <c r="IO767" s="2"/>
      <c r="IP767" s="2"/>
      <c r="IQ767" s="2"/>
      <c r="IR767" s="2"/>
      <c r="IS767" s="2"/>
      <c r="IT767" s="2"/>
      <c r="IU767" s="2"/>
      <c r="IV767" s="2"/>
      <c r="IW767" s="2"/>
      <c r="IX767" s="2"/>
      <c r="IY767" s="2"/>
      <c r="IZ767" s="2"/>
      <c r="JA767" s="2"/>
      <c r="JB767" s="2"/>
      <c r="JC767" s="2"/>
      <c r="JD767" s="2"/>
      <c r="JE767" s="2"/>
      <c r="JF767" s="2"/>
      <c r="JG767" s="2"/>
      <c r="JH767" s="2"/>
      <c r="JI767" s="2"/>
      <c r="JJ767" s="2"/>
      <c r="JK767" s="2"/>
      <c r="JL767" s="2"/>
      <c r="JM767" s="2"/>
      <c r="JN767" s="2"/>
      <c r="JO767" s="2"/>
      <c r="JP767" s="2"/>
      <c r="JQ767" s="2"/>
      <c r="JR767" s="2"/>
      <c r="JS767" s="2"/>
      <c r="JT767" s="2"/>
      <c r="JU767" s="2"/>
      <c r="JV767" s="2"/>
      <c r="JW767" s="2"/>
      <c r="JX767" s="2"/>
      <c r="JY767" s="2"/>
      <c r="JZ767" s="2"/>
      <c r="KA767" s="2"/>
      <c r="KB767" s="2"/>
      <c r="KC767" s="2"/>
      <c r="KD767" s="2"/>
      <c r="KE767" s="2"/>
      <c r="KF767" s="2"/>
      <c r="KG767" s="2"/>
      <c r="KH767" s="2"/>
      <c r="KI767" s="2"/>
      <c r="KJ767" s="2"/>
      <c r="KK767" s="2"/>
      <c r="KL767" s="2"/>
      <c r="KM767" s="2"/>
      <c r="KN767" s="2"/>
      <c r="KO767" s="2"/>
      <c r="KP767" s="2"/>
      <c r="KQ767" s="2"/>
      <c r="KR767" s="2"/>
      <c r="KS767" s="2"/>
      <c r="KT767" s="2"/>
      <c r="KU767" s="2"/>
      <c r="KV767" s="2"/>
      <c r="KW767" s="2"/>
      <c r="KX767" s="2"/>
      <c r="KY767" s="2"/>
      <c r="KZ767" s="2"/>
      <c r="LA767" s="2"/>
      <c r="LB767" s="2"/>
      <c r="LC767" s="2"/>
      <c r="LD767" s="2"/>
      <c r="LE767" s="2"/>
      <c r="LF767" s="2"/>
      <c r="LG767" s="2"/>
      <c r="LH767" s="2"/>
      <c r="LI767" s="2"/>
    </row>
    <row r="768" spans="3:321" x14ac:dyDescent="0.3">
      <c r="C768" s="2"/>
      <c r="D768" s="2"/>
      <c r="E768" s="2"/>
      <c r="F768" s="2"/>
      <c r="G768" s="2"/>
      <c r="H768" s="2"/>
      <c r="I768" s="2"/>
      <c r="J768" s="2"/>
      <c r="K768" s="2"/>
      <c r="P768" s="2"/>
      <c r="U768" s="2"/>
      <c r="V768" s="2"/>
      <c r="W768" s="2"/>
      <c r="X768" s="2"/>
      <c r="Y768" s="2"/>
      <c r="Z768" s="2"/>
      <c r="AA768" s="2"/>
      <c r="AB768" s="2"/>
      <c r="AC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2"/>
      <c r="HX768" s="2"/>
      <c r="HY768" s="2"/>
      <c r="HZ768" s="2"/>
      <c r="IA768" s="2"/>
      <c r="IB768" s="2"/>
      <c r="IC768" s="2"/>
      <c r="ID768" s="2"/>
      <c r="IE768" s="2"/>
      <c r="IF768" s="2"/>
      <c r="IG768" s="2"/>
      <c r="IH768" s="2"/>
      <c r="II768" s="2"/>
      <c r="IJ768" s="2"/>
      <c r="IK768" s="2"/>
      <c r="IL768" s="2"/>
      <c r="IM768" s="2"/>
      <c r="IN768" s="2"/>
      <c r="IO768" s="2"/>
      <c r="IP768" s="2"/>
      <c r="IQ768" s="2"/>
      <c r="IR768" s="2"/>
      <c r="IS768" s="2"/>
      <c r="IT768" s="2"/>
      <c r="IU768" s="2"/>
      <c r="IV768" s="2"/>
      <c r="IW768" s="2"/>
      <c r="IX768" s="2"/>
      <c r="IY768" s="2"/>
      <c r="IZ768" s="2"/>
      <c r="JA768" s="2"/>
      <c r="JB768" s="2"/>
      <c r="JC768" s="2"/>
      <c r="JD768" s="2"/>
      <c r="JE768" s="2"/>
      <c r="JF768" s="2"/>
      <c r="JG768" s="2"/>
      <c r="JH768" s="2"/>
      <c r="JI768" s="2"/>
      <c r="JJ768" s="2"/>
      <c r="JK768" s="2"/>
      <c r="JL768" s="2"/>
      <c r="JM768" s="2"/>
      <c r="JN768" s="2"/>
      <c r="JO768" s="2"/>
      <c r="JP768" s="2"/>
      <c r="JQ768" s="2"/>
      <c r="JR768" s="2"/>
      <c r="JS768" s="2"/>
      <c r="JT768" s="2"/>
      <c r="JU768" s="2"/>
      <c r="JV768" s="2"/>
      <c r="JW768" s="2"/>
      <c r="JX768" s="2"/>
      <c r="JY768" s="2"/>
      <c r="JZ768" s="2"/>
      <c r="KA768" s="2"/>
      <c r="KB768" s="2"/>
      <c r="KC768" s="2"/>
      <c r="KD768" s="2"/>
      <c r="KE768" s="2"/>
      <c r="KF768" s="2"/>
      <c r="KG768" s="2"/>
      <c r="KH768" s="2"/>
      <c r="KI768" s="2"/>
      <c r="KJ768" s="2"/>
      <c r="KK768" s="2"/>
      <c r="KL768" s="2"/>
      <c r="KM768" s="2"/>
      <c r="KN768" s="2"/>
      <c r="KO768" s="2"/>
      <c r="KP768" s="2"/>
      <c r="KQ768" s="2"/>
      <c r="KR768" s="2"/>
      <c r="KS768" s="2"/>
      <c r="KT768" s="2"/>
      <c r="KU768" s="2"/>
      <c r="KV768" s="2"/>
      <c r="KW768" s="2"/>
      <c r="KX768" s="2"/>
      <c r="KY768" s="2"/>
      <c r="KZ768" s="2"/>
      <c r="LA768" s="2"/>
      <c r="LB768" s="2"/>
      <c r="LC768" s="2"/>
      <c r="LD768" s="2"/>
      <c r="LE768" s="2"/>
      <c r="LF768" s="2"/>
      <c r="LG768" s="2"/>
      <c r="LH768" s="2"/>
      <c r="LI768" s="2"/>
    </row>
    <row r="769" spans="3:321" x14ac:dyDescent="0.3">
      <c r="C769" s="2"/>
      <c r="D769" s="2"/>
      <c r="E769" s="2"/>
      <c r="F769" s="2"/>
      <c r="G769" s="2"/>
      <c r="H769" s="2"/>
      <c r="I769" s="2"/>
      <c r="J769" s="2"/>
      <c r="K769" s="2"/>
      <c r="P769" s="2"/>
      <c r="U769" s="2"/>
      <c r="V769" s="2"/>
      <c r="W769" s="2"/>
      <c r="X769" s="2"/>
      <c r="Y769" s="2"/>
      <c r="Z769" s="2"/>
      <c r="AA769" s="2"/>
      <c r="AB769" s="2"/>
      <c r="AC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2"/>
      <c r="HX769" s="2"/>
      <c r="HY769" s="2"/>
      <c r="HZ769" s="2"/>
      <c r="IA769" s="2"/>
      <c r="IB769" s="2"/>
      <c r="IC769" s="2"/>
      <c r="ID769" s="2"/>
      <c r="IE769" s="2"/>
      <c r="IF769" s="2"/>
      <c r="IG769" s="2"/>
      <c r="IH769" s="2"/>
      <c r="II769" s="2"/>
      <c r="IJ769" s="2"/>
      <c r="IK769" s="2"/>
      <c r="IL769" s="2"/>
      <c r="IM769" s="2"/>
      <c r="IN769" s="2"/>
      <c r="IO769" s="2"/>
      <c r="IP769" s="2"/>
      <c r="IQ769" s="2"/>
      <c r="IR769" s="2"/>
      <c r="IS769" s="2"/>
      <c r="IT769" s="2"/>
      <c r="IU769" s="2"/>
      <c r="IV769" s="2"/>
      <c r="IW769" s="2"/>
      <c r="IX769" s="2"/>
      <c r="IY769" s="2"/>
      <c r="IZ769" s="2"/>
      <c r="JA769" s="2"/>
      <c r="JB769" s="2"/>
      <c r="JC769" s="2"/>
      <c r="JD769" s="2"/>
      <c r="JE769" s="2"/>
      <c r="JF769" s="2"/>
      <c r="JG769" s="2"/>
      <c r="JH769" s="2"/>
      <c r="JI769" s="2"/>
      <c r="JJ769" s="2"/>
      <c r="JK769" s="2"/>
      <c r="JL769" s="2"/>
      <c r="JM769" s="2"/>
      <c r="JN769" s="2"/>
      <c r="JO769" s="2"/>
      <c r="JP769" s="2"/>
      <c r="JQ769" s="2"/>
      <c r="JR769" s="2"/>
      <c r="JS769" s="2"/>
      <c r="JT769" s="2"/>
      <c r="JU769" s="2"/>
      <c r="JV769" s="2"/>
      <c r="JW769" s="2"/>
      <c r="JX769" s="2"/>
      <c r="JY769" s="2"/>
      <c r="JZ769" s="2"/>
      <c r="KA769" s="2"/>
      <c r="KB769" s="2"/>
      <c r="KC769" s="2"/>
      <c r="KD769" s="2"/>
      <c r="KE769" s="2"/>
      <c r="KF769" s="2"/>
      <c r="KG769" s="2"/>
      <c r="KH769" s="2"/>
      <c r="KI769" s="2"/>
      <c r="KJ769" s="2"/>
      <c r="KK769" s="2"/>
      <c r="KL769" s="2"/>
      <c r="KM769" s="2"/>
      <c r="KN769" s="2"/>
      <c r="KO769" s="2"/>
      <c r="KP769" s="2"/>
      <c r="KQ769" s="2"/>
      <c r="KR769" s="2"/>
      <c r="KS769" s="2"/>
      <c r="KT769" s="2"/>
      <c r="KU769" s="2"/>
      <c r="KV769" s="2"/>
      <c r="KW769" s="2"/>
      <c r="KX769" s="2"/>
      <c r="KY769" s="2"/>
      <c r="KZ769" s="2"/>
      <c r="LA769" s="2"/>
      <c r="LB769" s="2"/>
      <c r="LC769" s="2"/>
      <c r="LD769" s="2"/>
      <c r="LE769" s="2"/>
      <c r="LF769" s="2"/>
      <c r="LG769" s="2"/>
      <c r="LH769" s="2"/>
      <c r="LI769" s="2"/>
    </row>
    <row r="770" spans="3:321" x14ac:dyDescent="0.3">
      <c r="C770" s="2"/>
      <c r="D770" s="2"/>
      <c r="E770" s="2"/>
      <c r="F770" s="2"/>
      <c r="G770" s="2"/>
      <c r="H770" s="2"/>
      <c r="I770" s="2"/>
      <c r="J770" s="2"/>
      <c r="K770" s="2"/>
      <c r="P770" s="2"/>
      <c r="U770" s="2"/>
      <c r="V770" s="2"/>
      <c r="W770" s="2"/>
      <c r="X770" s="2"/>
      <c r="Y770" s="2"/>
      <c r="Z770" s="2"/>
      <c r="AA770" s="2"/>
      <c r="AB770" s="2"/>
      <c r="AC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c r="GS770" s="2"/>
      <c r="GT770" s="2"/>
      <c r="GU770" s="2"/>
      <c r="GV770" s="2"/>
      <c r="GW770" s="2"/>
      <c r="GX770" s="2"/>
      <c r="GY770" s="2"/>
      <c r="GZ770" s="2"/>
      <c r="HA770" s="2"/>
      <c r="HB770" s="2"/>
      <c r="HC770" s="2"/>
      <c r="HD770" s="2"/>
      <c r="HE770" s="2"/>
      <c r="HF770" s="2"/>
      <c r="HG770" s="2"/>
      <c r="HH770" s="2"/>
      <c r="HI770" s="2"/>
      <c r="HJ770" s="2"/>
      <c r="HK770" s="2"/>
      <c r="HL770" s="2"/>
      <c r="HM770" s="2"/>
      <c r="HN770" s="2"/>
      <c r="HO770" s="2"/>
      <c r="HP770" s="2"/>
      <c r="HQ770" s="2"/>
      <c r="HR770" s="2"/>
      <c r="HS770" s="2"/>
      <c r="HT770" s="2"/>
      <c r="HU770" s="2"/>
      <c r="HV770" s="2"/>
      <c r="HW770" s="2"/>
      <c r="HX770" s="2"/>
      <c r="HY770" s="2"/>
      <c r="HZ770" s="2"/>
      <c r="IA770" s="2"/>
      <c r="IB770" s="2"/>
      <c r="IC770" s="2"/>
      <c r="ID770" s="2"/>
      <c r="IE770" s="2"/>
      <c r="IF770" s="2"/>
      <c r="IG770" s="2"/>
      <c r="IH770" s="2"/>
      <c r="II770" s="2"/>
      <c r="IJ770" s="2"/>
      <c r="IK770" s="2"/>
      <c r="IL770" s="2"/>
      <c r="IM770" s="2"/>
      <c r="IN770" s="2"/>
      <c r="IO770" s="2"/>
      <c r="IP770" s="2"/>
      <c r="IQ770" s="2"/>
      <c r="IR770" s="2"/>
      <c r="IS770" s="2"/>
      <c r="IT770" s="2"/>
      <c r="IU770" s="2"/>
      <c r="IV770" s="2"/>
      <c r="IW770" s="2"/>
      <c r="IX770" s="2"/>
      <c r="IY770" s="2"/>
      <c r="IZ770" s="2"/>
      <c r="JA770" s="2"/>
      <c r="JB770" s="2"/>
      <c r="JC770" s="2"/>
      <c r="JD770" s="2"/>
      <c r="JE770" s="2"/>
      <c r="JF770" s="2"/>
      <c r="JG770" s="2"/>
      <c r="JH770" s="2"/>
      <c r="JI770" s="2"/>
      <c r="JJ770" s="2"/>
      <c r="JK770" s="2"/>
      <c r="JL770" s="2"/>
      <c r="JM770" s="2"/>
      <c r="JN770" s="2"/>
      <c r="JO770" s="2"/>
      <c r="JP770" s="2"/>
      <c r="JQ770" s="2"/>
      <c r="JR770" s="2"/>
      <c r="JS770" s="2"/>
      <c r="JT770" s="2"/>
      <c r="JU770" s="2"/>
      <c r="JV770" s="2"/>
      <c r="JW770" s="2"/>
      <c r="JX770" s="2"/>
      <c r="JY770" s="2"/>
      <c r="JZ770" s="2"/>
      <c r="KA770" s="2"/>
      <c r="KB770" s="2"/>
      <c r="KC770" s="2"/>
      <c r="KD770" s="2"/>
      <c r="KE770" s="2"/>
      <c r="KF770" s="2"/>
      <c r="KG770" s="2"/>
      <c r="KH770" s="2"/>
      <c r="KI770" s="2"/>
      <c r="KJ770" s="2"/>
      <c r="KK770" s="2"/>
      <c r="KL770" s="2"/>
      <c r="KM770" s="2"/>
      <c r="KN770" s="2"/>
      <c r="KO770" s="2"/>
      <c r="KP770" s="2"/>
      <c r="KQ770" s="2"/>
      <c r="KR770" s="2"/>
      <c r="KS770" s="2"/>
      <c r="KT770" s="2"/>
      <c r="KU770" s="2"/>
      <c r="KV770" s="2"/>
      <c r="KW770" s="2"/>
      <c r="KX770" s="2"/>
      <c r="KY770" s="2"/>
      <c r="KZ770" s="2"/>
      <c r="LA770" s="2"/>
      <c r="LB770" s="2"/>
      <c r="LC770" s="2"/>
      <c r="LD770" s="2"/>
      <c r="LE770" s="2"/>
      <c r="LF770" s="2"/>
      <c r="LG770" s="2"/>
      <c r="LH770" s="2"/>
      <c r="LI770" s="2"/>
    </row>
    <row r="771" spans="3:321" x14ac:dyDescent="0.3">
      <c r="C771" s="2"/>
      <c r="D771" s="2"/>
      <c r="E771" s="2"/>
      <c r="F771" s="2"/>
      <c r="G771" s="2"/>
      <c r="H771" s="2"/>
      <c r="I771" s="2"/>
      <c r="J771" s="2"/>
      <c r="K771" s="2"/>
      <c r="P771" s="2"/>
      <c r="U771" s="2"/>
      <c r="V771" s="2"/>
      <c r="W771" s="2"/>
      <c r="X771" s="2"/>
      <c r="Y771" s="2"/>
      <c r="Z771" s="2"/>
      <c r="AA771" s="2"/>
      <c r="AB771" s="2"/>
      <c r="AC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c r="IE771" s="2"/>
      <c r="IF771" s="2"/>
      <c r="IG771" s="2"/>
      <c r="IH771" s="2"/>
      <c r="II771" s="2"/>
      <c r="IJ771" s="2"/>
      <c r="IK771" s="2"/>
      <c r="IL771" s="2"/>
      <c r="IM771" s="2"/>
      <c r="IN771" s="2"/>
      <c r="IO771" s="2"/>
      <c r="IP771" s="2"/>
      <c r="IQ771" s="2"/>
      <c r="IR771" s="2"/>
      <c r="IS771" s="2"/>
      <c r="IT771" s="2"/>
      <c r="IU771" s="2"/>
      <c r="IV771" s="2"/>
      <c r="IW771" s="2"/>
      <c r="IX771" s="2"/>
      <c r="IY771" s="2"/>
      <c r="IZ771" s="2"/>
      <c r="JA771" s="2"/>
      <c r="JB771" s="2"/>
      <c r="JC771" s="2"/>
      <c r="JD771" s="2"/>
      <c r="JE771" s="2"/>
      <c r="JF771" s="2"/>
      <c r="JG771" s="2"/>
      <c r="JH771" s="2"/>
      <c r="JI771" s="2"/>
      <c r="JJ771" s="2"/>
      <c r="JK771" s="2"/>
      <c r="JL771" s="2"/>
      <c r="JM771" s="2"/>
      <c r="JN771" s="2"/>
      <c r="JO771" s="2"/>
      <c r="JP771" s="2"/>
      <c r="JQ771" s="2"/>
      <c r="JR771" s="2"/>
      <c r="JS771" s="2"/>
      <c r="JT771" s="2"/>
      <c r="JU771" s="2"/>
      <c r="JV771" s="2"/>
      <c r="JW771" s="2"/>
      <c r="JX771" s="2"/>
      <c r="JY771" s="2"/>
      <c r="JZ771" s="2"/>
      <c r="KA771" s="2"/>
      <c r="KB771" s="2"/>
      <c r="KC771" s="2"/>
      <c r="KD771" s="2"/>
      <c r="KE771" s="2"/>
      <c r="KF771" s="2"/>
      <c r="KG771" s="2"/>
      <c r="KH771" s="2"/>
      <c r="KI771" s="2"/>
      <c r="KJ771" s="2"/>
      <c r="KK771" s="2"/>
      <c r="KL771" s="2"/>
      <c r="KM771" s="2"/>
      <c r="KN771" s="2"/>
      <c r="KO771" s="2"/>
      <c r="KP771" s="2"/>
      <c r="KQ771" s="2"/>
      <c r="KR771" s="2"/>
      <c r="KS771" s="2"/>
      <c r="KT771" s="2"/>
      <c r="KU771" s="2"/>
      <c r="KV771" s="2"/>
      <c r="KW771" s="2"/>
      <c r="KX771" s="2"/>
      <c r="KY771" s="2"/>
      <c r="KZ771" s="2"/>
      <c r="LA771" s="2"/>
      <c r="LB771" s="2"/>
      <c r="LC771" s="2"/>
      <c r="LD771" s="2"/>
      <c r="LE771" s="2"/>
      <c r="LF771" s="2"/>
      <c r="LG771" s="2"/>
      <c r="LH771" s="2"/>
      <c r="LI771" s="2"/>
    </row>
    <row r="772" spans="3:321" x14ac:dyDescent="0.3">
      <c r="C772" s="2"/>
      <c r="D772" s="2"/>
      <c r="E772" s="2"/>
      <c r="F772" s="2"/>
      <c r="G772" s="2"/>
      <c r="H772" s="2"/>
      <c r="I772" s="2"/>
      <c r="J772" s="2"/>
      <c r="K772" s="2"/>
      <c r="P772" s="2"/>
      <c r="U772" s="2"/>
      <c r="V772" s="2"/>
      <c r="W772" s="2"/>
      <c r="X772" s="2"/>
      <c r="Y772" s="2"/>
      <c r="Z772" s="2"/>
      <c r="AA772" s="2"/>
      <c r="AB772" s="2"/>
      <c r="AC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IB772" s="2"/>
      <c r="IC772" s="2"/>
      <c r="ID772" s="2"/>
      <c r="IE772" s="2"/>
      <c r="IF772" s="2"/>
      <c r="IG772" s="2"/>
      <c r="IH772" s="2"/>
      <c r="II772" s="2"/>
      <c r="IJ772" s="2"/>
      <c r="IK772" s="2"/>
      <c r="IL772" s="2"/>
      <c r="IM772" s="2"/>
      <c r="IN772" s="2"/>
      <c r="IO772" s="2"/>
      <c r="IP772" s="2"/>
      <c r="IQ772" s="2"/>
      <c r="IR772" s="2"/>
      <c r="IS772" s="2"/>
      <c r="IT772" s="2"/>
      <c r="IU772" s="2"/>
      <c r="IV772" s="2"/>
      <c r="IW772" s="2"/>
      <c r="IX772" s="2"/>
      <c r="IY772" s="2"/>
      <c r="IZ772" s="2"/>
      <c r="JA772" s="2"/>
      <c r="JB772" s="2"/>
      <c r="JC772" s="2"/>
      <c r="JD772" s="2"/>
      <c r="JE772" s="2"/>
      <c r="JF772" s="2"/>
      <c r="JG772" s="2"/>
      <c r="JH772" s="2"/>
      <c r="JI772" s="2"/>
      <c r="JJ772" s="2"/>
      <c r="JK772" s="2"/>
      <c r="JL772" s="2"/>
      <c r="JM772" s="2"/>
      <c r="JN772" s="2"/>
      <c r="JO772" s="2"/>
      <c r="JP772" s="2"/>
      <c r="JQ772" s="2"/>
      <c r="JR772" s="2"/>
      <c r="JS772" s="2"/>
      <c r="JT772" s="2"/>
      <c r="JU772" s="2"/>
      <c r="JV772" s="2"/>
      <c r="JW772" s="2"/>
      <c r="JX772" s="2"/>
      <c r="JY772" s="2"/>
      <c r="JZ772" s="2"/>
      <c r="KA772" s="2"/>
      <c r="KB772" s="2"/>
      <c r="KC772" s="2"/>
      <c r="KD772" s="2"/>
      <c r="KE772" s="2"/>
      <c r="KF772" s="2"/>
      <c r="KG772" s="2"/>
      <c r="KH772" s="2"/>
      <c r="KI772" s="2"/>
      <c r="KJ772" s="2"/>
      <c r="KK772" s="2"/>
      <c r="KL772" s="2"/>
      <c r="KM772" s="2"/>
      <c r="KN772" s="2"/>
      <c r="KO772" s="2"/>
      <c r="KP772" s="2"/>
      <c r="KQ772" s="2"/>
      <c r="KR772" s="2"/>
      <c r="KS772" s="2"/>
      <c r="KT772" s="2"/>
      <c r="KU772" s="2"/>
      <c r="KV772" s="2"/>
      <c r="KW772" s="2"/>
      <c r="KX772" s="2"/>
      <c r="KY772" s="2"/>
      <c r="KZ772" s="2"/>
      <c r="LA772" s="2"/>
      <c r="LB772" s="2"/>
      <c r="LC772" s="2"/>
      <c r="LD772" s="2"/>
      <c r="LE772" s="2"/>
      <c r="LF772" s="2"/>
      <c r="LG772" s="2"/>
      <c r="LH772" s="2"/>
      <c r="LI772" s="2"/>
    </row>
    <row r="773" spans="3:321" x14ac:dyDescent="0.3">
      <c r="C773" s="2"/>
      <c r="D773" s="2"/>
      <c r="E773" s="2"/>
      <c r="F773" s="2"/>
      <c r="G773" s="2"/>
      <c r="H773" s="2"/>
      <c r="I773" s="2"/>
      <c r="J773" s="2"/>
      <c r="K773" s="2"/>
      <c r="P773" s="2"/>
      <c r="U773" s="2"/>
      <c r="V773" s="2"/>
      <c r="W773" s="2"/>
      <c r="X773" s="2"/>
      <c r="Y773" s="2"/>
      <c r="Z773" s="2"/>
      <c r="AA773" s="2"/>
      <c r="AB773" s="2"/>
      <c r="AC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2"/>
      <c r="HX773" s="2"/>
      <c r="HY773" s="2"/>
      <c r="HZ773" s="2"/>
      <c r="IA773" s="2"/>
      <c r="IB773" s="2"/>
      <c r="IC773" s="2"/>
      <c r="ID773" s="2"/>
      <c r="IE773" s="2"/>
      <c r="IF773" s="2"/>
      <c r="IG773" s="2"/>
      <c r="IH773" s="2"/>
      <c r="II773" s="2"/>
      <c r="IJ773" s="2"/>
      <c r="IK773" s="2"/>
      <c r="IL773" s="2"/>
      <c r="IM773" s="2"/>
      <c r="IN773" s="2"/>
      <c r="IO773" s="2"/>
      <c r="IP773" s="2"/>
      <c r="IQ773" s="2"/>
      <c r="IR773" s="2"/>
      <c r="IS773" s="2"/>
      <c r="IT773" s="2"/>
      <c r="IU773" s="2"/>
      <c r="IV773" s="2"/>
      <c r="IW773" s="2"/>
      <c r="IX773" s="2"/>
      <c r="IY773" s="2"/>
      <c r="IZ773" s="2"/>
      <c r="JA773" s="2"/>
      <c r="JB773" s="2"/>
      <c r="JC773" s="2"/>
      <c r="JD773" s="2"/>
      <c r="JE773" s="2"/>
      <c r="JF773" s="2"/>
      <c r="JG773" s="2"/>
      <c r="JH773" s="2"/>
      <c r="JI773" s="2"/>
      <c r="JJ773" s="2"/>
      <c r="JK773" s="2"/>
      <c r="JL773" s="2"/>
      <c r="JM773" s="2"/>
      <c r="JN773" s="2"/>
      <c r="JO773" s="2"/>
      <c r="JP773" s="2"/>
      <c r="JQ773" s="2"/>
      <c r="JR773" s="2"/>
      <c r="JS773" s="2"/>
      <c r="JT773" s="2"/>
      <c r="JU773" s="2"/>
      <c r="JV773" s="2"/>
      <c r="JW773" s="2"/>
      <c r="JX773" s="2"/>
      <c r="JY773" s="2"/>
      <c r="JZ773" s="2"/>
      <c r="KA773" s="2"/>
      <c r="KB773" s="2"/>
      <c r="KC773" s="2"/>
      <c r="KD773" s="2"/>
      <c r="KE773" s="2"/>
      <c r="KF773" s="2"/>
      <c r="KG773" s="2"/>
      <c r="KH773" s="2"/>
      <c r="KI773" s="2"/>
      <c r="KJ773" s="2"/>
      <c r="KK773" s="2"/>
      <c r="KL773" s="2"/>
      <c r="KM773" s="2"/>
      <c r="KN773" s="2"/>
      <c r="KO773" s="2"/>
      <c r="KP773" s="2"/>
      <c r="KQ773" s="2"/>
      <c r="KR773" s="2"/>
      <c r="KS773" s="2"/>
      <c r="KT773" s="2"/>
      <c r="KU773" s="2"/>
      <c r="KV773" s="2"/>
      <c r="KW773" s="2"/>
      <c r="KX773" s="2"/>
      <c r="KY773" s="2"/>
      <c r="KZ773" s="2"/>
      <c r="LA773" s="2"/>
      <c r="LB773" s="2"/>
      <c r="LC773" s="2"/>
      <c r="LD773" s="2"/>
      <c r="LE773" s="2"/>
      <c r="LF773" s="2"/>
      <c r="LG773" s="2"/>
      <c r="LH773" s="2"/>
      <c r="LI773" s="2"/>
    </row>
    <row r="774" spans="3:321" x14ac:dyDescent="0.3">
      <c r="C774" s="2"/>
      <c r="D774" s="2"/>
      <c r="E774" s="2"/>
      <c r="F774" s="2"/>
      <c r="G774" s="2"/>
      <c r="H774" s="2"/>
      <c r="I774" s="2"/>
      <c r="J774" s="2"/>
      <c r="K774" s="2"/>
      <c r="P774" s="2"/>
      <c r="U774" s="2"/>
      <c r="V774" s="2"/>
      <c r="W774" s="2"/>
      <c r="X774" s="2"/>
      <c r="Y774" s="2"/>
      <c r="Z774" s="2"/>
      <c r="AA774" s="2"/>
      <c r="AB774" s="2"/>
      <c r="AC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c r="GS774" s="2"/>
      <c r="GT774" s="2"/>
      <c r="GU774" s="2"/>
      <c r="GV774" s="2"/>
      <c r="GW774" s="2"/>
      <c r="GX774" s="2"/>
      <c r="GY774" s="2"/>
      <c r="GZ774" s="2"/>
      <c r="HA774" s="2"/>
      <c r="HB774" s="2"/>
      <c r="HC774" s="2"/>
      <c r="HD774" s="2"/>
      <c r="HE774" s="2"/>
      <c r="HF774" s="2"/>
      <c r="HG774" s="2"/>
      <c r="HH774" s="2"/>
      <c r="HI774" s="2"/>
      <c r="HJ774" s="2"/>
      <c r="HK774" s="2"/>
      <c r="HL774" s="2"/>
      <c r="HM774" s="2"/>
      <c r="HN774" s="2"/>
      <c r="HO774" s="2"/>
      <c r="HP774" s="2"/>
      <c r="HQ774" s="2"/>
      <c r="HR774" s="2"/>
      <c r="HS774" s="2"/>
      <c r="HT774" s="2"/>
      <c r="HU774" s="2"/>
      <c r="HV774" s="2"/>
      <c r="HW774" s="2"/>
      <c r="HX774" s="2"/>
      <c r="HY774" s="2"/>
      <c r="HZ774" s="2"/>
      <c r="IA774" s="2"/>
      <c r="IB774" s="2"/>
      <c r="IC774" s="2"/>
      <c r="ID774" s="2"/>
      <c r="IE774" s="2"/>
      <c r="IF774" s="2"/>
      <c r="IG774" s="2"/>
      <c r="IH774" s="2"/>
      <c r="II774" s="2"/>
      <c r="IJ774" s="2"/>
      <c r="IK774" s="2"/>
      <c r="IL774" s="2"/>
      <c r="IM774" s="2"/>
      <c r="IN774" s="2"/>
      <c r="IO774" s="2"/>
      <c r="IP774" s="2"/>
      <c r="IQ774" s="2"/>
      <c r="IR774" s="2"/>
      <c r="IS774" s="2"/>
      <c r="IT774" s="2"/>
      <c r="IU774" s="2"/>
      <c r="IV774" s="2"/>
      <c r="IW774" s="2"/>
      <c r="IX774" s="2"/>
      <c r="IY774" s="2"/>
      <c r="IZ774" s="2"/>
      <c r="JA774" s="2"/>
      <c r="JB774" s="2"/>
      <c r="JC774" s="2"/>
      <c r="JD774" s="2"/>
      <c r="JE774" s="2"/>
      <c r="JF774" s="2"/>
      <c r="JG774" s="2"/>
      <c r="JH774" s="2"/>
      <c r="JI774" s="2"/>
      <c r="JJ774" s="2"/>
      <c r="JK774" s="2"/>
      <c r="JL774" s="2"/>
      <c r="JM774" s="2"/>
      <c r="JN774" s="2"/>
      <c r="JO774" s="2"/>
      <c r="JP774" s="2"/>
      <c r="JQ774" s="2"/>
      <c r="JR774" s="2"/>
      <c r="JS774" s="2"/>
      <c r="JT774" s="2"/>
      <c r="JU774" s="2"/>
      <c r="JV774" s="2"/>
      <c r="JW774" s="2"/>
      <c r="JX774" s="2"/>
      <c r="JY774" s="2"/>
      <c r="JZ774" s="2"/>
      <c r="KA774" s="2"/>
      <c r="KB774" s="2"/>
      <c r="KC774" s="2"/>
      <c r="KD774" s="2"/>
      <c r="KE774" s="2"/>
      <c r="KF774" s="2"/>
      <c r="KG774" s="2"/>
      <c r="KH774" s="2"/>
      <c r="KI774" s="2"/>
      <c r="KJ774" s="2"/>
      <c r="KK774" s="2"/>
      <c r="KL774" s="2"/>
      <c r="KM774" s="2"/>
      <c r="KN774" s="2"/>
      <c r="KO774" s="2"/>
      <c r="KP774" s="2"/>
      <c r="KQ774" s="2"/>
      <c r="KR774" s="2"/>
      <c r="KS774" s="2"/>
      <c r="KT774" s="2"/>
      <c r="KU774" s="2"/>
      <c r="KV774" s="2"/>
      <c r="KW774" s="2"/>
      <c r="KX774" s="2"/>
      <c r="KY774" s="2"/>
      <c r="KZ774" s="2"/>
      <c r="LA774" s="2"/>
      <c r="LB774" s="2"/>
      <c r="LC774" s="2"/>
      <c r="LD774" s="2"/>
      <c r="LE774" s="2"/>
      <c r="LF774" s="2"/>
      <c r="LG774" s="2"/>
      <c r="LH774" s="2"/>
      <c r="LI774" s="2"/>
    </row>
    <row r="775" spans="3:321" x14ac:dyDescent="0.3">
      <c r="C775" s="2"/>
      <c r="D775" s="2"/>
      <c r="E775" s="2"/>
      <c r="F775" s="2"/>
      <c r="G775" s="2"/>
      <c r="H775" s="2"/>
      <c r="I775" s="2"/>
      <c r="J775" s="2"/>
      <c r="K775" s="2"/>
      <c r="P775" s="2"/>
      <c r="U775" s="2"/>
      <c r="V775" s="2"/>
      <c r="W775" s="2"/>
      <c r="X775" s="2"/>
      <c r="Y775" s="2"/>
      <c r="Z775" s="2"/>
      <c r="AA775" s="2"/>
      <c r="AB775" s="2"/>
      <c r="AC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c r="GQ775" s="2"/>
      <c r="GR775" s="2"/>
      <c r="GS775" s="2"/>
      <c r="GT775" s="2"/>
      <c r="GU775" s="2"/>
      <c r="GV775" s="2"/>
      <c r="GW775" s="2"/>
      <c r="GX775" s="2"/>
      <c r="GY775" s="2"/>
      <c r="GZ775" s="2"/>
      <c r="HA775" s="2"/>
      <c r="HB775" s="2"/>
      <c r="HC775" s="2"/>
      <c r="HD775" s="2"/>
      <c r="HE775" s="2"/>
      <c r="HF775" s="2"/>
      <c r="HG775" s="2"/>
      <c r="HH775" s="2"/>
      <c r="HI775" s="2"/>
      <c r="HJ775" s="2"/>
      <c r="HK775" s="2"/>
      <c r="HL775" s="2"/>
      <c r="HM775" s="2"/>
      <c r="HN775" s="2"/>
      <c r="HO775" s="2"/>
      <c r="HP775" s="2"/>
      <c r="HQ775" s="2"/>
      <c r="HR775" s="2"/>
      <c r="HS775" s="2"/>
      <c r="HT775" s="2"/>
      <c r="HU775" s="2"/>
      <c r="HV775" s="2"/>
      <c r="HW775" s="2"/>
      <c r="HX775" s="2"/>
      <c r="HY775" s="2"/>
      <c r="HZ775" s="2"/>
      <c r="IA775" s="2"/>
      <c r="IB775" s="2"/>
      <c r="IC775" s="2"/>
      <c r="ID775" s="2"/>
      <c r="IE775" s="2"/>
      <c r="IF775" s="2"/>
      <c r="IG775" s="2"/>
      <c r="IH775" s="2"/>
      <c r="II775" s="2"/>
      <c r="IJ775" s="2"/>
      <c r="IK775" s="2"/>
      <c r="IL775" s="2"/>
      <c r="IM775" s="2"/>
      <c r="IN775" s="2"/>
      <c r="IO775" s="2"/>
      <c r="IP775" s="2"/>
      <c r="IQ775" s="2"/>
      <c r="IR775" s="2"/>
      <c r="IS775" s="2"/>
      <c r="IT775" s="2"/>
      <c r="IU775" s="2"/>
      <c r="IV775" s="2"/>
      <c r="IW775" s="2"/>
      <c r="IX775" s="2"/>
      <c r="IY775" s="2"/>
      <c r="IZ775" s="2"/>
      <c r="JA775" s="2"/>
      <c r="JB775" s="2"/>
      <c r="JC775" s="2"/>
      <c r="JD775" s="2"/>
      <c r="JE775" s="2"/>
      <c r="JF775" s="2"/>
      <c r="JG775" s="2"/>
      <c r="JH775" s="2"/>
      <c r="JI775" s="2"/>
      <c r="JJ775" s="2"/>
      <c r="JK775" s="2"/>
      <c r="JL775" s="2"/>
      <c r="JM775" s="2"/>
      <c r="JN775" s="2"/>
      <c r="JO775" s="2"/>
      <c r="JP775" s="2"/>
      <c r="JQ775" s="2"/>
      <c r="JR775" s="2"/>
      <c r="JS775" s="2"/>
      <c r="JT775" s="2"/>
      <c r="JU775" s="2"/>
      <c r="JV775" s="2"/>
      <c r="JW775" s="2"/>
      <c r="JX775" s="2"/>
      <c r="JY775" s="2"/>
      <c r="JZ775" s="2"/>
      <c r="KA775" s="2"/>
      <c r="KB775" s="2"/>
      <c r="KC775" s="2"/>
      <c r="KD775" s="2"/>
      <c r="KE775" s="2"/>
      <c r="KF775" s="2"/>
      <c r="KG775" s="2"/>
      <c r="KH775" s="2"/>
      <c r="KI775" s="2"/>
      <c r="KJ775" s="2"/>
      <c r="KK775" s="2"/>
      <c r="KL775" s="2"/>
      <c r="KM775" s="2"/>
      <c r="KN775" s="2"/>
      <c r="KO775" s="2"/>
      <c r="KP775" s="2"/>
      <c r="KQ775" s="2"/>
      <c r="KR775" s="2"/>
      <c r="KS775" s="2"/>
      <c r="KT775" s="2"/>
      <c r="KU775" s="2"/>
      <c r="KV775" s="2"/>
      <c r="KW775" s="2"/>
      <c r="KX775" s="2"/>
      <c r="KY775" s="2"/>
      <c r="KZ775" s="2"/>
      <c r="LA775" s="2"/>
      <c r="LB775" s="2"/>
      <c r="LC775" s="2"/>
      <c r="LD775" s="2"/>
      <c r="LE775" s="2"/>
      <c r="LF775" s="2"/>
      <c r="LG775" s="2"/>
      <c r="LH775" s="2"/>
      <c r="LI775" s="2"/>
    </row>
    <row r="776" spans="3:321" x14ac:dyDescent="0.3">
      <c r="C776" s="2"/>
      <c r="D776" s="2"/>
      <c r="E776" s="2"/>
      <c r="F776" s="2"/>
      <c r="G776" s="2"/>
      <c r="H776" s="2"/>
      <c r="I776" s="2"/>
      <c r="J776" s="2"/>
      <c r="K776" s="2"/>
      <c r="P776" s="2"/>
      <c r="U776" s="2"/>
      <c r="V776" s="2"/>
      <c r="W776" s="2"/>
      <c r="X776" s="2"/>
      <c r="Y776" s="2"/>
      <c r="Z776" s="2"/>
      <c r="AA776" s="2"/>
      <c r="AB776" s="2"/>
      <c r="AC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c r="GS776" s="2"/>
      <c r="GT776" s="2"/>
      <c r="GU776" s="2"/>
      <c r="GV776" s="2"/>
      <c r="GW776" s="2"/>
      <c r="GX776" s="2"/>
      <c r="GY776" s="2"/>
      <c r="GZ776" s="2"/>
      <c r="HA776" s="2"/>
      <c r="HB776" s="2"/>
      <c r="HC776" s="2"/>
      <c r="HD776" s="2"/>
      <c r="HE776" s="2"/>
      <c r="HF776" s="2"/>
      <c r="HG776" s="2"/>
      <c r="HH776" s="2"/>
      <c r="HI776" s="2"/>
      <c r="HJ776" s="2"/>
      <c r="HK776" s="2"/>
      <c r="HL776" s="2"/>
      <c r="HM776" s="2"/>
      <c r="HN776" s="2"/>
      <c r="HO776" s="2"/>
      <c r="HP776" s="2"/>
      <c r="HQ776" s="2"/>
      <c r="HR776" s="2"/>
      <c r="HS776" s="2"/>
      <c r="HT776" s="2"/>
      <c r="HU776" s="2"/>
      <c r="HV776" s="2"/>
      <c r="HW776" s="2"/>
      <c r="HX776" s="2"/>
      <c r="HY776" s="2"/>
      <c r="HZ776" s="2"/>
      <c r="IA776" s="2"/>
      <c r="IB776" s="2"/>
      <c r="IC776" s="2"/>
      <c r="ID776" s="2"/>
      <c r="IE776" s="2"/>
      <c r="IF776" s="2"/>
      <c r="IG776" s="2"/>
      <c r="IH776" s="2"/>
      <c r="II776" s="2"/>
      <c r="IJ776" s="2"/>
      <c r="IK776" s="2"/>
      <c r="IL776" s="2"/>
      <c r="IM776" s="2"/>
      <c r="IN776" s="2"/>
      <c r="IO776" s="2"/>
      <c r="IP776" s="2"/>
      <c r="IQ776" s="2"/>
      <c r="IR776" s="2"/>
      <c r="IS776" s="2"/>
      <c r="IT776" s="2"/>
      <c r="IU776" s="2"/>
      <c r="IV776" s="2"/>
      <c r="IW776" s="2"/>
      <c r="IX776" s="2"/>
      <c r="IY776" s="2"/>
      <c r="IZ776" s="2"/>
      <c r="JA776" s="2"/>
      <c r="JB776" s="2"/>
      <c r="JC776" s="2"/>
      <c r="JD776" s="2"/>
      <c r="JE776" s="2"/>
      <c r="JF776" s="2"/>
      <c r="JG776" s="2"/>
      <c r="JH776" s="2"/>
      <c r="JI776" s="2"/>
      <c r="JJ776" s="2"/>
      <c r="JK776" s="2"/>
      <c r="JL776" s="2"/>
      <c r="JM776" s="2"/>
      <c r="JN776" s="2"/>
      <c r="JO776" s="2"/>
      <c r="JP776" s="2"/>
      <c r="JQ776" s="2"/>
      <c r="JR776" s="2"/>
      <c r="JS776" s="2"/>
      <c r="JT776" s="2"/>
      <c r="JU776" s="2"/>
      <c r="JV776" s="2"/>
      <c r="JW776" s="2"/>
      <c r="JX776" s="2"/>
      <c r="JY776" s="2"/>
      <c r="JZ776" s="2"/>
      <c r="KA776" s="2"/>
      <c r="KB776" s="2"/>
      <c r="KC776" s="2"/>
      <c r="KD776" s="2"/>
      <c r="KE776" s="2"/>
      <c r="KF776" s="2"/>
      <c r="KG776" s="2"/>
      <c r="KH776" s="2"/>
      <c r="KI776" s="2"/>
      <c r="KJ776" s="2"/>
      <c r="KK776" s="2"/>
      <c r="KL776" s="2"/>
      <c r="KM776" s="2"/>
      <c r="KN776" s="2"/>
      <c r="KO776" s="2"/>
      <c r="KP776" s="2"/>
      <c r="KQ776" s="2"/>
      <c r="KR776" s="2"/>
      <c r="KS776" s="2"/>
      <c r="KT776" s="2"/>
      <c r="KU776" s="2"/>
      <c r="KV776" s="2"/>
      <c r="KW776" s="2"/>
      <c r="KX776" s="2"/>
      <c r="KY776" s="2"/>
      <c r="KZ776" s="2"/>
      <c r="LA776" s="2"/>
      <c r="LB776" s="2"/>
      <c r="LC776" s="2"/>
      <c r="LD776" s="2"/>
      <c r="LE776" s="2"/>
      <c r="LF776" s="2"/>
      <c r="LG776" s="2"/>
      <c r="LH776" s="2"/>
      <c r="LI776" s="2"/>
    </row>
    <row r="777" spans="3:321" x14ac:dyDescent="0.3">
      <c r="C777" s="2"/>
      <c r="D777" s="2"/>
      <c r="E777" s="2"/>
      <c r="F777" s="2"/>
      <c r="G777" s="2"/>
      <c r="H777" s="2"/>
      <c r="I777" s="2"/>
      <c r="J777" s="2"/>
      <c r="K777" s="2"/>
      <c r="P777" s="2"/>
      <c r="U777" s="2"/>
      <c r="V777" s="2"/>
      <c r="W777" s="2"/>
      <c r="X777" s="2"/>
      <c r="Y777" s="2"/>
      <c r="Z777" s="2"/>
      <c r="AA777" s="2"/>
      <c r="AB777" s="2"/>
      <c r="AC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c r="GQ777" s="2"/>
      <c r="GR777" s="2"/>
      <c r="GS777" s="2"/>
      <c r="GT777" s="2"/>
      <c r="GU777" s="2"/>
      <c r="GV777" s="2"/>
      <c r="GW777" s="2"/>
      <c r="GX777" s="2"/>
      <c r="GY777" s="2"/>
      <c r="GZ777" s="2"/>
      <c r="HA777" s="2"/>
      <c r="HB777" s="2"/>
      <c r="HC777" s="2"/>
      <c r="HD777" s="2"/>
      <c r="HE777" s="2"/>
      <c r="HF777" s="2"/>
      <c r="HG777" s="2"/>
      <c r="HH777" s="2"/>
      <c r="HI777" s="2"/>
      <c r="HJ777" s="2"/>
      <c r="HK777" s="2"/>
      <c r="HL777" s="2"/>
      <c r="HM777" s="2"/>
      <c r="HN777" s="2"/>
      <c r="HO777" s="2"/>
      <c r="HP777" s="2"/>
      <c r="HQ777" s="2"/>
      <c r="HR777" s="2"/>
      <c r="HS777" s="2"/>
      <c r="HT777" s="2"/>
      <c r="HU777" s="2"/>
      <c r="HV777" s="2"/>
      <c r="HW777" s="2"/>
      <c r="HX777" s="2"/>
      <c r="HY777" s="2"/>
      <c r="HZ777" s="2"/>
      <c r="IA777" s="2"/>
      <c r="IB777" s="2"/>
      <c r="IC777" s="2"/>
      <c r="ID777" s="2"/>
      <c r="IE777" s="2"/>
      <c r="IF777" s="2"/>
      <c r="IG777" s="2"/>
      <c r="IH777" s="2"/>
      <c r="II777" s="2"/>
      <c r="IJ777" s="2"/>
      <c r="IK777" s="2"/>
      <c r="IL777" s="2"/>
      <c r="IM777" s="2"/>
      <c r="IN777" s="2"/>
      <c r="IO777" s="2"/>
      <c r="IP777" s="2"/>
      <c r="IQ777" s="2"/>
      <c r="IR777" s="2"/>
      <c r="IS777" s="2"/>
      <c r="IT777" s="2"/>
      <c r="IU777" s="2"/>
      <c r="IV777" s="2"/>
      <c r="IW777" s="2"/>
      <c r="IX777" s="2"/>
      <c r="IY777" s="2"/>
      <c r="IZ777" s="2"/>
      <c r="JA777" s="2"/>
      <c r="JB777" s="2"/>
      <c r="JC777" s="2"/>
      <c r="JD777" s="2"/>
      <c r="JE777" s="2"/>
      <c r="JF777" s="2"/>
      <c r="JG777" s="2"/>
      <c r="JH777" s="2"/>
      <c r="JI777" s="2"/>
      <c r="JJ777" s="2"/>
      <c r="JK777" s="2"/>
      <c r="JL777" s="2"/>
      <c r="JM777" s="2"/>
      <c r="JN777" s="2"/>
      <c r="JO777" s="2"/>
      <c r="JP777" s="2"/>
      <c r="JQ777" s="2"/>
      <c r="JR777" s="2"/>
      <c r="JS777" s="2"/>
      <c r="JT777" s="2"/>
      <c r="JU777" s="2"/>
      <c r="JV777" s="2"/>
      <c r="JW777" s="2"/>
      <c r="JX777" s="2"/>
      <c r="JY777" s="2"/>
      <c r="JZ777" s="2"/>
      <c r="KA777" s="2"/>
      <c r="KB777" s="2"/>
      <c r="KC777" s="2"/>
      <c r="KD777" s="2"/>
      <c r="KE777" s="2"/>
      <c r="KF777" s="2"/>
      <c r="KG777" s="2"/>
      <c r="KH777" s="2"/>
      <c r="KI777" s="2"/>
      <c r="KJ777" s="2"/>
      <c r="KK777" s="2"/>
      <c r="KL777" s="2"/>
      <c r="KM777" s="2"/>
      <c r="KN777" s="2"/>
      <c r="KO777" s="2"/>
      <c r="KP777" s="2"/>
      <c r="KQ777" s="2"/>
      <c r="KR777" s="2"/>
      <c r="KS777" s="2"/>
      <c r="KT777" s="2"/>
      <c r="KU777" s="2"/>
      <c r="KV777" s="2"/>
      <c r="KW777" s="2"/>
      <c r="KX777" s="2"/>
      <c r="KY777" s="2"/>
      <c r="KZ777" s="2"/>
      <c r="LA777" s="2"/>
      <c r="LB777" s="2"/>
      <c r="LC777" s="2"/>
      <c r="LD777" s="2"/>
      <c r="LE777" s="2"/>
      <c r="LF777" s="2"/>
      <c r="LG777" s="2"/>
      <c r="LH777" s="2"/>
      <c r="LI777" s="2"/>
    </row>
    <row r="778" spans="3:321" x14ac:dyDescent="0.3">
      <c r="C778" s="2"/>
      <c r="D778" s="2"/>
      <c r="E778" s="2"/>
      <c r="F778" s="2"/>
      <c r="G778" s="2"/>
      <c r="H778" s="2"/>
      <c r="I778" s="2"/>
      <c r="J778" s="2"/>
      <c r="K778" s="2"/>
      <c r="P778" s="2"/>
      <c r="U778" s="2"/>
      <c r="V778" s="2"/>
      <c r="W778" s="2"/>
      <c r="X778" s="2"/>
      <c r="Y778" s="2"/>
      <c r="Z778" s="2"/>
      <c r="AA778" s="2"/>
      <c r="AB778" s="2"/>
      <c r="AC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c r="GQ778" s="2"/>
      <c r="GR778" s="2"/>
      <c r="GS778" s="2"/>
      <c r="GT778" s="2"/>
      <c r="GU778" s="2"/>
      <c r="GV778" s="2"/>
      <c r="GW778" s="2"/>
      <c r="GX778" s="2"/>
      <c r="GY778" s="2"/>
      <c r="GZ778" s="2"/>
      <c r="HA778" s="2"/>
      <c r="HB778" s="2"/>
      <c r="HC778" s="2"/>
      <c r="HD778" s="2"/>
      <c r="HE778" s="2"/>
      <c r="HF778" s="2"/>
      <c r="HG778" s="2"/>
      <c r="HH778" s="2"/>
      <c r="HI778" s="2"/>
      <c r="HJ778" s="2"/>
      <c r="HK778" s="2"/>
      <c r="HL778" s="2"/>
      <c r="HM778" s="2"/>
      <c r="HN778" s="2"/>
      <c r="HO778" s="2"/>
      <c r="HP778" s="2"/>
      <c r="HQ778" s="2"/>
      <c r="HR778" s="2"/>
      <c r="HS778" s="2"/>
      <c r="HT778" s="2"/>
      <c r="HU778" s="2"/>
      <c r="HV778" s="2"/>
      <c r="HW778" s="2"/>
      <c r="HX778" s="2"/>
      <c r="HY778" s="2"/>
      <c r="HZ778" s="2"/>
      <c r="IA778" s="2"/>
      <c r="IB778" s="2"/>
      <c r="IC778" s="2"/>
      <c r="ID778" s="2"/>
      <c r="IE778" s="2"/>
      <c r="IF778" s="2"/>
      <c r="IG778" s="2"/>
      <c r="IH778" s="2"/>
      <c r="II778" s="2"/>
      <c r="IJ778" s="2"/>
      <c r="IK778" s="2"/>
      <c r="IL778" s="2"/>
      <c r="IM778" s="2"/>
      <c r="IN778" s="2"/>
      <c r="IO778" s="2"/>
      <c r="IP778" s="2"/>
      <c r="IQ778" s="2"/>
      <c r="IR778" s="2"/>
      <c r="IS778" s="2"/>
      <c r="IT778" s="2"/>
      <c r="IU778" s="2"/>
      <c r="IV778" s="2"/>
      <c r="IW778" s="2"/>
      <c r="IX778" s="2"/>
      <c r="IY778" s="2"/>
      <c r="IZ778" s="2"/>
      <c r="JA778" s="2"/>
      <c r="JB778" s="2"/>
      <c r="JC778" s="2"/>
      <c r="JD778" s="2"/>
      <c r="JE778" s="2"/>
      <c r="JF778" s="2"/>
      <c r="JG778" s="2"/>
      <c r="JH778" s="2"/>
      <c r="JI778" s="2"/>
      <c r="JJ778" s="2"/>
      <c r="JK778" s="2"/>
      <c r="JL778" s="2"/>
      <c r="JM778" s="2"/>
      <c r="JN778" s="2"/>
      <c r="JO778" s="2"/>
      <c r="JP778" s="2"/>
      <c r="JQ778" s="2"/>
      <c r="JR778" s="2"/>
      <c r="JS778" s="2"/>
      <c r="JT778" s="2"/>
      <c r="JU778" s="2"/>
      <c r="JV778" s="2"/>
      <c r="JW778" s="2"/>
      <c r="JX778" s="2"/>
      <c r="JY778" s="2"/>
      <c r="JZ778" s="2"/>
      <c r="KA778" s="2"/>
      <c r="KB778" s="2"/>
      <c r="KC778" s="2"/>
      <c r="KD778" s="2"/>
      <c r="KE778" s="2"/>
      <c r="KF778" s="2"/>
      <c r="KG778" s="2"/>
      <c r="KH778" s="2"/>
      <c r="KI778" s="2"/>
      <c r="KJ778" s="2"/>
      <c r="KK778" s="2"/>
      <c r="KL778" s="2"/>
      <c r="KM778" s="2"/>
      <c r="KN778" s="2"/>
      <c r="KO778" s="2"/>
      <c r="KP778" s="2"/>
      <c r="KQ778" s="2"/>
      <c r="KR778" s="2"/>
      <c r="KS778" s="2"/>
      <c r="KT778" s="2"/>
      <c r="KU778" s="2"/>
      <c r="KV778" s="2"/>
      <c r="KW778" s="2"/>
      <c r="KX778" s="2"/>
      <c r="KY778" s="2"/>
      <c r="KZ778" s="2"/>
      <c r="LA778" s="2"/>
      <c r="LB778" s="2"/>
      <c r="LC778" s="2"/>
      <c r="LD778" s="2"/>
      <c r="LE778" s="2"/>
      <c r="LF778" s="2"/>
      <c r="LG778" s="2"/>
      <c r="LH778" s="2"/>
      <c r="LI778" s="2"/>
    </row>
    <row r="779" spans="3:321" x14ac:dyDescent="0.3">
      <c r="C779" s="2"/>
      <c r="D779" s="2"/>
      <c r="E779" s="2"/>
      <c r="F779" s="2"/>
      <c r="G779" s="2"/>
      <c r="H779" s="2"/>
      <c r="I779" s="2"/>
      <c r="J779" s="2"/>
      <c r="K779" s="2"/>
      <c r="P779" s="2"/>
      <c r="U779" s="2"/>
      <c r="V779" s="2"/>
      <c r="W779" s="2"/>
      <c r="X779" s="2"/>
      <c r="Y779" s="2"/>
      <c r="Z779" s="2"/>
      <c r="AA779" s="2"/>
      <c r="AB779" s="2"/>
      <c r="AC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c r="IW779" s="2"/>
      <c r="IX779" s="2"/>
      <c r="IY779" s="2"/>
      <c r="IZ779" s="2"/>
      <c r="JA779" s="2"/>
      <c r="JB779" s="2"/>
      <c r="JC779" s="2"/>
      <c r="JD779" s="2"/>
      <c r="JE779" s="2"/>
      <c r="JF779" s="2"/>
      <c r="JG779" s="2"/>
      <c r="JH779" s="2"/>
      <c r="JI779" s="2"/>
      <c r="JJ779" s="2"/>
      <c r="JK779" s="2"/>
      <c r="JL779" s="2"/>
      <c r="JM779" s="2"/>
      <c r="JN779" s="2"/>
      <c r="JO779" s="2"/>
      <c r="JP779" s="2"/>
      <c r="JQ779" s="2"/>
      <c r="JR779" s="2"/>
      <c r="JS779" s="2"/>
      <c r="JT779" s="2"/>
      <c r="JU779" s="2"/>
      <c r="JV779" s="2"/>
      <c r="JW779" s="2"/>
      <c r="JX779" s="2"/>
      <c r="JY779" s="2"/>
      <c r="JZ779" s="2"/>
      <c r="KA779" s="2"/>
      <c r="KB779" s="2"/>
      <c r="KC779" s="2"/>
      <c r="KD779" s="2"/>
      <c r="KE779" s="2"/>
      <c r="KF779" s="2"/>
      <c r="KG779" s="2"/>
      <c r="KH779" s="2"/>
      <c r="KI779" s="2"/>
      <c r="KJ779" s="2"/>
      <c r="KK779" s="2"/>
      <c r="KL779" s="2"/>
      <c r="KM779" s="2"/>
      <c r="KN779" s="2"/>
      <c r="KO779" s="2"/>
      <c r="KP779" s="2"/>
      <c r="KQ779" s="2"/>
      <c r="KR779" s="2"/>
      <c r="KS779" s="2"/>
      <c r="KT779" s="2"/>
      <c r="KU779" s="2"/>
      <c r="KV779" s="2"/>
      <c r="KW779" s="2"/>
      <c r="KX779" s="2"/>
      <c r="KY779" s="2"/>
      <c r="KZ779" s="2"/>
      <c r="LA779" s="2"/>
      <c r="LB779" s="2"/>
      <c r="LC779" s="2"/>
      <c r="LD779" s="2"/>
      <c r="LE779" s="2"/>
      <c r="LF779" s="2"/>
      <c r="LG779" s="2"/>
      <c r="LH779" s="2"/>
      <c r="LI779" s="2"/>
    </row>
    <row r="780" spans="3:321" x14ac:dyDescent="0.3">
      <c r="C780" s="2"/>
      <c r="D780" s="2"/>
      <c r="E780" s="2"/>
      <c r="F780" s="2"/>
      <c r="G780" s="2"/>
      <c r="H780" s="2"/>
      <c r="I780" s="2"/>
      <c r="J780" s="2"/>
      <c r="K780" s="2"/>
      <c r="P780" s="2"/>
      <c r="U780" s="2"/>
      <c r="V780" s="2"/>
      <c r="W780" s="2"/>
      <c r="X780" s="2"/>
      <c r="Y780" s="2"/>
      <c r="Z780" s="2"/>
      <c r="AA780" s="2"/>
      <c r="AB780" s="2"/>
      <c r="AC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c r="GS780" s="2"/>
      <c r="GT780" s="2"/>
      <c r="GU780" s="2"/>
      <c r="GV780" s="2"/>
      <c r="GW780" s="2"/>
      <c r="GX780" s="2"/>
      <c r="GY780" s="2"/>
      <c r="GZ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IB780" s="2"/>
      <c r="IC780" s="2"/>
      <c r="ID780" s="2"/>
      <c r="IE780" s="2"/>
      <c r="IF780" s="2"/>
      <c r="IG780" s="2"/>
      <c r="IH780" s="2"/>
      <c r="II780" s="2"/>
      <c r="IJ780" s="2"/>
      <c r="IK780" s="2"/>
      <c r="IL780" s="2"/>
      <c r="IM780" s="2"/>
      <c r="IN780" s="2"/>
      <c r="IO780" s="2"/>
      <c r="IP780" s="2"/>
      <c r="IQ780" s="2"/>
      <c r="IR780" s="2"/>
      <c r="IS780" s="2"/>
      <c r="IT780" s="2"/>
      <c r="IU780" s="2"/>
      <c r="IV780" s="2"/>
      <c r="IW780" s="2"/>
      <c r="IX780" s="2"/>
      <c r="IY780" s="2"/>
      <c r="IZ780" s="2"/>
      <c r="JA780" s="2"/>
      <c r="JB780" s="2"/>
      <c r="JC780" s="2"/>
      <c r="JD780" s="2"/>
      <c r="JE780" s="2"/>
      <c r="JF780" s="2"/>
      <c r="JG780" s="2"/>
      <c r="JH780" s="2"/>
      <c r="JI780" s="2"/>
      <c r="JJ780" s="2"/>
      <c r="JK780" s="2"/>
      <c r="JL780" s="2"/>
      <c r="JM780" s="2"/>
      <c r="JN780" s="2"/>
      <c r="JO780" s="2"/>
      <c r="JP780" s="2"/>
      <c r="JQ780" s="2"/>
      <c r="JR780" s="2"/>
      <c r="JS780" s="2"/>
      <c r="JT780" s="2"/>
      <c r="JU780" s="2"/>
      <c r="JV780" s="2"/>
      <c r="JW780" s="2"/>
      <c r="JX780" s="2"/>
      <c r="JY780" s="2"/>
      <c r="JZ780" s="2"/>
      <c r="KA780" s="2"/>
      <c r="KB780" s="2"/>
      <c r="KC780" s="2"/>
      <c r="KD780" s="2"/>
      <c r="KE780" s="2"/>
      <c r="KF780" s="2"/>
      <c r="KG780" s="2"/>
      <c r="KH780" s="2"/>
      <c r="KI780" s="2"/>
      <c r="KJ780" s="2"/>
      <c r="KK780" s="2"/>
      <c r="KL780" s="2"/>
      <c r="KM780" s="2"/>
      <c r="KN780" s="2"/>
      <c r="KO780" s="2"/>
      <c r="KP780" s="2"/>
      <c r="KQ780" s="2"/>
      <c r="KR780" s="2"/>
      <c r="KS780" s="2"/>
      <c r="KT780" s="2"/>
      <c r="KU780" s="2"/>
      <c r="KV780" s="2"/>
      <c r="KW780" s="2"/>
      <c r="KX780" s="2"/>
      <c r="KY780" s="2"/>
      <c r="KZ780" s="2"/>
      <c r="LA780" s="2"/>
      <c r="LB780" s="2"/>
      <c r="LC780" s="2"/>
      <c r="LD780" s="2"/>
      <c r="LE780" s="2"/>
      <c r="LF780" s="2"/>
      <c r="LG780" s="2"/>
      <c r="LH780" s="2"/>
      <c r="LI780" s="2"/>
    </row>
    <row r="781" spans="3:321" x14ac:dyDescent="0.3">
      <c r="C781" s="2"/>
      <c r="D781" s="2"/>
      <c r="E781" s="2"/>
      <c r="F781" s="2"/>
      <c r="G781" s="2"/>
      <c r="H781" s="2"/>
      <c r="I781" s="2"/>
      <c r="J781" s="2"/>
      <c r="K781" s="2"/>
      <c r="P781" s="2"/>
      <c r="U781" s="2"/>
      <c r="V781" s="2"/>
      <c r="W781" s="2"/>
      <c r="X781" s="2"/>
      <c r="Y781" s="2"/>
      <c r="Z781" s="2"/>
      <c r="AA781" s="2"/>
      <c r="AB781" s="2"/>
      <c r="AC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c r="GU781" s="2"/>
      <c r="GV781" s="2"/>
      <c r="GW781" s="2"/>
      <c r="GX781" s="2"/>
      <c r="GY781" s="2"/>
      <c r="GZ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IB781" s="2"/>
      <c r="IC781" s="2"/>
      <c r="ID781" s="2"/>
      <c r="IE781" s="2"/>
      <c r="IF781" s="2"/>
      <c r="IG781" s="2"/>
      <c r="IH781" s="2"/>
      <c r="II781" s="2"/>
      <c r="IJ781" s="2"/>
      <c r="IK781" s="2"/>
      <c r="IL781" s="2"/>
      <c r="IM781" s="2"/>
      <c r="IN781" s="2"/>
      <c r="IO781" s="2"/>
      <c r="IP781" s="2"/>
      <c r="IQ781" s="2"/>
      <c r="IR781" s="2"/>
      <c r="IS781" s="2"/>
      <c r="IT781" s="2"/>
      <c r="IU781" s="2"/>
      <c r="IV781" s="2"/>
      <c r="IW781" s="2"/>
      <c r="IX781" s="2"/>
      <c r="IY781" s="2"/>
      <c r="IZ781" s="2"/>
      <c r="JA781" s="2"/>
      <c r="JB781" s="2"/>
      <c r="JC781" s="2"/>
      <c r="JD781" s="2"/>
      <c r="JE781" s="2"/>
      <c r="JF781" s="2"/>
      <c r="JG781" s="2"/>
      <c r="JH781" s="2"/>
      <c r="JI781" s="2"/>
      <c r="JJ781" s="2"/>
      <c r="JK781" s="2"/>
      <c r="JL781" s="2"/>
      <c r="JM781" s="2"/>
      <c r="JN781" s="2"/>
      <c r="JO781" s="2"/>
      <c r="JP781" s="2"/>
      <c r="JQ781" s="2"/>
      <c r="JR781" s="2"/>
      <c r="JS781" s="2"/>
      <c r="JT781" s="2"/>
      <c r="JU781" s="2"/>
      <c r="JV781" s="2"/>
      <c r="JW781" s="2"/>
      <c r="JX781" s="2"/>
      <c r="JY781" s="2"/>
      <c r="JZ781" s="2"/>
      <c r="KA781" s="2"/>
      <c r="KB781" s="2"/>
      <c r="KC781" s="2"/>
      <c r="KD781" s="2"/>
      <c r="KE781" s="2"/>
      <c r="KF781" s="2"/>
      <c r="KG781" s="2"/>
      <c r="KH781" s="2"/>
      <c r="KI781" s="2"/>
      <c r="KJ781" s="2"/>
      <c r="KK781" s="2"/>
      <c r="KL781" s="2"/>
      <c r="KM781" s="2"/>
      <c r="KN781" s="2"/>
      <c r="KO781" s="2"/>
      <c r="KP781" s="2"/>
      <c r="KQ781" s="2"/>
      <c r="KR781" s="2"/>
      <c r="KS781" s="2"/>
      <c r="KT781" s="2"/>
      <c r="KU781" s="2"/>
      <c r="KV781" s="2"/>
      <c r="KW781" s="2"/>
      <c r="KX781" s="2"/>
      <c r="KY781" s="2"/>
      <c r="KZ781" s="2"/>
      <c r="LA781" s="2"/>
      <c r="LB781" s="2"/>
      <c r="LC781" s="2"/>
      <c r="LD781" s="2"/>
      <c r="LE781" s="2"/>
      <c r="LF781" s="2"/>
      <c r="LG781" s="2"/>
      <c r="LH781" s="2"/>
      <c r="LI781" s="2"/>
    </row>
    <row r="782" spans="3:321" x14ac:dyDescent="0.3">
      <c r="C782" s="2"/>
      <c r="D782" s="2"/>
      <c r="E782" s="2"/>
      <c r="F782" s="2"/>
      <c r="G782" s="2"/>
      <c r="H782" s="2"/>
      <c r="I782" s="2"/>
      <c r="J782" s="2"/>
      <c r="K782" s="2"/>
      <c r="P782" s="2"/>
      <c r="U782" s="2"/>
      <c r="V782" s="2"/>
      <c r="W782" s="2"/>
      <c r="X782" s="2"/>
      <c r="Y782" s="2"/>
      <c r="Z782" s="2"/>
      <c r="AA782" s="2"/>
      <c r="AB782" s="2"/>
      <c r="AC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c r="IE782" s="2"/>
      <c r="IF782" s="2"/>
      <c r="IG782" s="2"/>
      <c r="IH782" s="2"/>
      <c r="II782" s="2"/>
      <c r="IJ782" s="2"/>
      <c r="IK782" s="2"/>
      <c r="IL782" s="2"/>
      <c r="IM782" s="2"/>
      <c r="IN782" s="2"/>
      <c r="IO782" s="2"/>
      <c r="IP782" s="2"/>
      <c r="IQ782" s="2"/>
      <c r="IR782" s="2"/>
      <c r="IS782" s="2"/>
      <c r="IT782" s="2"/>
      <c r="IU782" s="2"/>
      <c r="IV782" s="2"/>
      <c r="IW782" s="2"/>
      <c r="IX782" s="2"/>
      <c r="IY782" s="2"/>
      <c r="IZ782" s="2"/>
      <c r="JA782" s="2"/>
      <c r="JB782" s="2"/>
      <c r="JC782" s="2"/>
      <c r="JD782" s="2"/>
      <c r="JE782" s="2"/>
      <c r="JF782" s="2"/>
      <c r="JG782" s="2"/>
      <c r="JH782" s="2"/>
      <c r="JI782" s="2"/>
      <c r="JJ782" s="2"/>
      <c r="JK782" s="2"/>
      <c r="JL782" s="2"/>
      <c r="JM782" s="2"/>
      <c r="JN782" s="2"/>
      <c r="JO782" s="2"/>
      <c r="JP782" s="2"/>
      <c r="JQ782" s="2"/>
      <c r="JR782" s="2"/>
      <c r="JS782" s="2"/>
      <c r="JT782" s="2"/>
      <c r="JU782" s="2"/>
      <c r="JV782" s="2"/>
      <c r="JW782" s="2"/>
      <c r="JX782" s="2"/>
      <c r="JY782" s="2"/>
      <c r="JZ782" s="2"/>
      <c r="KA782" s="2"/>
      <c r="KB782" s="2"/>
      <c r="KC782" s="2"/>
      <c r="KD782" s="2"/>
      <c r="KE782" s="2"/>
      <c r="KF782" s="2"/>
      <c r="KG782" s="2"/>
      <c r="KH782" s="2"/>
      <c r="KI782" s="2"/>
      <c r="KJ782" s="2"/>
      <c r="KK782" s="2"/>
      <c r="KL782" s="2"/>
      <c r="KM782" s="2"/>
      <c r="KN782" s="2"/>
      <c r="KO782" s="2"/>
      <c r="KP782" s="2"/>
      <c r="KQ782" s="2"/>
      <c r="KR782" s="2"/>
      <c r="KS782" s="2"/>
      <c r="KT782" s="2"/>
      <c r="KU782" s="2"/>
      <c r="KV782" s="2"/>
      <c r="KW782" s="2"/>
      <c r="KX782" s="2"/>
      <c r="KY782" s="2"/>
      <c r="KZ782" s="2"/>
      <c r="LA782" s="2"/>
      <c r="LB782" s="2"/>
      <c r="LC782" s="2"/>
      <c r="LD782" s="2"/>
      <c r="LE782" s="2"/>
      <c r="LF782" s="2"/>
      <c r="LG782" s="2"/>
      <c r="LH782" s="2"/>
      <c r="LI782" s="2"/>
    </row>
    <row r="783" spans="3:321" x14ac:dyDescent="0.3">
      <c r="C783" s="2"/>
      <c r="D783" s="2"/>
      <c r="E783" s="2"/>
      <c r="F783" s="2"/>
      <c r="G783" s="2"/>
      <c r="H783" s="2"/>
      <c r="I783" s="2"/>
      <c r="J783" s="2"/>
      <c r="K783" s="2"/>
      <c r="P783" s="2"/>
      <c r="U783" s="2"/>
      <c r="V783" s="2"/>
      <c r="W783" s="2"/>
      <c r="X783" s="2"/>
      <c r="Y783" s="2"/>
      <c r="Z783" s="2"/>
      <c r="AA783" s="2"/>
      <c r="AB783" s="2"/>
      <c r="AC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c r="GU783" s="2"/>
      <c r="GV783" s="2"/>
      <c r="GW783" s="2"/>
      <c r="GX783" s="2"/>
      <c r="GY783" s="2"/>
      <c r="GZ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IB783" s="2"/>
      <c r="IC783" s="2"/>
      <c r="ID783" s="2"/>
      <c r="IE783" s="2"/>
      <c r="IF783" s="2"/>
      <c r="IG783" s="2"/>
      <c r="IH783" s="2"/>
      <c r="II783" s="2"/>
      <c r="IJ783" s="2"/>
      <c r="IK783" s="2"/>
      <c r="IL783" s="2"/>
      <c r="IM783" s="2"/>
      <c r="IN783" s="2"/>
      <c r="IO783" s="2"/>
      <c r="IP783" s="2"/>
      <c r="IQ783" s="2"/>
      <c r="IR783" s="2"/>
      <c r="IS783" s="2"/>
      <c r="IT783" s="2"/>
      <c r="IU783" s="2"/>
      <c r="IV783" s="2"/>
      <c r="IW783" s="2"/>
      <c r="IX783" s="2"/>
      <c r="IY783" s="2"/>
      <c r="IZ783" s="2"/>
      <c r="JA783" s="2"/>
      <c r="JB783" s="2"/>
      <c r="JC783" s="2"/>
      <c r="JD783" s="2"/>
      <c r="JE783" s="2"/>
      <c r="JF783" s="2"/>
      <c r="JG783" s="2"/>
      <c r="JH783" s="2"/>
      <c r="JI783" s="2"/>
      <c r="JJ783" s="2"/>
      <c r="JK783" s="2"/>
      <c r="JL783" s="2"/>
      <c r="JM783" s="2"/>
      <c r="JN783" s="2"/>
      <c r="JO783" s="2"/>
      <c r="JP783" s="2"/>
      <c r="JQ783" s="2"/>
      <c r="JR783" s="2"/>
      <c r="JS783" s="2"/>
      <c r="JT783" s="2"/>
      <c r="JU783" s="2"/>
      <c r="JV783" s="2"/>
      <c r="JW783" s="2"/>
      <c r="JX783" s="2"/>
      <c r="JY783" s="2"/>
      <c r="JZ783" s="2"/>
      <c r="KA783" s="2"/>
      <c r="KB783" s="2"/>
      <c r="KC783" s="2"/>
      <c r="KD783" s="2"/>
      <c r="KE783" s="2"/>
      <c r="KF783" s="2"/>
      <c r="KG783" s="2"/>
      <c r="KH783" s="2"/>
      <c r="KI783" s="2"/>
      <c r="KJ783" s="2"/>
      <c r="KK783" s="2"/>
      <c r="KL783" s="2"/>
      <c r="KM783" s="2"/>
      <c r="KN783" s="2"/>
      <c r="KO783" s="2"/>
      <c r="KP783" s="2"/>
      <c r="KQ783" s="2"/>
      <c r="KR783" s="2"/>
      <c r="KS783" s="2"/>
      <c r="KT783" s="2"/>
      <c r="KU783" s="2"/>
      <c r="KV783" s="2"/>
      <c r="KW783" s="2"/>
      <c r="KX783" s="2"/>
      <c r="KY783" s="2"/>
      <c r="KZ783" s="2"/>
      <c r="LA783" s="2"/>
      <c r="LB783" s="2"/>
      <c r="LC783" s="2"/>
      <c r="LD783" s="2"/>
      <c r="LE783" s="2"/>
      <c r="LF783" s="2"/>
      <c r="LG783" s="2"/>
      <c r="LH783" s="2"/>
      <c r="LI783" s="2"/>
    </row>
    <row r="784" spans="3:321" x14ac:dyDescent="0.3">
      <c r="C784" s="2"/>
      <c r="D784" s="2"/>
      <c r="E784" s="2"/>
      <c r="F784" s="2"/>
      <c r="G784" s="2"/>
      <c r="H784" s="2"/>
      <c r="I784" s="2"/>
      <c r="J784" s="2"/>
      <c r="K784" s="2"/>
      <c r="P784" s="2"/>
      <c r="U784" s="2"/>
      <c r="V784" s="2"/>
      <c r="W784" s="2"/>
      <c r="X784" s="2"/>
      <c r="Y784" s="2"/>
      <c r="Z784" s="2"/>
      <c r="AA784" s="2"/>
      <c r="AB784" s="2"/>
      <c r="AC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c r="GS784" s="2"/>
      <c r="GT784" s="2"/>
      <c r="GU784" s="2"/>
      <c r="GV784" s="2"/>
      <c r="GW784" s="2"/>
      <c r="GX784" s="2"/>
      <c r="GY784" s="2"/>
      <c r="GZ784" s="2"/>
      <c r="HA784" s="2"/>
      <c r="HB784" s="2"/>
      <c r="HC784" s="2"/>
      <c r="HD784" s="2"/>
      <c r="HE784" s="2"/>
      <c r="HF784" s="2"/>
      <c r="HG784" s="2"/>
      <c r="HH784" s="2"/>
      <c r="HI784" s="2"/>
      <c r="HJ784" s="2"/>
      <c r="HK784" s="2"/>
      <c r="HL784" s="2"/>
      <c r="HM784" s="2"/>
      <c r="HN784" s="2"/>
      <c r="HO784" s="2"/>
      <c r="HP784" s="2"/>
      <c r="HQ784" s="2"/>
      <c r="HR784" s="2"/>
      <c r="HS784" s="2"/>
      <c r="HT784" s="2"/>
      <c r="HU784" s="2"/>
      <c r="HV784" s="2"/>
      <c r="HW784" s="2"/>
      <c r="HX784" s="2"/>
      <c r="HY784" s="2"/>
      <c r="HZ784" s="2"/>
      <c r="IA784" s="2"/>
      <c r="IB784" s="2"/>
      <c r="IC784" s="2"/>
      <c r="ID784" s="2"/>
      <c r="IE784" s="2"/>
      <c r="IF784" s="2"/>
      <c r="IG784" s="2"/>
      <c r="IH784" s="2"/>
      <c r="II784" s="2"/>
      <c r="IJ784" s="2"/>
      <c r="IK784" s="2"/>
      <c r="IL784" s="2"/>
      <c r="IM784" s="2"/>
      <c r="IN784" s="2"/>
      <c r="IO784" s="2"/>
      <c r="IP784" s="2"/>
      <c r="IQ784" s="2"/>
      <c r="IR784" s="2"/>
      <c r="IS784" s="2"/>
      <c r="IT784" s="2"/>
      <c r="IU784" s="2"/>
      <c r="IV784" s="2"/>
      <c r="IW784" s="2"/>
      <c r="IX784" s="2"/>
      <c r="IY784" s="2"/>
      <c r="IZ784" s="2"/>
      <c r="JA784" s="2"/>
      <c r="JB784" s="2"/>
      <c r="JC784" s="2"/>
      <c r="JD784" s="2"/>
      <c r="JE784" s="2"/>
      <c r="JF784" s="2"/>
      <c r="JG784" s="2"/>
      <c r="JH784" s="2"/>
      <c r="JI784" s="2"/>
      <c r="JJ784" s="2"/>
      <c r="JK784" s="2"/>
      <c r="JL784" s="2"/>
      <c r="JM784" s="2"/>
      <c r="JN784" s="2"/>
      <c r="JO784" s="2"/>
      <c r="JP784" s="2"/>
      <c r="JQ784" s="2"/>
      <c r="JR784" s="2"/>
      <c r="JS784" s="2"/>
      <c r="JT784" s="2"/>
      <c r="JU784" s="2"/>
      <c r="JV784" s="2"/>
      <c r="JW784" s="2"/>
      <c r="JX784" s="2"/>
      <c r="JY784" s="2"/>
      <c r="JZ784" s="2"/>
      <c r="KA784" s="2"/>
      <c r="KB784" s="2"/>
      <c r="KC784" s="2"/>
      <c r="KD784" s="2"/>
      <c r="KE784" s="2"/>
      <c r="KF784" s="2"/>
      <c r="KG784" s="2"/>
      <c r="KH784" s="2"/>
      <c r="KI784" s="2"/>
      <c r="KJ784" s="2"/>
      <c r="KK784" s="2"/>
      <c r="KL784" s="2"/>
      <c r="KM784" s="2"/>
      <c r="KN784" s="2"/>
      <c r="KO784" s="2"/>
      <c r="KP784" s="2"/>
      <c r="KQ784" s="2"/>
      <c r="KR784" s="2"/>
      <c r="KS784" s="2"/>
      <c r="KT784" s="2"/>
      <c r="KU784" s="2"/>
      <c r="KV784" s="2"/>
      <c r="KW784" s="2"/>
      <c r="KX784" s="2"/>
      <c r="KY784" s="2"/>
      <c r="KZ784" s="2"/>
      <c r="LA784" s="2"/>
      <c r="LB784" s="2"/>
      <c r="LC784" s="2"/>
      <c r="LD784" s="2"/>
      <c r="LE784" s="2"/>
      <c r="LF784" s="2"/>
      <c r="LG784" s="2"/>
      <c r="LH784" s="2"/>
      <c r="LI784" s="2"/>
    </row>
    <row r="785" spans="3:321" x14ac:dyDescent="0.3">
      <c r="C785" s="2"/>
      <c r="D785" s="2"/>
      <c r="E785" s="2"/>
      <c r="F785" s="2"/>
      <c r="G785" s="2"/>
      <c r="H785" s="2"/>
      <c r="I785" s="2"/>
      <c r="J785" s="2"/>
      <c r="K785" s="2"/>
      <c r="P785" s="2"/>
      <c r="U785" s="2"/>
      <c r="V785" s="2"/>
      <c r="W785" s="2"/>
      <c r="X785" s="2"/>
      <c r="Y785" s="2"/>
      <c r="Z785" s="2"/>
      <c r="AA785" s="2"/>
      <c r="AB785" s="2"/>
      <c r="AC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c r="GS785" s="2"/>
      <c r="GT785" s="2"/>
      <c r="GU785" s="2"/>
      <c r="GV785" s="2"/>
      <c r="GW785" s="2"/>
      <c r="GX785" s="2"/>
      <c r="GY785" s="2"/>
      <c r="GZ785" s="2"/>
      <c r="HA785" s="2"/>
      <c r="HB785" s="2"/>
      <c r="HC785" s="2"/>
      <c r="HD785" s="2"/>
      <c r="HE785" s="2"/>
      <c r="HF785" s="2"/>
      <c r="HG785" s="2"/>
      <c r="HH785" s="2"/>
      <c r="HI785" s="2"/>
      <c r="HJ785" s="2"/>
      <c r="HK785" s="2"/>
      <c r="HL785" s="2"/>
      <c r="HM785" s="2"/>
      <c r="HN785" s="2"/>
      <c r="HO785" s="2"/>
      <c r="HP785" s="2"/>
      <c r="HQ785" s="2"/>
      <c r="HR785" s="2"/>
      <c r="HS785" s="2"/>
      <c r="HT785" s="2"/>
      <c r="HU785" s="2"/>
      <c r="HV785" s="2"/>
      <c r="HW785" s="2"/>
      <c r="HX785" s="2"/>
      <c r="HY785" s="2"/>
      <c r="HZ785" s="2"/>
      <c r="IA785" s="2"/>
      <c r="IB785" s="2"/>
      <c r="IC785" s="2"/>
      <c r="ID785" s="2"/>
      <c r="IE785" s="2"/>
      <c r="IF785" s="2"/>
      <c r="IG785" s="2"/>
      <c r="IH785" s="2"/>
      <c r="II785" s="2"/>
      <c r="IJ785" s="2"/>
      <c r="IK785" s="2"/>
      <c r="IL785" s="2"/>
      <c r="IM785" s="2"/>
      <c r="IN785" s="2"/>
      <c r="IO785" s="2"/>
      <c r="IP785" s="2"/>
      <c r="IQ785" s="2"/>
      <c r="IR785" s="2"/>
      <c r="IS785" s="2"/>
      <c r="IT785" s="2"/>
      <c r="IU785" s="2"/>
      <c r="IV785" s="2"/>
      <c r="IW785" s="2"/>
      <c r="IX785" s="2"/>
      <c r="IY785" s="2"/>
      <c r="IZ785" s="2"/>
      <c r="JA785" s="2"/>
      <c r="JB785" s="2"/>
      <c r="JC785" s="2"/>
      <c r="JD785" s="2"/>
      <c r="JE785" s="2"/>
      <c r="JF785" s="2"/>
      <c r="JG785" s="2"/>
      <c r="JH785" s="2"/>
      <c r="JI785" s="2"/>
      <c r="JJ785" s="2"/>
      <c r="JK785" s="2"/>
      <c r="JL785" s="2"/>
      <c r="JM785" s="2"/>
      <c r="JN785" s="2"/>
      <c r="JO785" s="2"/>
      <c r="JP785" s="2"/>
      <c r="JQ785" s="2"/>
      <c r="JR785" s="2"/>
      <c r="JS785" s="2"/>
      <c r="JT785" s="2"/>
      <c r="JU785" s="2"/>
      <c r="JV785" s="2"/>
      <c r="JW785" s="2"/>
      <c r="JX785" s="2"/>
      <c r="JY785" s="2"/>
      <c r="JZ785" s="2"/>
      <c r="KA785" s="2"/>
      <c r="KB785" s="2"/>
      <c r="KC785" s="2"/>
      <c r="KD785" s="2"/>
      <c r="KE785" s="2"/>
      <c r="KF785" s="2"/>
      <c r="KG785" s="2"/>
      <c r="KH785" s="2"/>
      <c r="KI785" s="2"/>
      <c r="KJ785" s="2"/>
      <c r="KK785" s="2"/>
      <c r="KL785" s="2"/>
      <c r="KM785" s="2"/>
      <c r="KN785" s="2"/>
      <c r="KO785" s="2"/>
      <c r="KP785" s="2"/>
      <c r="KQ785" s="2"/>
      <c r="KR785" s="2"/>
      <c r="KS785" s="2"/>
      <c r="KT785" s="2"/>
      <c r="KU785" s="2"/>
      <c r="KV785" s="2"/>
      <c r="KW785" s="2"/>
      <c r="KX785" s="2"/>
      <c r="KY785" s="2"/>
      <c r="KZ785" s="2"/>
      <c r="LA785" s="2"/>
      <c r="LB785" s="2"/>
      <c r="LC785" s="2"/>
      <c r="LD785" s="2"/>
      <c r="LE785" s="2"/>
      <c r="LF785" s="2"/>
      <c r="LG785" s="2"/>
      <c r="LH785" s="2"/>
      <c r="LI785" s="2"/>
    </row>
    <row r="786" spans="3:321" x14ac:dyDescent="0.3">
      <c r="C786" s="2"/>
      <c r="D786" s="2"/>
      <c r="E786" s="2"/>
      <c r="F786" s="2"/>
      <c r="G786" s="2"/>
      <c r="H786" s="2"/>
      <c r="I786" s="2"/>
      <c r="J786" s="2"/>
      <c r="K786" s="2"/>
      <c r="P786" s="2"/>
      <c r="U786" s="2"/>
      <c r="V786" s="2"/>
      <c r="W786" s="2"/>
      <c r="X786" s="2"/>
      <c r="Y786" s="2"/>
      <c r="Z786" s="2"/>
      <c r="AA786" s="2"/>
      <c r="AB786" s="2"/>
      <c r="AC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c r="GS786" s="2"/>
      <c r="GT786" s="2"/>
      <c r="GU786" s="2"/>
      <c r="GV786" s="2"/>
      <c r="GW786" s="2"/>
      <c r="GX786" s="2"/>
      <c r="GY786" s="2"/>
      <c r="GZ786" s="2"/>
      <c r="HA786" s="2"/>
      <c r="HB786" s="2"/>
      <c r="HC786" s="2"/>
      <c r="HD786" s="2"/>
      <c r="HE786" s="2"/>
      <c r="HF786" s="2"/>
      <c r="HG786" s="2"/>
      <c r="HH786" s="2"/>
      <c r="HI786" s="2"/>
      <c r="HJ786" s="2"/>
      <c r="HK786" s="2"/>
      <c r="HL786" s="2"/>
      <c r="HM786" s="2"/>
      <c r="HN786" s="2"/>
      <c r="HO786" s="2"/>
      <c r="HP786" s="2"/>
      <c r="HQ786" s="2"/>
      <c r="HR786" s="2"/>
      <c r="HS786" s="2"/>
      <c r="HT786" s="2"/>
      <c r="HU786" s="2"/>
      <c r="HV786" s="2"/>
      <c r="HW786" s="2"/>
      <c r="HX786" s="2"/>
      <c r="HY786" s="2"/>
      <c r="HZ786" s="2"/>
      <c r="IA786" s="2"/>
      <c r="IB786" s="2"/>
      <c r="IC786" s="2"/>
      <c r="ID786" s="2"/>
      <c r="IE786" s="2"/>
      <c r="IF786" s="2"/>
      <c r="IG786" s="2"/>
      <c r="IH786" s="2"/>
      <c r="II786" s="2"/>
      <c r="IJ786" s="2"/>
      <c r="IK786" s="2"/>
      <c r="IL786" s="2"/>
      <c r="IM786" s="2"/>
      <c r="IN786" s="2"/>
      <c r="IO786" s="2"/>
      <c r="IP786" s="2"/>
      <c r="IQ786" s="2"/>
      <c r="IR786" s="2"/>
      <c r="IS786" s="2"/>
      <c r="IT786" s="2"/>
      <c r="IU786" s="2"/>
      <c r="IV786" s="2"/>
      <c r="IW786" s="2"/>
      <c r="IX786" s="2"/>
      <c r="IY786" s="2"/>
      <c r="IZ786" s="2"/>
      <c r="JA786" s="2"/>
      <c r="JB786" s="2"/>
      <c r="JC786" s="2"/>
      <c r="JD786" s="2"/>
      <c r="JE786" s="2"/>
      <c r="JF786" s="2"/>
      <c r="JG786" s="2"/>
      <c r="JH786" s="2"/>
      <c r="JI786" s="2"/>
      <c r="JJ786" s="2"/>
      <c r="JK786" s="2"/>
      <c r="JL786" s="2"/>
      <c r="JM786" s="2"/>
      <c r="JN786" s="2"/>
      <c r="JO786" s="2"/>
      <c r="JP786" s="2"/>
      <c r="JQ786" s="2"/>
      <c r="JR786" s="2"/>
      <c r="JS786" s="2"/>
      <c r="JT786" s="2"/>
      <c r="JU786" s="2"/>
      <c r="JV786" s="2"/>
      <c r="JW786" s="2"/>
      <c r="JX786" s="2"/>
      <c r="JY786" s="2"/>
      <c r="JZ786" s="2"/>
      <c r="KA786" s="2"/>
      <c r="KB786" s="2"/>
      <c r="KC786" s="2"/>
      <c r="KD786" s="2"/>
      <c r="KE786" s="2"/>
      <c r="KF786" s="2"/>
      <c r="KG786" s="2"/>
      <c r="KH786" s="2"/>
      <c r="KI786" s="2"/>
      <c r="KJ786" s="2"/>
      <c r="KK786" s="2"/>
      <c r="KL786" s="2"/>
      <c r="KM786" s="2"/>
      <c r="KN786" s="2"/>
      <c r="KO786" s="2"/>
      <c r="KP786" s="2"/>
      <c r="KQ786" s="2"/>
      <c r="KR786" s="2"/>
      <c r="KS786" s="2"/>
      <c r="KT786" s="2"/>
      <c r="KU786" s="2"/>
      <c r="KV786" s="2"/>
      <c r="KW786" s="2"/>
      <c r="KX786" s="2"/>
      <c r="KY786" s="2"/>
      <c r="KZ786" s="2"/>
      <c r="LA786" s="2"/>
      <c r="LB786" s="2"/>
      <c r="LC786" s="2"/>
      <c r="LD786" s="2"/>
      <c r="LE786" s="2"/>
      <c r="LF786" s="2"/>
      <c r="LG786" s="2"/>
      <c r="LH786" s="2"/>
      <c r="LI786" s="2"/>
    </row>
    <row r="787" spans="3:321" x14ac:dyDescent="0.3">
      <c r="C787" s="2"/>
      <c r="D787" s="2"/>
      <c r="E787" s="2"/>
      <c r="F787" s="2"/>
      <c r="G787" s="2"/>
      <c r="H787" s="2"/>
      <c r="I787" s="2"/>
      <c r="J787" s="2"/>
      <c r="K787" s="2"/>
      <c r="P787" s="2"/>
      <c r="U787" s="2"/>
      <c r="V787" s="2"/>
      <c r="W787" s="2"/>
      <c r="X787" s="2"/>
      <c r="Y787" s="2"/>
      <c r="Z787" s="2"/>
      <c r="AA787" s="2"/>
      <c r="AB787" s="2"/>
      <c r="AC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c r="GS787" s="2"/>
      <c r="GT787" s="2"/>
      <c r="GU787" s="2"/>
      <c r="GV787" s="2"/>
      <c r="GW787" s="2"/>
      <c r="GX787" s="2"/>
      <c r="GY787" s="2"/>
      <c r="GZ787" s="2"/>
      <c r="HA787" s="2"/>
      <c r="HB787" s="2"/>
      <c r="HC787" s="2"/>
      <c r="HD787" s="2"/>
      <c r="HE787" s="2"/>
      <c r="HF787" s="2"/>
      <c r="HG787" s="2"/>
      <c r="HH787" s="2"/>
      <c r="HI787" s="2"/>
      <c r="HJ787" s="2"/>
      <c r="HK787" s="2"/>
      <c r="HL787" s="2"/>
      <c r="HM787" s="2"/>
      <c r="HN787" s="2"/>
      <c r="HO787" s="2"/>
      <c r="HP787" s="2"/>
      <c r="HQ787" s="2"/>
      <c r="HR787" s="2"/>
      <c r="HS787" s="2"/>
      <c r="HT787" s="2"/>
      <c r="HU787" s="2"/>
      <c r="HV787" s="2"/>
      <c r="HW787" s="2"/>
      <c r="HX787" s="2"/>
      <c r="HY787" s="2"/>
      <c r="HZ787" s="2"/>
      <c r="IA787" s="2"/>
      <c r="IB787" s="2"/>
      <c r="IC787" s="2"/>
      <c r="ID787" s="2"/>
      <c r="IE787" s="2"/>
      <c r="IF787" s="2"/>
      <c r="IG787" s="2"/>
      <c r="IH787" s="2"/>
      <c r="II787" s="2"/>
      <c r="IJ787" s="2"/>
      <c r="IK787" s="2"/>
      <c r="IL787" s="2"/>
      <c r="IM787" s="2"/>
      <c r="IN787" s="2"/>
      <c r="IO787" s="2"/>
      <c r="IP787" s="2"/>
      <c r="IQ787" s="2"/>
      <c r="IR787" s="2"/>
      <c r="IS787" s="2"/>
      <c r="IT787" s="2"/>
      <c r="IU787" s="2"/>
      <c r="IV787" s="2"/>
      <c r="IW787" s="2"/>
      <c r="IX787" s="2"/>
      <c r="IY787" s="2"/>
      <c r="IZ787" s="2"/>
      <c r="JA787" s="2"/>
      <c r="JB787" s="2"/>
      <c r="JC787" s="2"/>
      <c r="JD787" s="2"/>
      <c r="JE787" s="2"/>
      <c r="JF787" s="2"/>
      <c r="JG787" s="2"/>
      <c r="JH787" s="2"/>
      <c r="JI787" s="2"/>
      <c r="JJ787" s="2"/>
      <c r="JK787" s="2"/>
      <c r="JL787" s="2"/>
      <c r="JM787" s="2"/>
      <c r="JN787" s="2"/>
      <c r="JO787" s="2"/>
      <c r="JP787" s="2"/>
      <c r="JQ787" s="2"/>
      <c r="JR787" s="2"/>
      <c r="JS787" s="2"/>
      <c r="JT787" s="2"/>
      <c r="JU787" s="2"/>
      <c r="JV787" s="2"/>
      <c r="JW787" s="2"/>
      <c r="JX787" s="2"/>
      <c r="JY787" s="2"/>
      <c r="JZ787" s="2"/>
      <c r="KA787" s="2"/>
      <c r="KB787" s="2"/>
      <c r="KC787" s="2"/>
      <c r="KD787" s="2"/>
      <c r="KE787" s="2"/>
      <c r="KF787" s="2"/>
      <c r="KG787" s="2"/>
      <c r="KH787" s="2"/>
      <c r="KI787" s="2"/>
      <c r="KJ787" s="2"/>
      <c r="KK787" s="2"/>
      <c r="KL787" s="2"/>
      <c r="KM787" s="2"/>
      <c r="KN787" s="2"/>
      <c r="KO787" s="2"/>
      <c r="KP787" s="2"/>
      <c r="KQ787" s="2"/>
      <c r="KR787" s="2"/>
      <c r="KS787" s="2"/>
      <c r="KT787" s="2"/>
      <c r="KU787" s="2"/>
      <c r="KV787" s="2"/>
      <c r="KW787" s="2"/>
      <c r="KX787" s="2"/>
      <c r="KY787" s="2"/>
      <c r="KZ787" s="2"/>
      <c r="LA787" s="2"/>
      <c r="LB787" s="2"/>
      <c r="LC787" s="2"/>
      <c r="LD787" s="2"/>
      <c r="LE787" s="2"/>
      <c r="LF787" s="2"/>
      <c r="LG787" s="2"/>
      <c r="LH787" s="2"/>
      <c r="LI787" s="2"/>
    </row>
    <row r="788" spans="3:321" x14ac:dyDescent="0.3">
      <c r="C788" s="2"/>
      <c r="D788" s="2"/>
      <c r="E788" s="2"/>
      <c r="F788" s="2"/>
      <c r="G788" s="2"/>
      <c r="H788" s="2"/>
      <c r="I788" s="2"/>
      <c r="J788" s="2"/>
      <c r="K788" s="2"/>
      <c r="P788" s="2"/>
      <c r="U788" s="2"/>
      <c r="V788" s="2"/>
      <c r="W788" s="2"/>
      <c r="X788" s="2"/>
      <c r="Y788" s="2"/>
      <c r="Z788" s="2"/>
      <c r="AA788" s="2"/>
      <c r="AB788" s="2"/>
      <c r="AC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c r="GQ788" s="2"/>
      <c r="GR788" s="2"/>
      <c r="GS788" s="2"/>
      <c r="GT788" s="2"/>
      <c r="GU788" s="2"/>
      <c r="GV788" s="2"/>
      <c r="GW788" s="2"/>
      <c r="GX788" s="2"/>
      <c r="GY788" s="2"/>
      <c r="GZ788" s="2"/>
      <c r="HA788" s="2"/>
      <c r="HB788" s="2"/>
      <c r="HC788" s="2"/>
      <c r="HD788" s="2"/>
      <c r="HE788" s="2"/>
      <c r="HF788" s="2"/>
      <c r="HG788" s="2"/>
      <c r="HH788" s="2"/>
      <c r="HI788" s="2"/>
      <c r="HJ788" s="2"/>
      <c r="HK788" s="2"/>
      <c r="HL788" s="2"/>
      <c r="HM788" s="2"/>
      <c r="HN788" s="2"/>
      <c r="HO788" s="2"/>
      <c r="HP788" s="2"/>
      <c r="HQ788" s="2"/>
      <c r="HR788" s="2"/>
      <c r="HS788" s="2"/>
      <c r="HT788" s="2"/>
      <c r="HU788" s="2"/>
      <c r="HV788" s="2"/>
      <c r="HW788" s="2"/>
      <c r="HX788" s="2"/>
      <c r="HY788" s="2"/>
      <c r="HZ788" s="2"/>
      <c r="IA788" s="2"/>
      <c r="IB788" s="2"/>
      <c r="IC788" s="2"/>
      <c r="ID788" s="2"/>
      <c r="IE788" s="2"/>
      <c r="IF788" s="2"/>
      <c r="IG788" s="2"/>
      <c r="IH788" s="2"/>
      <c r="II788" s="2"/>
      <c r="IJ788" s="2"/>
      <c r="IK788" s="2"/>
      <c r="IL788" s="2"/>
      <c r="IM788" s="2"/>
      <c r="IN788" s="2"/>
      <c r="IO788" s="2"/>
      <c r="IP788" s="2"/>
      <c r="IQ788" s="2"/>
      <c r="IR788" s="2"/>
      <c r="IS788" s="2"/>
      <c r="IT788" s="2"/>
      <c r="IU788" s="2"/>
      <c r="IV788" s="2"/>
      <c r="IW788" s="2"/>
      <c r="IX788" s="2"/>
      <c r="IY788" s="2"/>
      <c r="IZ788" s="2"/>
      <c r="JA788" s="2"/>
      <c r="JB788" s="2"/>
      <c r="JC788" s="2"/>
      <c r="JD788" s="2"/>
      <c r="JE788" s="2"/>
      <c r="JF788" s="2"/>
      <c r="JG788" s="2"/>
      <c r="JH788" s="2"/>
      <c r="JI788" s="2"/>
      <c r="JJ788" s="2"/>
      <c r="JK788" s="2"/>
      <c r="JL788" s="2"/>
      <c r="JM788" s="2"/>
      <c r="JN788" s="2"/>
      <c r="JO788" s="2"/>
      <c r="JP788" s="2"/>
      <c r="JQ788" s="2"/>
      <c r="JR788" s="2"/>
      <c r="JS788" s="2"/>
      <c r="JT788" s="2"/>
      <c r="JU788" s="2"/>
      <c r="JV788" s="2"/>
      <c r="JW788" s="2"/>
      <c r="JX788" s="2"/>
      <c r="JY788" s="2"/>
      <c r="JZ788" s="2"/>
      <c r="KA788" s="2"/>
      <c r="KB788" s="2"/>
      <c r="KC788" s="2"/>
      <c r="KD788" s="2"/>
      <c r="KE788" s="2"/>
      <c r="KF788" s="2"/>
      <c r="KG788" s="2"/>
      <c r="KH788" s="2"/>
      <c r="KI788" s="2"/>
      <c r="KJ788" s="2"/>
      <c r="KK788" s="2"/>
      <c r="KL788" s="2"/>
      <c r="KM788" s="2"/>
      <c r="KN788" s="2"/>
      <c r="KO788" s="2"/>
      <c r="KP788" s="2"/>
      <c r="KQ788" s="2"/>
      <c r="KR788" s="2"/>
      <c r="KS788" s="2"/>
      <c r="KT788" s="2"/>
      <c r="KU788" s="2"/>
      <c r="KV788" s="2"/>
      <c r="KW788" s="2"/>
      <c r="KX788" s="2"/>
      <c r="KY788" s="2"/>
      <c r="KZ788" s="2"/>
      <c r="LA788" s="2"/>
      <c r="LB788" s="2"/>
      <c r="LC788" s="2"/>
      <c r="LD788" s="2"/>
      <c r="LE788" s="2"/>
      <c r="LF788" s="2"/>
      <c r="LG788" s="2"/>
      <c r="LH788" s="2"/>
      <c r="LI788" s="2"/>
    </row>
    <row r="789" spans="3:321" x14ac:dyDescent="0.3">
      <c r="C789" s="2"/>
      <c r="D789" s="2"/>
      <c r="E789" s="2"/>
      <c r="F789" s="2"/>
      <c r="G789" s="2"/>
      <c r="H789" s="2"/>
      <c r="I789" s="2"/>
      <c r="J789" s="2"/>
      <c r="K789" s="2"/>
      <c r="P789" s="2"/>
      <c r="U789" s="2"/>
      <c r="V789" s="2"/>
      <c r="W789" s="2"/>
      <c r="X789" s="2"/>
      <c r="Y789" s="2"/>
      <c r="Z789" s="2"/>
      <c r="AA789" s="2"/>
      <c r="AB789" s="2"/>
      <c r="AC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c r="GQ789" s="2"/>
      <c r="GR789" s="2"/>
      <c r="GS789" s="2"/>
      <c r="GT789" s="2"/>
      <c r="GU789" s="2"/>
      <c r="GV789" s="2"/>
      <c r="GW789" s="2"/>
      <c r="GX789" s="2"/>
      <c r="GY789" s="2"/>
      <c r="GZ789" s="2"/>
      <c r="HA789" s="2"/>
      <c r="HB789" s="2"/>
      <c r="HC789" s="2"/>
      <c r="HD789" s="2"/>
      <c r="HE789" s="2"/>
      <c r="HF789" s="2"/>
      <c r="HG789" s="2"/>
      <c r="HH789" s="2"/>
      <c r="HI789" s="2"/>
      <c r="HJ789" s="2"/>
      <c r="HK789" s="2"/>
      <c r="HL789" s="2"/>
      <c r="HM789" s="2"/>
      <c r="HN789" s="2"/>
      <c r="HO789" s="2"/>
      <c r="HP789" s="2"/>
      <c r="HQ789" s="2"/>
      <c r="HR789" s="2"/>
      <c r="HS789" s="2"/>
      <c r="HT789" s="2"/>
      <c r="HU789" s="2"/>
      <c r="HV789" s="2"/>
      <c r="HW789" s="2"/>
      <c r="HX789" s="2"/>
      <c r="HY789" s="2"/>
      <c r="HZ789" s="2"/>
      <c r="IA789" s="2"/>
      <c r="IB789" s="2"/>
      <c r="IC789" s="2"/>
      <c r="ID789" s="2"/>
      <c r="IE789" s="2"/>
      <c r="IF789" s="2"/>
      <c r="IG789" s="2"/>
      <c r="IH789" s="2"/>
      <c r="II789" s="2"/>
      <c r="IJ789" s="2"/>
      <c r="IK789" s="2"/>
      <c r="IL789" s="2"/>
      <c r="IM789" s="2"/>
      <c r="IN789" s="2"/>
      <c r="IO789" s="2"/>
      <c r="IP789" s="2"/>
      <c r="IQ789" s="2"/>
      <c r="IR789" s="2"/>
      <c r="IS789" s="2"/>
      <c r="IT789" s="2"/>
      <c r="IU789" s="2"/>
      <c r="IV789" s="2"/>
      <c r="IW789" s="2"/>
      <c r="IX789" s="2"/>
      <c r="IY789" s="2"/>
      <c r="IZ789" s="2"/>
      <c r="JA789" s="2"/>
      <c r="JB789" s="2"/>
      <c r="JC789" s="2"/>
      <c r="JD789" s="2"/>
      <c r="JE789" s="2"/>
      <c r="JF789" s="2"/>
      <c r="JG789" s="2"/>
      <c r="JH789" s="2"/>
      <c r="JI789" s="2"/>
      <c r="JJ789" s="2"/>
      <c r="JK789" s="2"/>
      <c r="JL789" s="2"/>
      <c r="JM789" s="2"/>
      <c r="JN789" s="2"/>
      <c r="JO789" s="2"/>
      <c r="JP789" s="2"/>
      <c r="JQ789" s="2"/>
      <c r="JR789" s="2"/>
      <c r="JS789" s="2"/>
      <c r="JT789" s="2"/>
      <c r="JU789" s="2"/>
      <c r="JV789" s="2"/>
      <c r="JW789" s="2"/>
      <c r="JX789" s="2"/>
      <c r="JY789" s="2"/>
      <c r="JZ789" s="2"/>
      <c r="KA789" s="2"/>
      <c r="KB789" s="2"/>
      <c r="KC789" s="2"/>
      <c r="KD789" s="2"/>
      <c r="KE789" s="2"/>
      <c r="KF789" s="2"/>
      <c r="KG789" s="2"/>
      <c r="KH789" s="2"/>
      <c r="KI789" s="2"/>
      <c r="KJ789" s="2"/>
      <c r="KK789" s="2"/>
      <c r="KL789" s="2"/>
      <c r="KM789" s="2"/>
      <c r="KN789" s="2"/>
      <c r="KO789" s="2"/>
      <c r="KP789" s="2"/>
      <c r="KQ789" s="2"/>
      <c r="KR789" s="2"/>
      <c r="KS789" s="2"/>
      <c r="KT789" s="2"/>
      <c r="KU789" s="2"/>
      <c r="KV789" s="2"/>
      <c r="KW789" s="2"/>
      <c r="KX789" s="2"/>
      <c r="KY789" s="2"/>
      <c r="KZ789" s="2"/>
      <c r="LA789" s="2"/>
      <c r="LB789" s="2"/>
      <c r="LC789" s="2"/>
      <c r="LD789" s="2"/>
      <c r="LE789" s="2"/>
      <c r="LF789" s="2"/>
      <c r="LG789" s="2"/>
      <c r="LH789" s="2"/>
      <c r="LI789" s="2"/>
    </row>
    <row r="790" spans="3:321" x14ac:dyDescent="0.3">
      <c r="C790" s="2"/>
      <c r="D790" s="2"/>
      <c r="E790" s="2"/>
      <c r="F790" s="2"/>
      <c r="G790" s="2"/>
      <c r="H790" s="2"/>
      <c r="I790" s="2"/>
      <c r="J790" s="2"/>
      <c r="K790" s="2"/>
      <c r="P790" s="2"/>
      <c r="U790" s="2"/>
      <c r="V790" s="2"/>
      <c r="W790" s="2"/>
      <c r="X790" s="2"/>
      <c r="Y790" s="2"/>
      <c r="Z790" s="2"/>
      <c r="AA790" s="2"/>
      <c r="AB790" s="2"/>
      <c r="AC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c r="GS790" s="2"/>
      <c r="GT790" s="2"/>
      <c r="GU790" s="2"/>
      <c r="GV790" s="2"/>
      <c r="GW790" s="2"/>
      <c r="GX790" s="2"/>
      <c r="GY790" s="2"/>
      <c r="GZ790" s="2"/>
      <c r="HA790" s="2"/>
      <c r="HB790" s="2"/>
      <c r="HC790" s="2"/>
      <c r="HD790" s="2"/>
      <c r="HE790" s="2"/>
      <c r="HF790" s="2"/>
      <c r="HG790" s="2"/>
      <c r="HH790" s="2"/>
      <c r="HI790" s="2"/>
      <c r="HJ790" s="2"/>
      <c r="HK790" s="2"/>
      <c r="HL790" s="2"/>
      <c r="HM790" s="2"/>
      <c r="HN790" s="2"/>
      <c r="HO790" s="2"/>
      <c r="HP790" s="2"/>
      <c r="HQ790" s="2"/>
      <c r="HR790" s="2"/>
      <c r="HS790" s="2"/>
      <c r="HT790" s="2"/>
      <c r="HU790" s="2"/>
      <c r="HV790" s="2"/>
      <c r="HW790" s="2"/>
      <c r="HX790" s="2"/>
      <c r="HY790" s="2"/>
      <c r="HZ790" s="2"/>
      <c r="IA790" s="2"/>
      <c r="IB790" s="2"/>
      <c r="IC790" s="2"/>
      <c r="ID790" s="2"/>
      <c r="IE790" s="2"/>
      <c r="IF790" s="2"/>
      <c r="IG790" s="2"/>
      <c r="IH790" s="2"/>
      <c r="II790" s="2"/>
      <c r="IJ790" s="2"/>
      <c r="IK790" s="2"/>
      <c r="IL790" s="2"/>
      <c r="IM790" s="2"/>
      <c r="IN790" s="2"/>
      <c r="IO790" s="2"/>
      <c r="IP790" s="2"/>
      <c r="IQ790" s="2"/>
      <c r="IR790" s="2"/>
      <c r="IS790" s="2"/>
      <c r="IT790" s="2"/>
      <c r="IU790" s="2"/>
      <c r="IV790" s="2"/>
      <c r="IW790" s="2"/>
      <c r="IX790" s="2"/>
      <c r="IY790" s="2"/>
      <c r="IZ790" s="2"/>
      <c r="JA790" s="2"/>
      <c r="JB790" s="2"/>
      <c r="JC790" s="2"/>
      <c r="JD790" s="2"/>
      <c r="JE790" s="2"/>
      <c r="JF790" s="2"/>
      <c r="JG790" s="2"/>
      <c r="JH790" s="2"/>
      <c r="JI790" s="2"/>
      <c r="JJ790" s="2"/>
      <c r="JK790" s="2"/>
      <c r="JL790" s="2"/>
      <c r="JM790" s="2"/>
      <c r="JN790" s="2"/>
      <c r="JO790" s="2"/>
      <c r="JP790" s="2"/>
      <c r="JQ790" s="2"/>
      <c r="JR790" s="2"/>
      <c r="JS790" s="2"/>
      <c r="JT790" s="2"/>
      <c r="JU790" s="2"/>
      <c r="JV790" s="2"/>
      <c r="JW790" s="2"/>
      <c r="JX790" s="2"/>
      <c r="JY790" s="2"/>
      <c r="JZ790" s="2"/>
      <c r="KA790" s="2"/>
      <c r="KB790" s="2"/>
      <c r="KC790" s="2"/>
      <c r="KD790" s="2"/>
      <c r="KE790" s="2"/>
      <c r="KF790" s="2"/>
      <c r="KG790" s="2"/>
      <c r="KH790" s="2"/>
      <c r="KI790" s="2"/>
      <c r="KJ790" s="2"/>
      <c r="KK790" s="2"/>
      <c r="KL790" s="2"/>
      <c r="KM790" s="2"/>
      <c r="KN790" s="2"/>
      <c r="KO790" s="2"/>
      <c r="KP790" s="2"/>
      <c r="KQ790" s="2"/>
      <c r="KR790" s="2"/>
      <c r="KS790" s="2"/>
      <c r="KT790" s="2"/>
      <c r="KU790" s="2"/>
      <c r="KV790" s="2"/>
      <c r="KW790" s="2"/>
      <c r="KX790" s="2"/>
      <c r="KY790" s="2"/>
      <c r="KZ790" s="2"/>
      <c r="LA790" s="2"/>
      <c r="LB790" s="2"/>
      <c r="LC790" s="2"/>
      <c r="LD790" s="2"/>
      <c r="LE790" s="2"/>
      <c r="LF790" s="2"/>
      <c r="LG790" s="2"/>
      <c r="LH790" s="2"/>
      <c r="LI790" s="2"/>
    </row>
    <row r="791" spans="3:321" x14ac:dyDescent="0.3">
      <c r="C791" s="2"/>
      <c r="D791" s="2"/>
      <c r="E791" s="2"/>
      <c r="F791" s="2"/>
      <c r="G791" s="2"/>
      <c r="H791" s="2"/>
      <c r="I791" s="2"/>
      <c r="J791" s="2"/>
      <c r="K791" s="2"/>
      <c r="P791" s="2"/>
      <c r="U791" s="2"/>
      <c r="V791" s="2"/>
      <c r="W791" s="2"/>
      <c r="X791" s="2"/>
      <c r="Y791" s="2"/>
      <c r="Z791" s="2"/>
      <c r="AA791" s="2"/>
      <c r="AB791" s="2"/>
      <c r="AC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c r="GU791" s="2"/>
      <c r="GV791" s="2"/>
      <c r="GW791" s="2"/>
      <c r="GX791" s="2"/>
      <c r="GY791" s="2"/>
      <c r="GZ791" s="2"/>
      <c r="HA791" s="2"/>
      <c r="HB791" s="2"/>
      <c r="HC791" s="2"/>
      <c r="HD791" s="2"/>
      <c r="HE791" s="2"/>
      <c r="HF791" s="2"/>
      <c r="HG791" s="2"/>
      <c r="HH791" s="2"/>
      <c r="HI791" s="2"/>
      <c r="HJ791" s="2"/>
      <c r="HK791" s="2"/>
      <c r="HL791" s="2"/>
      <c r="HM791" s="2"/>
      <c r="HN791" s="2"/>
      <c r="HO791" s="2"/>
      <c r="HP791" s="2"/>
      <c r="HQ791" s="2"/>
      <c r="HR791" s="2"/>
      <c r="HS791" s="2"/>
      <c r="HT791" s="2"/>
      <c r="HU791" s="2"/>
      <c r="HV791" s="2"/>
      <c r="HW791" s="2"/>
      <c r="HX791" s="2"/>
      <c r="HY791" s="2"/>
      <c r="HZ791" s="2"/>
      <c r="IA791" s="2"/>
      <c r="IB791" s="2"/>
      <c r="IC791" s="2"/>
      <c r="ID791" s="2"/>
      <c r="IE791" s="2"/>
      <c r="IF791" s="2"/>
      <c r="IG791" s="2"/>
      <c r="IH791" s="2"/>
      <c r="II791" s="2"/>
      <c r="IJ791" s="2"/>
      <c r="IK791" s="2"/>
      <c r="IL791" s="2"/>
      <c r="IM791" s="2"/>
      <c r="IN791" s="2"/>
      <c r="IO791" s="2"/>
      <c r="IP791" s="2"/>
      <c r="IQ791" s="2"/>
      <c r="IR791" s="2"/>
      <c r="IS791" s="2"/>
      <c r="IT791" s="2"/>
      <c r="IU791" s="2"/>
      <c r="IV791" s="2"/>
      <c r="IW791" s="2"/>
      <c r="IX791" s="2"/>
      <c r="IY791" s="2"/>
      <c r="IZ791" s="2"/>
      <c r="JA791" s="2"/>
      <c r="JB791" s="2"/>
      <c r="JC791" s="2"/>
      <c r="JD791" s="2"/>
      <c r="JE791" s="2"/>
      <c r="JF791" s="2"/>
      <c r="JG791" s="2"/>
      <c r="JH791" s="2"/>
      <c r="JI791" s="2"/>
      <c r="JJ791" s="2"/>
      <c r="JK791" s="2"/>
      <c r="JL791" s="2"/>
      <c r="JM791" s="2"/>
      <c r="JN791" s="2"/>
      <c r="JO791" s="2"/>
      <c r="JP791" s="2"/>
      <c r="JQ791" s="2"/>
      <c r="JR791" s="2"/>
      <c r="JS791" s="2"/>
      <c r="JT791" s="2"/>
      <c r="JU791" s="2"/>
      <c r="JV791" s="2"/>
      <c r="JW791" s="2"/>
      <c r="JX791" s="2"/>
      <c r="JY791" s="2"/>
      <c r="JZ791" s="2"/>
      <c r="KA791" s="2"/>
      <c r="KB791" s="2"/>
      <c r="KC791" s="2"/>
      <c r="KD791" s="2"/>
      <c r="KE791" s="2"/>
      <c r="KF791" s="2"/>
      <c r="KG791" s="2"/>
      <c r="KH791" s="2"/>
      <c r="KI791" s="2"/>
      <c r="KJ791" s="2"/>
      <c r="KK791" s="2"/>
      <c r="KL791" s="2"/>
      <c r="KM791" s="2"/>
      <c r="KN791" s="2"/>
      <c r="KO791" s="2"/>
      <c r="KP791" s="2"/>
      <c r="KQ791" s="2"/>
      <c r="KR791" s="2"/>
      <c r="KS791" s="2"/>
      <c r="KT791" s="2"/>
      <c r="KU791" s="2"/>
      <c r="KV791" s="2"/>
      <c r="KW791" s="2"/>
      <c r="KX791" s="2"/>
      <c r="KY791" s="2"/>
      <c r="KZ791" s="2"/>
      <c r="LA791" s="2"/>
      <c r="LB791" s="2"/>
      <c r="LC791" s="2"/>
      <c r="LD791" s="2"/>
      <c r="LE791" s="2"/>
      <c r="LF791" s="2"/>
      <c r="LG791" s="2"/>
      <c r="LH791" s="2"/>
      <c r="LI791" s="2"/>
    </row>
    <row r="792" spans="3:321" x14ac:dyDescent="0.3">
      <c r="C792" s="2"/>
      <c r="D792" s="2"/>
      <c r="E792" s="2"/>
      <c r="F792" s="2"/>
      <c r="G792" s="2"/>
      <c r="H792" s="2"/>
      <c r="I792" s="2"/>
      <c r="J792" s="2"/>
      <c r="K792" s="2"/>
      <c r="P792" s="2"/>
      <c r="U792" s="2"/>
      <c r="V792" s="2"/>
      <c r="W792" s="2"/>
      <c r="X792" s="2"/>
      <c r="Y792" s="2"/>
      <c r="Z792" s="2"/>
      <c r="AA792" s="2"/>
      <c r="AB792" s="2"/>
      <c r="AC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IB792" s="2"/>
      <c r="IC792" s="2"/>
      <c r="ID792" s="2"/>
      <c r="IE792" s="2"/>
      <c r="IF792" s="2"/>
      <c r="IG792" s="2"/>
      <c r="IH792" s="2"/>
      <c r="II792" s="2"/>
      <c r="IJ792" s="2"/>
      <c r="IK792" s="2"/>
      <c r="IL792" s="2"/>
      <c r="IM792" s="2"/>
      <c r="IN792" s="2"/>
      <c r="IO792" s="2"/>
      <c r="IP792" s="2"/>
      <c r="IQ792" s="2"/>
      <c r="IR792" s="2"/>
      <c r="IS792" s="2"/>
      <c r="IT792" s="2"/>
      <c r="IU792" s="2"/>
      <c r="IV792" s="2"/>
      <c r="IW792" s="2"/>
      <c r="IX792" s="2"/>
      <c r="IY792" s="2"/>
      <c r="IZ792" s="2"/>
      <c r="JA792" s="2"/>
      <c r="JB792" s="2"/>
      <c r="JC792" s="2"/>
      <c r="JD792" s="2"/>
      <c r="JE792" s="2"/>
      <c r="JF792" s="2"/>
      <c r="JG792" s="2"/>
      <c r="JH792" s="2"/>
      <c r="JI792" s="2"/>
      <c r="JJ792" s="2"/>
      <c r="JK792" s="2"/>
      <c r="JL792" s="2"/>
      <c r="JM792" s="2"/>
      <c r="JN792" s="2"/>
      <c r="JO792" s="2"/>
      <c r="JP792" s="2"/>
      <c r="JQ792" s="2"/>
      <c r="JR792" s="2"/>
      <c r="JS792" s="2"/>
      <c r="JT792" s="2"/>
      <c r="JU792" s="2"/>
      <c r="JV792" s="2"/>
      <c r="JW792" s="2"/>
      <c r="JX792" s="2"/>
      <c r="JY792" s="2"/>
      <c r="JZ792" s="2"/>
      <c r="KA792" s="2"/>
      <c r="KB792" s="2"/>
      <c r="KC792" s="2"/>
      <c r="KD792" s="2"/>
      <c r="KE792" s="2"/>
      <c r="KF792" s="2"/>
      <c r="KG792" s="2"/>
      <c r="KH792" s="2"/>
      <c r="KI792" s="2"/>
      <c r="KJ792" s="2"/>
      <c r="KK792" s="2"/>
      <c r="KL792" s="2"/>
      <c r="KM792" s="2"/>
      <c r="KN792" s="2"/>
      <c r="KO792" s="2"/>
      <c r="KP792" s="2"/>
      <c r="KQ792" s="2"/>
      <c r="KR792" s="2"/>
      <c r="KS792" s="2"/>
      <c r="KT792" s="2"/>
      <c r="KU792" s="2"/>
      <c r="KV792" s="2"/>
      <c r="KW792" s="2"/>
      <c r="KX792" s="2"/>
      <c r="KY792" s="2"/>
      <c r="KZ792" s="2"/>
      <c r="LA792" s="2"/>
      <c r="LB792" s="2"/>
      <c r="LC792" s="2"/>
      <c r="LD792" s="2"/>
      <c r="LE792" s="2"/>
      <c r="LF792" s="2"/>
      <c r="LG792" s="2"/>
      <c r="LH792" s="2"/>
      <c r="LI792" s="2"/>
    </row>
    <row r="793" spans="3:321" x14ac:dyDescent="0.3">
      <c r="C793" s="2"/>
      <c r="D793" s="2"/>
      <c r="E793" s="2"/>
      <c r="F793" s="2"/>
      <c r="G793" s="2"/>
      <c r="H793" s="2"/>
      <c r="I793" s="2"/>
      <c r="J793" s="2"/>
      <c r="K793" s="2"/>
      <c r="P793" s="2"/>
      <c r="U793" s="2"/>
      <c r="V793" s="2"/>
      <c r="W793" s="2"/>
      <c r="X793" s="2"/>
      <c r="Y793" s="2"/>
      <c r="Z793" s="2"/>
      <c r="AA793" s="2"/>
      <c r="AB793" s="2"/>
      <c r="AC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c r="GU793" s="2"/>
      <c r="GV793" s="2"/>
      <c r="GW793" s="2"/>
      <c r="GX793" s="2"/>
      <c r="GY793" s="2"/>
      <c r="GZ793" s="2"/>
      <c r="HA793" s="2"/>
      <c r="HB793" s="2"/>
      <c r="HC793" s="2"/>
      <c r="HD793" s="2"/>
      <c r="HE793" s="2"/>
      <c r="HF793" s="2"/>
      <c r="HG793" s="2"/>
      <c r="HH793" s="2"/>
      <c r="HI793" s="2"/>
      <c r="HJ793" s="2"/>
      <c r="HK793" s="2"/>
      <c r="HL793" s="2"/>
      <c r="HM793" s="2"/>
      <c r="HN793" s="2"/>
      <c r="HO793" s="2"/>
      <c r="HP793" s="2"/>
      <c r="HQ793" s="2"/>
      <c r="HR793" s="2"/>
      <c r="HS793" s="2"/>
      <c r="HT793" s="2"/>
      <c r="HU793" s="2"/>
      <c r="HV793" s="2"/>
      <c r="HW793" s="2"/>
      <c r="HX793" s="2"/>
      <c r="HY793" s="2"/>
      <c r="HZ793" s="2"/>
      <c r="IA793" s="2"/>
      <c r="IB793" s="2"/>
      <c r="IC793" s="2"/>
      <c r="ID793" s="2"/>
      <c r="IE793" s="2"/>
      <c r="IF793" s="2"/>
      <c r="IG793" s="2"/>
      <c r="IH793" s="2"/>
      <c r="II793" s="2"/>
      <c r="IJ793" s="2"/>
      <c r="IK793" s="2"/>
      <c r="IL793" s="2"/>
      <c r="IM793" s="2"/>
      <c r="IN793" s="2"/>
      <c r="IO793" s="2"/>
      <c r="IP793" s="2"/>
      <c r="IQ793" s="2"/>
      <c r="IR793" s="2"/>
      <c r="IS793" s="2"/>
      <c r="IT793" s="2"/>
      <c r="IU793" s="2"/>
      <c r="IV793" s="2"/>
      <c r="IW793" s="2"/>
      <c r="IX793" s="2"/>
      <c r="IY793" s="2"/>
      <c r="IZ793" s="2"/>
      <c r="JA793" s="2"/>
      <c r="JB793" s="2"/>
      <c r="JC793" s="2"/>
      <c r="JD793" s="2"/>
      <c r="JE793" s="2"/>
      <c r="JF793" s="2"/>
      <c r="JG793" s="2"/>
      <c r="JH793" s="2"/>
      <c r="JI793" s="2"/>
      <c r="JJ793" s="2"/>
      <c r="JK793" s="2"/>
      <c r="JL793" s="2"/>
      <c r="JM793" s="2"/>
      <c r="JN793" s="2"/>
      <c r="JO793" s="2"/>
      <c r="JP793" s="2"/>
      <c r="JQ793" s="2"/>
      <c r="JR793" s="2"/>
      <c r="JS793" s="2"/>
      <c r="JT793" s="2"/>
      <c r="JU793" s="2"/>
      <c r="JV793" s="2"/>
      <c r="JW793" s="2"/>
      <c r="JX793" s="2"/>
      <c r="JY793" s="2"/>
      <c r="JZ793" s="2"/>
      <c r="KA793" s="2"/>
      <c r="KB793" s="2"/>
      <c r="KC793" s="2"/>
      <c r="KD793" s="2"/>
      <c r="KE793" s="2"/>
      <c r="KF793" s="2"/>
      <c r="KG793" s="2"/>
      <c r="KH793" s="2"/>
      <c r="KI793" s="2"/>
      <c r="KJ793" s="2"/>
      <c r="KK793" s="2"/>
      <c r="KL793" s="2"/>
      <c r="KM793" s="2"/>
      <c r="KN793" s="2"/>
      <c r="KO793" s="2"/>
      <c r="KP793" s="2"/>
      <c r="KQ793" s="2"/>
      <c r="KR793" s="2"/>
      <c r="KS793" s="2"/>
      <c r="KT793" s="2"/>
      <c r="KU793" s="2"/>
      <c r="KV793" s="2"/>
      <c r="KW793" s="2"/>
      <c r="KX793" s="2"/>
      <c r="KY793" s="2"/>
      <c r="KZ793" s="2"/>
      <c r="LA793" s="2"/>
      <c r="LB793" s="2"/>
      <c r="LC793" s="2"/>
      <c r="LD793" s="2"/>
      <c r="LE793" s="2"/>
      <c r="LF793" s="2"/>
      <c r="LG793" s="2"/>
      <c r="LH793" s="2"/>
      <c r="LI793" s="2"/>
    </row>
    <row r="794" spans="3:321" x14ac:dyDescent="0.3">
      <c r="C794" s="2"/>
      <c r="D794" s="2"/>
      <c r="E794" s="2"/>
      <c r="F794" s="2"/>
      <c r="G794" s="2"/>
      <c r="H794" s="2"/>
      <c r="I794" s="2"/>
      <c r="J794" s="2"/>
      <c r="K794" s="2"/>
      <c r="P794" s="2"/>
      <c r="U794" s="2"/>
      <c r="V794" s="2"/>
      <c r="W794" s="2"/>
      <c r="X794" s="2"/>
      <c r="Y794" s="2"/>
      <c r="Z794" s="2"/>
      <c r="AA794" s="2"/>
      <c r="AB794" s="2"/>
      <c r="AC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IB794" s="2"/>
      <c r="IC794" s="2"/>
      <c r="ID794" s="2"/>
      <c r="IE794" s="2"/>
      <c r="IF794" s="2"/>
      <c r="IG794" s="2"/>
      <c r="IH794" s="2"/>
      <c r="II794" s="2"/>
      <c r="IJ794" s="2"/>
      <c r="IK794" s="2"/>
      <c r="IL794" s="2"/>
      <c r="IM794" s="2"/>
      <c r="IN794" s="2"/>
      <c r="IO794" s="2"/>
      <c r="IP794" s="2"/>
      <c r="IQ794" s="2"/>
      <c r="IR794" s="2"/>
      <c r="IS794" s="2"/>
      <c r="IT794" s="2"/>
      <c r="IU794" s="2"/>
      <c r="IV794" s="2"/>
      <c r="IW794" s="2"/>
      <c r="IX794" s="2"/>
      <c r="IY794" s="2"/>
      <c r="IZ794" s="2"/>
      <c r="JA794" s="2"/>
      <c r="JB794" s="2"/>
      <c r="JC794" s="2"/>
      <c r="JD794" s="2"/>
      <c r="JE794" s="2"/>
      <c r="JF794" s="2"/>
      <c r="JG794" s="2"/>
      <c r="JH794" s="2"/>
      <c r="JI794" s="2"/>
      <c r="JJ794" s="2"/>
      <c r="JK794" s="2"/>
      <c r="JL794" s="2"/>
      <c r="JM794" s="2"/>
      <c r="JN794" s="2"/>
      <c r="JO794" s="2"/>
      <c r="JP794" s="2"/>
      <c r="JQ794" s="2"/>
      <c r="JR794" s="2"/>
      <c r="JS794" s="2"/>
      <c r="JT794" s="2"/>
      <c r="JU794" s="2"/>
      <c r="JV794" s="2"/>
      <c r="JW794" s="2"/>
      <c r="JX794" s="2"/>
      <c r="JY794" s="2"/>
      <c r="JZ794" s="2"/>
      <c r="KA794" s="2"/>
      <c r="KB794" s="2"/>
      <c r="KC794" s="2"/>
      <c r="KD794" s="2"/>
      <c r="KE794" s="2"/>
      <c r="KF794" s="2"/>
      <c r="KG794" s="2"/>
      <c r="KH794" s="2"/>
      <c r="KI794" s="2"/>
      <c r="KJ794" s="2"/>
      <c r="KK794" s="2"/>
      <c r="KL794" s="2"/>
      <c r="KM794" s="2"/>
      <c r="KN794" s="2"/>
      <c r="KO794" s="2"/>
      <c r="KP794" s="2"/>
      <c r="KQ794" s="2"/>
      <c r="KR794" s="2"/>
      <c r="KS794" s="2"/>
      <c r="KT794" s="2"/>
      <c r="KU794" s="2"/>
      <c r="KV794" s="2"/>
      <c r="KW794" s="2"/>
      <c r="KX794" s="2"/>
      <c r="KY794" s="2"/>
      <c r="KZ794" s="2"/>
      <c r="LA794" s="2"/>
      <c r="LB794" s="2"/>
      <c r="LC794" s="2"/>
      <c r="LD794" s="2"/>
      <c r="LE794" s="2"/>
      <c r="LF794" s="2"/>
      <c r="LG794" s="2"/>
      <c r="LH794" s="2"/>
      <c r="LI794" s="2"/>
    </row>
    <row r="795" spans="3:321" x14ac:dyDescent="0.3">
      <c r="C795" s="2"/>
      <c r="D795" s="2"/>
      <c r="E795" s="2"/>
      <c r="F795" s="2"/>
      <c r="G795" s="2"/>
      <c r="H795" s="2"/>
      <c r="I795" s="2"/>
      <c r="J795" s="2"/>
      <c r="K795" s="2"/>
      <c r="P795" s="2"/>
      <c r="U795" s="2"/>
      <c r="V795" s="2"/>
      <c r="W795" s="2"/>
      <c r="X795" s="2"/>
      <c r="Y795" s="2"/>
      <c r="Z795" s="2"/>
      <c r="AA795" s="2"/>
      <c r="AB795" s="2"/>
      <c r="AC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c r="GS795" s="2"/>
      <c r="GT795" s="2"/>
      <c r="GU795" s="2"/>
      <c r="GV795" s="2"/>
      <c r="GW795" s="2"/>
      <c r="GX795" s="2"/>
      <c r="GY795" s="2"/>
      <c r="GZ795" s="2"/>
      <c r="HA795" s="2"/>
      <c r="HB795" s="2"/>
      <c r="HC795" s="2"/>
      <c r="HD795" s="2"/>
      <c r="HE795" s="2"/>
      <c r="HF795" s="2"/>
      <c r="HG795" s="2"/>
      <c r="HH795" s="2"/>
      <c r="HI795" s="2"/>
      <c r="HJ795" s="2"/>
      <c r="HK795" s="2"/>
      <c r="HL795" s="2"/>
      <c r="HM795" s="2"/>
      <c r="HN795" s="2"/>
      <c r="HO795" s="2"/>
      <c r="HP795" s="2"/>
      <c r="HQ795" s="2"/>
      <c r="HR795" s="2"/>
      <c r="HS795" s="2"/>
      <c r="HT795" s="2"/>
      <c r="HU795" s="2"/>
      <c r="HV795" s="2"/>
      <c r="HW795" s="2"/>
      <c r="HX795" s="2"/>
      <c r="HY795" s="2"/>
      <c r="HZ795" s="2"/>
      <c r="IA795" s="2"/>
      <c r="IB795" s="2"/>
      <c r="IC795" s="2"/>
      <c r="ID795" s="2"/>
      <c r="IE795" s="2"/>
      <c r="IF795" s="2"/>
      <c r="IG795" s="2"/>
      <c r="IH795" s="2"/>
      <c r="II795" s="2"/>
      <c r="IJ795" s="2"/>
      <c r="IK795" s="2"/>
      <c r="IL795" s="2"/>
      <c r="IM795" s="2"/>
      <c r="IN795" s="2"/>
      <c r="IO795" s="2"/>
      <c r="IP795" s="2"/>
      <c r="IQ795" s="2"/>
      <c r="IR795" s="2"/>
      <c r="IS795" s="2"/>
      <c r="IT795" s="2"/>
      <c r="IU795" s="2"/>
      <c r="IV795" s="2"/>
      <c r="IW795" s="2"/>
      <c r="IX795" s="2"/>
      <c r="IY795" s="2"/>
      <c r="IZ795" s="2"/>
      <c r="JA795" s="2"/>
      <c r="JB795" s="2"/>
      <c r="JC795" s="2"/>
      <c r="JD795" s="2"/>
      <c r="JE795" s="2"/>
      <c r="JF795" s="2"/>
      <c r="JG795" s="2"/>
      <c r="JH795" s="2"/>
      <c r="JI795" s="2"/>
      <c r="JJ795" s="2"/>
      <c r="JK795" s="2"/>
      <c r="JL795" s="2"/>
      <c r="JM795" s="2"/>
      <c r="JN795" s="2"/>
      <c r="JO795" s="2"/>
      <c r="JP795" s="2"/>
      <c r="JQ795" s="2"/>
      <c r="JR795" s="2"/>
      <c r="JS795" s="2"/>
      <c r="JT795" s="2"/>
      <c r="JU795" s="2"/>
      <c r="JV795" s="2"/>
      <c r="JW795" s="2"/>
      <c r="JX795" s="2"/>
      <c r="JY795" s="2"/>
      <c r="JZ795" s="2"/>
      <c r="KA795" s="2"/>
      <c r="KB795" s="2"/>
      <c r="KC795" s="2"/>
      <c r="KD795" s="2"/>
      <c r="KE795" s="2"/>
      <c r="KF795" s="2"/>
      <c r="KG795" s="2"/>
      <c r="KH795" s="2"/>
      <c r="KI795" s="2"/>
      <c r="KJ795" s="2"/>
      <c r="KK795" s="2"/>
      <c r="KL795" s="2"/>
      <c r="KM795" s="2"/>
      <c r="KN795" s="2"/>
      <c r="KO795" s="2"/>
      <c r="KP795" s="2"/>
      <c r="KQ795" s="2"/>
      <c r="KR795" s="2"/>
      <c r="KS795" s="2"/>
      <c r="KT795" s="2"/>
      <c r="KU795" s="2"/>
      <c r="KV795" s="2"/>
      <c r="KW795" s="2"/>
      <c r="KX795" s="2"/>
      <c r="KY795" s="2"/>
      <c r="KZ795" s="2"/>
      <c r="LA795" s="2"/>
      <c r="LB795" s="2"/>
      <c r="LC795" s="2"/>
      <c r="LD795" s="2"/>
      <c r="LE795" s="2"/>
      <c r="LF795" s="2"/>
      <c r="LG795" s="2"/>
      <c r="LH795" s="2"/>
      <c r="LI795" s="2"/>
    </row>
    <row r="796" spans="3:321" x14ac:dyDescent="0.3">
      <c r="C796" s="2"/>
      <c r="D796" s="2"/>
      <c r="E796" s="2"/>
      <c r="F796" s="2"/>
      <c r="G796" s="2"/>
      <c r="H796" s="2"/>
      <c r="I796" s="2"/>
      <c r="J796" s="2"/>
      <c r="K796" s="2"/>
      <c r="P796" s="2"/>
      <c r="U796" s="2"/>
      <c r="V796" s="2"/>
      <c r="W796" s="2"/>
      <c r="X796" s="2"/>
      <c r="Y796" s="2"/>
      <c r="Z796" s="2"/>
      <c r="AA796" s="2"/>
      <c r="AB796" s="2"/>
      <c r="AC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c r="GS796" s="2"/>
      <c r="GT796" s="2"/>
      <c r="GU796" s="2"/>
      <c r="GV796" s="2"/>
      <c r="GW796" s="2"/>
      <c r="GX796" s="2"/>
      <c r="GY796" s="2"/>
      <c r="GZ796" s="2"/>
      <c r="HA796" s="2"/>
      <c r="HB796" s="2"/>
      <c r="HC796" s="2"/>
      <c r="HD796" s="2"/>
      <c r="HE796" s="2"/>
      <c r="HF796" s="2"/>
      <c r="HG796" s="2"/>
      <c r="HH796" s="2"/>
      <c r="HI796" s="2"/>
      <c r="HJ796" s="2"/>
      <c r="HK796" s="2"/>
      <c r="HL796" s="2"/>
      <c r="HM796" s="2"/>
      <c r="HN796" s="2"/>
      <c r="HO796" s="2"/>
      <c r="HP796" s="2"/>
      <c r="HQ796" s="2"/>
      <c r="HR796" s="2"/>
      <c r="HS796" s="2"/>
      <c r="HT796" s="2"/>
      <c r="HU796" s="2"/>
      <c r="HV796" s="2"/>
      <c r="HW796" s="2"/>
      <c r="HX796" s="2"/>
      <c r="HY796" s="2"/>
      <c r="HZ796" s="2"/>
      <c r="IA796" s="2"/>
      <c r="IB796" s="2"/>
      <c r="IC796" s="2"/>
      <c r="ID796" s="2"/>
      <c r="IE796" s="2"/>
      <c r="IF796" s="2"/>
      <c r="IG796" s="2"/>
      <c r="IH796" s="2"/>
      <c r="II796" s="2"/>
      <c r="IJ796" s="2"/>
      <c r="IK796" s="2"/>
      <c r="IL796" s="2"/>
      <c r="IM796" s="2"/>
      <c r="IN796" s="2"/>
      <c r="IO796" s="2"/>
      <c r="IP796" s="2"/>
      <c r="IQ796" s="2"/>
      <c r="IR796" s="2"/>
      <c r="IS796" s="2"/>
      <c r="IT796" s="2"/>
      <c r="IU796" s="2"/>
      <c r="IV796" s="2"/>
      <c r="IW796" s="2"/>
      <c r="IX796" s="2"/>
      <c r="IY796" s="2"/>
      <c r="IZ796" s="2"/>
      <c r="JA796" s="2"/>
      <c r="JB796" s="2"/>
      <c r="JC796" s="2"/>
      <c r="JD796" s="2"/>
      <c r="JE796" s="2"/>
      <c r="JF796" s="2"/>
      <c r="JG796" s="2"/>
      <c r="JH796" s="2"/>
      <c r="JI796" s="2"/>
      <c r="JJ796" s="2"/>
      <c r="JK796" s="2"/>
      <c r="JL796" s="2"/>
      <c r="JM796" s="2"/>
      <c r="JN796" s="2"/>
      <c r="JO796" s="2"/>
      <c r="JP796" s="2"/>
      <c r="JQ796" s="2"/>
      <c r="JR796" s="2"/>
      <c r="JS796" s="2"/>
      <c r="JT796" s="2"/>
      <c r="JU796" s="2"/>
      <c r="JV796" s="2"/>
      <c r="JW796" s="2"/>
      <c r="JX796" s="2"/>
      <c r="JY796" s="2"/>
      <c r="JZ796" s="2"/>
      <c r="KA796" s="2"/>
      <c r="KB796" s="2"/>
      <c r="KC796" s="2"/>
      <c r="KD796" s="2"/>
      <c r="KE796" s="2"/>
      <c r="KF796" s="2"/>
      <c r="KG796" s="2"/>
      <c r="KH796" s="2"/>
      <c r="KI796" s="2"/>
      <c r="KJ796" s="2"/>
      <c r="KK796" s="2"/>
      <c r="KL796" s="2"/>
      <c r="KM796" s="2"/>
      <c r="KN796" s="2"/>
      <c r="KO796" s="2"/>
      <c r="KP796" s="2"/>
      <c r="KQ796" s="2"/>
      <c r="KR796" s="2"/>
      <c r="KS796" s="2"/>
      <c r="KT796" s="2"/>
      <c r="KU796" s="2"/>
      <c r="KV796" s="2"/>
      <c r="KW796" s="2"/>
      <c r="KX796" s="2"/>
      <c r="KY796" s="2"/>
      <c r="KZ796" s="2"/>
      <c r="LA796" s="2"/>
      <c r="LB796" s="2"/>
      <c r="LC796" s="2"/>
      <c r="LD796" s="2"/>
      <c r="LE796" s="2"/>
      <c r="LF796" s="2"/>
      <c r="LG796" s="2"/>
      <c r="LH796" s="2"/>
      <c r="LI796" s="2"/>
    </row>
    <row r="797" spans="3:321" x14ac:dyDescent="0.3">
      <c r="C797" s="2"/>
      <c r="D797" s="2"/>
      <c r="E797" s="2"/>
      <c r="F797" s="2"/>
      <c r="G797" s="2"/>
      <c r="H797" s="2"/>
      <c r="I797" s="2"/>
      <c r="J797" s="2"/>
      <c r="K797" s="2"/>
      <c r="P797" s="2"/>
      <c r="U797" s="2"/>
      <c r="V797" s="2"/>
      <c r="W797" s="2"/>
      <c r="X797" s="2"/>
      <c r="Y797" s="2"/>
      <c r="Z797" s="2"/>
      <c r="AA797" s="2"/>
      <c r="AB797" s="2"/>
      <c r="AC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c r="GU797" s="2"/>
      <c r="GV797" s="2"/>
      <c r="GW797" s="2"/>
      <c r="GX797" s="2"/>
      <c r="GY797" s="2"/>
      <c r="GZ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IB797" s="2"/>
      <c r="IC797" s="2"/>
      <c r="ID797" s="2"/>
      <c r="IE797" s="2"/>
      <c r="IF797" s="2"/>
      <c r="IG797" s="2"/>
      <c r="IH797" s="2"/>
      <c r="II797" s="2"/>
      <c r="IJ797" s="2"/>
      <c r="IK797" s="2"/>
      <c r="IL797" s="2"/>
      <c r="IM797" s="2"/>
      <c r="IN797" s="2"/>
      <c r="IO797" s="2"/>
      <c r="IP797" s="2"/>
      <c r="IQ797" s="2"/>
      <c r="IR797" s="2"/>
      <c r="IS797" s="2"/>
      <c r="IT797" s="2"/>
      <c r="IU797" s="2"/>
      <c r="IV797" s="2"/>
      <c r="IW797" s="2"/>
      <c r="IX797" s="2"/>
      <c r="IY797" s="2"/>
      <c r="IZ797" s="2"/>
      <c r="JA797" s="2"/>
      <c r="JB797" s="2"/>
      <c r="JC797" s="2"/>
      <c r="JD797" s="2"/>
      <c r="JE797" s="2"/>
      <c r="JF797" s="2"/>
      <c r="JG797" s="2"/>
      <c r="JH797" s="2"/>
      <c r="JI797" s="2"/>
      <c r="JJ797" s="2"/>
      <c r="JK797" s="2"/>
      <c r="JL797" s="2"/>
      <c r="JM797" s="2"/>
      <c r="JN797" s="2"/>
      <c r="JO797" s="2"/>
      <c r="JP797" s="2"/>
      <c r="JQ797" s="2"/>
      <c r="JR797" s="2"/>
      <c r="JS797" s="2"/>
      <c r="JT797" s="2"/>
      <c r="JU797" s="2"/>
      <c r="JV797" s="2"/>
      <c r="JW797" s="2"/>
      <c r="JX797" s="2"/>
      <c r="JY797" s="2"/>
      <c r="JZ797" s="2"/>
      <c r="KA797" s="2"/>
      <c r="KB797" s="2"/>
      <c r="KC797" s="2"/>
      <c r="KD797" s="2"/>
      <c r="KE797" s="2"/>
      <c r="KF797" s="2"/>
      <c r="KG797" s="2"/>
      <c r="KH797" s="2"/>
      <c r="KI797" s="2"/>
      <c r="KJ797" s="2"/>
      <c r="KK797" s="2"/>
      <c r="KL797" s="2"/>
      <c r="KM797" s="2"/>
      <c r="KN797" s="2"/>
      <c r="KO797" s="2"/>
      <c r="KP797" s="2"/>
      <c r="KQ797" s="2"/>
      <c r="KR797" s="2"/>
      <c r="KS797" s="2"/>
      <c r="KT797" s="2"/>
      <c r="KU797" s="2"/>
      <c r="KV797" s="2"/>
      <c r="KW797" s="2"/>
      <c r="KX797" s="2"/>
      <c r="KY797" s="2"/>
      <c r="KZ797" s="2"/>
      <c r="LA797" s="2"/>
      <c r="LB797" s="2"/>
      <c r="LC797" s="2"/>
      <c r="LD797" s="2"/>
      <c r="LE797" s="2"/>
      <c r="LF797" s="2"/>
      <c r="LG797" s="2"/>
      <c r="LH797" s="2"/>
      <c r="LI797" s="2"/>
    </row>
    <row r="798" spans="3:321" x14ac:dyDescent="0.3">
      <c r="C798" s="2"/>
      <c r="D798" s="2"/>
      <c r="E798" s="2"/>
      <c r="F798" s="2"/>
      <c r="G798" s="2"/>
      <c r="H798" s="2"/>
      <c r="I798" s="2"/>
      <c r="J798" s="2"/>
      <c r="K798" s="2"/>
      <c r="P798" s="2"/>
      <c r="U798" s="2"/>
      <c r="V798" s="2"/>
      <c r="W798" s="2"/>
      <c r="X798" s="2"/>
      <c r="Y798" s="2"/>
      <c r="Z798" s="2"/>
      <c r="AA798" s="2"/>
      <c r="AB798" s="2"/>
      <c r="AC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c r="GU798" s="2"/>
      <c r="GV798" s="2"/>
      <c r="GW798" s="2"/>
      <c r="GX798" s="2"/>
      <c r="GY798" s="2"/>
      <c r="GZ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IB798" s="2"/>
      <c r="IC798" s="2"/>
      <c r="ID798" s="2"/>
      <c r="IE798" s="2"/>
      <c r="IF798" s="2"/>
      <c r="IG798" s="2"/>
      <c r="IH798" s="2"/>
      <c r="II798" s="2"/>
      <c r="IJ798" s="2"/>
      <c r="IK798" s="2"/>
      <c r="IL798" s="2"/>
      <c r="IM798" s="2"/>
      <c r="IN798" s="2"/>
      <c r="IO798" s="2"/>
      <c r="IP798" s="2"/>
      <c r="IQ798" s="2"/>
      <c r="IR798" s="2"/>
      <c r="IS798" s="2"/>
      <c r="IT798" s="2"/>
      <c r="IU798" s="2"/>
      <c r="IV798" s="2"/>
      <c r="IW798" s="2"/>
      <c r="IX798" s="2"/>
      <c r="IY798" s="2"/>
      <c r="IZ798" s="2"/>
      <c r="JA798" s="2"/>
      <c r="JB798" s="2"/>
      <c r="JC798" s="2"/>
      <c r="JD798" s="2"/>
      <c r="JE798" s="2"/>
      <c r="JF798" s="2"/>
      <c r="JG798" s="2"/>
      <c r="JH798" s="2"/>
      <c r="JI798" s="2"/>
      <c r="JJ798" s="2"/>
      <c r="JK798" s="2"/>
      <c r="JL798" s="2"/>
      <c r="JM798" s="2"/>
      <c r="JN798" s="2"/>
      <c r="JO798" s="2"/>
      <c r="JP798" s="2"/>
      <c r="JQ798" s="2"/>
      <c r="JR798" s="2"/>
      <c r="JS798" s="2"/>
      <c r="JT798" s="2"/>
      <c r="JU798" s="2"/>
      <c r="JV798" s="2"/>
      <c r="JW798" s="2"/>
      <c r="JX798" s="2"/>
      <c r="JY798" s="2"/>
      <c r="JZ798" s="2"/>
      <c r="KA798" s="2"/>
      <c r="KB798" s="2"/>
      <c r="KC798" s="2"/>
      <c r="KD798" s="2"/>
      <c r="KE798" s="2"/>
      <c r="KF798" s="2"/>
      <c r="KG798" s="2"/>
      <c r="KH798" s="2"/>
      <c r="KI798" s="2"/>
      <c r="KJ798" s="2"/>
      <c r="KK798" s="2"/>
      <c r="KL798" s="2"/>
      <c r="KM798" s="2"/>
      <c r="KN798" s="2"/>
      <c r="KO798" s="2"/>
      <c r="KP798" s="2"/>
      <c r="KQ798" s="2"/>
      <c r="KR798" s="2"/>
      <c r="KS798" s="2"/>
      <c r="KT798" s="2"/>
      <c r="KU798" s="2"/>
      <c r="KV798" s="2"/>
      <c r="KW798" s="2"/>
      <c r="KX798" s="2"/>
      <c r="KY798" s="2"/>
      <c r="KZ798" s="2"/>
      <c r="LA798" s="2"/>
      <c r="LB798" s="2"/>
      <c r="LC798" s="2"/>
      <c r="LD798" s="2"/>
      <c r="LE798" s="2"/>
      <c r="LF798" s="2"/>
      <c r="LG798" s="2"/>
      <c r="LH798" s="2"/>
      <c r="LI798" s="2"/>
    </row>
    <row r="799" spans="3:321" x14ac:dyDescent="0.3">
      <c r="C799" s="2"/>
      <c r="D799" s="2"/>
      <c r="E799" s="2"/>
      <c r="F799" s="2"/>
      <c r="G799" s="2"/>
      <c r="H799" s="2"/>
      <c r="I799" s="2"/>
      <c r="J799" s="2"/>
      <c r="K799" s="2"/>
      <c r="P799" s="2"/>
      <c r="U799" s="2"/>
      <c r="V799" s="2"/>
      <c r="W799" s="2"/>
      <c r="X799" s="2"/>
      <c r="Y799" s="2"/>
      <c r="Z799" s="2"/>
      <c r="AA799" s="2"/>
      <c r="AB799" s="2"/>
      <c r="AC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c r="GS799" s="2"/>
      <c r="GT799" s="2"/>
      <c r="GU799" s="2"/>
      <c r="GV799" s="2"/>
      <c r="GW799" s="2"/>
      <c r="GX799" s="2"/>
      <c r="GY799" s="2"/>
      <c r="GZ799" s="2"/>
      <c r="HA799" s="2"/>
      <c r="HB799" s="2"/>
      <c r="HC799" s="2"/>
      <c r="HD799" s="2"/>
      <c r="HE799" s="2"/>
      <c r="HF799" s="2"/>
      <c r="HG799" s="2"/>
      <c r="HH799" s="2"/>
      <c r="HI799" s="2"/>
      <c r="HJ799" s="2"/>
      <c r="HK799" s="2"/>
      <c r="HL799" s="2"/>
      <c r="HM799" s="2"/>
      <c r="HN799" s="2"/>
      <c r="HO799" s="2"/>
      <c r="HP799" s="2"/>
      <c r="HQ799" s="2"/>
      <c r="HR799" s="2"/>
      <c r="HS799" s="2"/>
      <c r="HT799" s="2"/>
      <c r="HU799" s="2"/>
      <c r="HV799" s="2"/>
      <c r="HW799" s="2"/>
      <c r="HX799" s="2"/>
      <c r="HY799" s="2"/>
      <c r="HZ799" s="2"/>
      <c r="IA799" s="2"/>
      <c r="IB799" s="2"/>
      <c r="IC799" s="2"/>
      <c r="ID799" s="2"/>
      <c r="IE799" s="2"/>
      <c r="IF799" s="2"/>
      <c r="IG799" s="2"/>
      <c r="IH799" s="2"/>
      <c r="II799" s="2"/>
      <c r="IJ799" s="2"/>
      <c r="IK799" s="2"/>
      <c r="IL799" s="2"/>
      <c r="IM799" s="2"/>
      <c r="IN799" s="2"/>
      <c r="IO799" s="2"/>
      <c r="IP799" s="2"/>
      <c r="IQ799" s="2"/>
      <c r="IR799" s="2"/>
      <c r="IS799" s="2"/>
      <c r="IT799" s="2"/>
      <c r="IU799" s="2"/>
      <c r="IV799" s="2"/>
      <c r="IW799" s="2"/>
      <c r="IX799" s="2"/>
      <c r="IY799" s="2"/>
      <c r="IZ799" s="2"/>
      <c r="JA799" s="2"/>
      <c r="JB799" s="2"/>
      <c r="JC799" s="2"/>
      <c r="JD799" s="2"/>
      <c r="JE799" s="2"/>
      <c r="JF799" s="2"/>
      <c r="JG799" s="2"/>
      <c r="JH799" s="2"/>
      <c r="JI799" s="2"/>
      <c r="JJ799" s="2"/>
      <c r="JK799" s="2"/>
      <c r="JL799" s="2"/>
      <c r="JM799" s="2"/>
      <c r="JN799" s="2"/>
      <c r="JO799" s="2"/>
      <c r="JP799" s="2"/>
      <c r="JQ799" s="2"/>
      <c r="JR799" s="2"/>
      <c r="JS799" s="2"/>
      <c r="JT799" s="2"/>
      <c r="JU799" s="2"/>
      <c r="JV799" s="2"/>
      <c r="JW799" s="2"/>
      <c r="JX799" s="2"/>
      <c r="JY799" s="2"/>
      <c r="JZ799" s="2"/>
      <c r="KA799" s="2"/>
      <c r="KB799" s="2"/>
      <c r="KC799" s="2"/>
      <c r="KD799" s="2"/>
      <c r="KE799" s="2"/>
      <c r="KF799" s="2"/>
      <c r="KG799" s="2"/>
      <c r="KH799" s="2"/>
      <c r="KI799" s="2"/>
      <c r="KJ799" s="2"/>
      <c r="KK799" s="2"/>
      <c r="KL799" s="2"/>
      <c r="KM799" s="2"/>
      <c r="KN799" s="2"/>
      <c r="KO799" s="2"/>
      <c r="KP799" s="2"/>
      <c r="KQ799" s="2"/>
      <c r="KR799" s="2"/>
      <c r="KS799" s="2"/>
      <c r="KT799" s="2"/>
      <c r="KU799" s="2"/>
      <c r="KV799" s="2"/>
      <c r="KW799" s="2"/>
      <c r="KX799" s="2"/>
      <c r="KY799" s="2"/>
      <c r="KZ799" s="2"/>
      <c r="LA799" s="2"/>
      <c r="LB799" s="2"/>
      <c r="LC799" s="2"/>
      <c r="LD799" s="2"/>
      <c r="LE799" s="2"/>
      <c r="LF799" s="2"/>
      <c r="LG799" s="2"/>
      <c r="LH799" s="2"/>
      <c r="LI799" s="2"/>
    </row>
    <row r="800" spans="3:321" x14ac:dyDescent="0.3">
      <c r="C800" s="2"/>
      <c r="D800" s="2"/>
      <c r="E800" s="2"/>
      <c r="F800" s="2"/>
      <c r="G800" s="2"/>
      <c r="H800" s="2"/>
      <c r="I800" s="2"/>
      <c r="J800" s="2"/>
      <c r="K800" s="2"/>
      <c r="P800" s="2"/>
      <c r="U800" s="2"/>
      <c r="V800" s="2"/>
      <c r="W800" s="2"/>
      <c r="X800" s="2"/>
      <c r="Y800" s="2"/>
      <c r="Z800" s="2"/>
      <c r="AA800" s="2"/>
      <c r="AB800" s="2"/>
      <c r="AC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c r="GS800" s="2"/>
      <c r="GT800" s="2"/>
      <c r="GU800" s="2"/>
      <c r="GV800" s="2"/>
      <c r="GW800" s="2"/>
      <c r="GX800" s="2"/>
      <c r="GY800" s="2"/>
      <c r="GZ800" s="2"/>
      <c r="HA800" s="2"/>
      <c r="HB800" s="2"/>
      <c r="HC800" s="2"/>
      <c r="HD800" s="2"/>
      <c r="HE800" s="2"/>
      <c r="HF800" s="2"/>
      <c r="HG800" s="2"/>
      <c r="HH800" s="2"/>
      <c r="HI800" s="2"/>
      <c r="HJ800" s="2"/>
      <c r="HK800" s="2"/>
      <c r="HL800" s="2"/>
      <c r="HM800" s="2"/>
      <c r="HN800" s="2"/>
      <c r="HO800" s="2"/>
      <c r="HP800" s="2"/>
      <c r="HQ800" s="2"/>
      <c r="HR800" s="2"/>
      <c r="HS800" s="2"/>
      <c r="HT800" s="2"/>
      <c r="HU800" s="2"/>
      <c r="HV800" s="2"/>
      <c r="HW800" s="2"/>
      <c r="HX800" s="2"/>
      <c r="HY800" s="2"/>
      <c r="HZ800" s="2"/>
      <c r="IA800" s="2"/>
      <c r="IB800" s="2"/>
      <c r="IC800" s="2"/>
      <c r="ID800" s="2"/>
      <c r="IE800" s="2"/>
      <c r="IF800" s="2"/>
      <c r="IG800" s="2"/>
      <c r="IH800" s="2"/>
      <c r="II800" s="2"/>
      <c r="IJ800" s="2"/>
      <c r="IK800" s="2"/>
      <c r="IL800" s="2"/>
      <c r="IM800" s="2"/>
      <c r="IN800" s="2"/>
      <c r="IO800" s="2"/>
      <c r="IP800" s="2"/>
      <c r="IQ800" s="2"/>
      <c r="IR800" s="2"/>
      <c r="IS800" s="2"/>
      <c r="IT800" s="2"/>
      <c r="IU800" s="2"/>
      <c r="IV800" s="2"/>
      <c r="IW800" s="2"/>
      <c r="IX800" s="2"/>
      <c r="IY800" s="2"/>
      <c r="IZ800" s="2"/>
      <c r="JA800" s="2"/>
      <c r="JB800" s="2"/>
      <c r="JC800" s="2"/>
      <c r="JD800" s="2"/>
      <c r="JE800" s="2"/>
      <c r="JF800" s="2"/>
      <c r="JG800" s="2"/>
      <c r="JH800" s="2"/>
      <c r="JI800" s="2"/>
      <c r="JJ800" s="2"/>
      <c r="JK800" s="2"/>
      <c r="JL800" s="2"/>
      <c r="JM800" s="2"/>
      <c r="JN800" s="2"/>
      <c r="JO800" s="2"/>
      <c r="JP800" s="2"/>
      <c r="JQ800" s="2"/>
      <c r="JR800" s="2"/>
      <c r="JS800" s="2"/>
      <c r="JT800" s="2"/>
      <c r="JU800" s="2"/>
      <c r="JV800" s="2"/>
      <c r="JW800" s="2"/>
      <c r="JX800" s="2"/>
      <c r="JY800" s="2"/>
      <c r="JZ800" s="2"/>
      <c r="KA800" s="2"/>
      <c r="KB800" s="2"/>
      <c r="KC800" s="2"/>
      <c r="KD800" s="2"/>
      <c r="KE800" s="2"/>
      <c r="KF800" s="2"/>
      <c r="KG800" s="2"/>
      <c r="KH800" s="2"/>
      <c r="KI800" s="2"/>
      <c r="KJ800" s="2"/>
      <c r="KK800" s="2"/>
      <c r="KL800" s="2"/>
      <c r="KM800" s="2"/>
      <c r="KN800" s="2"/>
      <c r="KO800" s="2"/>
      <c r="KP800" s="2"/>
      <c r="KQ800" s="2"/>
      <c r="KR800" s="2"/>
      <c r="KS800" s="2"/>
      <c r="KT800" s="2"/>
      <c r="KU800" s="2"/>
      <c r="KV800" s="2"/>
      <c r="KW800" s="2"/>
      <c r="KX800" s="2"/>
      <c r="KY800" s="2"/>
      <c r="KZ800" s="2"/>
      <c r="LA800" s="2"/>
      <c r="LB800" s="2"/>
      <c r="LC800" s="2"/>
      <c r="LD800" s="2"/>
      <c r="LE800" s="2"/>
      <c r="LF800" s="2"/>
      <c r="LG800" s="2"/>
      <c r="LH800" s="2"/>
      <c r="LI800" s="2"/>
    </row>
    <row r="801" spans="3:321" x14ac:dyDescent="0.3">
      <c r="C801" s="2"/>
      <c r="D801" s="2"/>
      <c r="E801" s="2"/>
      <c r="F801" s="2"/>
      <c r="G801" s="2"/>
      <c r="H801" s="2"/>
      <c r="I801" s="2"/>
      <c r="J801" s="2"/>
      <c r="K801" s="2"/>
      <c r="P801" s="2"/>
      <c r="U801" s="2"/>
      <c r="V801" s="2"/>
      <c r="W801" s="2"/>
      <c r="X801" s="2"/>
      <c r="Y801" s="2"/>
      <c r="Z801" s="2"/>
      <c r="AA801" s="2"/>
      <c r="AB801" s="2"/>
      <c r="AC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c r="GQ801" s="2"/>
      <c r="GR801" s="2"/>
      <c r="GS801" s="2"/>
      <c r="GT801" s="2"/>
      <c r="GU801" s="2"/>
      <c r="GV801" s="2"/>
      <c r="GW801" s="2"/>
      <c r="GX801" s="2"/>
      <c r="GY801" s="2"/>
      <c r="GZ801" s="2"/>
      <c r="HA801" s="2"/>
      <c r="HB801" s="2"/>
      <c r="HC801" s="2"/>
      <c r="HD801" s="2"/>
      <c r="HE801" s="2"/>
      <c r="HF801" s="2"/>
      <c r="HG801" s="2"/>
      <c r="HH801" s="2"/>
      <c r="HI801" s="2"/>
      <c r="HJ801" s="2"/>
      <c r="HK801" s="2"/>
      <c r="HL801" s="2"/>
      <c r="HM801" s="2"/>
      <c r="HN801" s="2"/>
      <c r="HO801" s="2"/>
      <c r="HP801" s="2"/>
      <c r="HQ801" s="2"/>
      <c r="HR801" s="2"/>
      <c r="HS801" s="2"/>
      <c r="HT801" s="2"/>
      <c r="HU801" s="2"/>
      <c r="HV801" s="2"/>
      <c r="HW801" s="2"/>
      <c r="HX801" s="2"/>
      <c r="HY801" s="2"/>
      <c r="HZ801" s="2"/>
      <c r="IA801" s="2"/>
      <c r="IB801" s="2"/>
      <c r="IC801" s="2"/>
      <c r="ID801" s="2"/>
      <c r="IE801" s="2"/>
      <c r="IF801" s="2"/>
      <c r="IG801" s="2"/>
      <c r="IH801" s="2"/>
      <c r="II801" s="2"/>
      <c r="IJ801" s="2"/>
      <c r="IK801" s="2"/>
      <c r="IL801" s="2"/>
      <c r="IM801" s="2"/>
      <c r="IN801" s="2"/>
      <c r="IO801" s="2"/>
      <c r="IP801" s="2"/>
      <c r="IQ801" s="2"/>
      <c r="IR801" s="2"/>
      <c r="IS801" s="2"/>
      <c r="IT801" s="2"/>
      <c r="IU801" s="2"/>
      <c r="IV801" s="2"/>
      <c r="IW801" s="2"/>
      <c r="IX801" s="2"/>
      <c r="IY801" s="2"/>
      <c r="IZ801" s="2"/>
      <c r="JA801" s="2"/>
      <c r="JB801" s="2"/>
      <c r="JC801" s="2"/>
      <c r="JD801" s="2"/>
      <c r="JE801" s="2"/>
      <c r="JF801" s="2"/>
      <c r="JG801" s="2"/>
      <c r="JH801" s="2"/>
      <c r="JI801" s="2"/>
      <c r="JJ801" s="2"/>
      <c r="JK801" s="2"/>
      <c r="JL801" s="2"/>
      <c r="JM801" s="2"/>
      <c r="JN801" s="2"/>
      <c r="JO801" s="2"/>
      <c r="JP801" s="2"/>
      <c r="JQ801" s="2"/>
      <c r="JR801" s="2"/>
      <c r="JS801" s="2"/>
      <c r="JT801" s="2"/>
      <c r="JU801" s="2"/>
      <c r="JV801" s="2"/>
      <c r="JW801" s="2"/>
      <c r="JX801" s="2"/>
      <c r="JY801" s="2"/>
      <c r="JZ801" s="2"/>
      <c r="KA801" s="2"/>
      <c r="KB801" s="2"/>
      <c r="KC801" s="2"/>
      <c r="KD801" s="2"/>
      <c r="KE801" s="2"/>
      <c r="KF801" s="2"/>
      <c r="KG801" s="2"/>
      <c r="KH801" s="2"/>
      <c r="KI801" s="2"/>
      <c r="KJ801" s="2"/>
      <c r="KK801" s="2"/>
      <c r="KL801" s="2"/>
      <c r="KM801" s="2"/>
      <c r="KN801" s="2"/>
      <c r="KO801" s="2"/>
      <c r="KP801" s="2"/>
      <c r="KQ801" s="2"/>
      <c r="KR801" s="2"/>
      <c r="KS801" s="2"/>
      <c r="KT801" s="2"/>
      <c r="KU801" s="2"/>
      <c r="KV801" s="2"/>
      <c r="KW801" s="2"/>
      <c r="KX801" s="2"/>
      <c r="KY801" s="2"/>
      <c r="KZ801" s="2"/>
      <c r="LA801" s="2"/>
      <c r="LB801" s="2"/>
      <c r="LC801" s="2"/>
      <c r="LD801" s="2"/>
      <c r="LE801" s="2"/>
      <c r="LF801" s="2"/>
      <c r="LG801" s="2"/>
      <c r="LH801" s="2"/>
      <c r="LI801" s="2"/>
    </row>
    <row r="802" spans="3:321" x14ac:dyDescent="0.3">
      <c r="C802" s="2"/>
      <c r="D802" s="2"/>
      <c r="E802" s="2"/>
      <c r="F802" s="2"/>
      <c r="G802" s="2"/>
      <c r="H802" s="2"/>
      <c r="I802" s="2"/>
      <c r="J802" s="2"/>
      <c r="K802" s="2"/>
      <c r="P802" s="2"/>
      <c r="U802" s="2"/>
      <c r="V802" s="2"/>
      <c r="W802" s="2"/>
      <c r="X802" s="2"/>
      <c r="Y802" s="2"/>
      <c r="Z802" s="2"/>
      <c r="AA802" s="2"/>
      <c r="AB802" s="2"/>
      <c r="AC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c r="GS802" s="2"/>
      <c r="GT802" s="2"/>
      <c r="GU802" s="2"/>
      <c r="GV802" s="2"/>
      <c r="GW802" s="2"/>
      <c r="GX802" s="2"/>
      <c r="GY802" s="2"/>
      <c r="GZ802" s="2"/>
      <c r="HA802" s="2"/>
      <c r="HB802" s="2"/>
      <c r="HC802" s="2"/>
      <c r="HD802" s="2"/>
      <c r="HE802" s="2"/>
      <c r="HF802" s="2"/>
      <c r="HG802" s="2"/>
      <c r="HH802" s="2"/>
      <c r="HI802" s="2"/>
      <c r="HJ802" s="2"/>
      <c r="HK802" s="2"/>
      <c r="HL802" s="2"/>
      <c r="HM802" s="2"/>
      <c r="HN802" s="2"/>
      <c r="HO802" s="2"/>
      <c r="HP802" s="2"/>
      <c r="HQ802" s="2"/>
      <c r="HR802" s="2"/>
      <c r="HS802" s="2"/>
      <c r="HT802" s="2"/>
      <c r="HU802" s="2"/>
      <c r="HV802" s="2"/>
      <c r="HW802" s="2"/>
      <c r="HX802" s="2"/>
      <c r="HY802" s="2"/>
      <c r="HZ802" s="2"/>
      <c r="IA802" s="2"/>
      <c r="IB802" s="2"/>
      <c r="IC802" s="2"/>
      <c r="ID802" s="2"/>
      <c r="IE802" s="2"/>
      <c r="IF802" s="2"/>
      <c r="IG802" s="2"/>
      <c r="IH802" s="2"/>
      <c r="II802" s="2"/>
      <c r="IJ802" s="2"/>
      <c r="IK802" s="2"/>
      <c r="IL802" s="2"/>
      <c r="IM802" s="2"/>
      <c r="IN802" s="2"/>
      <c r="IO802" s="2"/>
      <c r="IP802" s="2"/>
      <c r="IQ802" s="2"/>
      <c r="IR802" s="2"/>
      <c r="IS802" s="2"/>
      <c r="IT802" s="2"/>
      <c r="IU802" s="2"/>
      <c r="IV802" s="2"/>
      <c r="IW802" s="2"/>
      <c r="IX802" s="2"/>
      <c r="IY802" s="2"/>
      <c r="IZ802" s="2"/>
      <c r="JA802" s="2"/>
      <c r="JB802" s="2"/>
      <c r="JC802" s="2"/>
      <c r="JD802" s="2"/>
      <c r="JE802" s="2"/>
      <c r="JF802" s="2"/>
      <c r="JG802" s="2"/>
      <c r="JH802" s="2"/>
      <c r="JI802" s="2"/>
      <c r="JJ802" s="2"/>
      <c r="JK802" s="2"/>
      <c r="JL802" s="2"/>
      <c r="JM802" s="2"/>
      <c r="JN802" s="2"/>
      <c r="JO802" s="2"/>
      <c r="JP802" s="2"/>
      <c r="JQ802" s="2"/>
      <c r="JR802" s="2"/>
      <c r="JS802" s="2"/>
      <c r="JT802" s="2"/>
      <c r="JU802" s="2"/>
      <c r="JV802" s="2"/>
      <c r="JW802" s="2"/>
      <c r="JX802" s="2"/>
      <c r="JY802" s="2"/>
      <c r="JZ802" s="2"/>
      <c r="KA802" s="2"/>
      <c r="KB802" s="2"/>
      <c r="KC802" s="2"/>
      <c r="KD802" s="2"/>
      <c r="KE802" s="2"/>
      <c r="KF802" s="2"/>
      <c r="KG802" s="2"/>
      <c r="KH802" s="2"/>
      <c r="KI802" s="2"/>
      <c r="KJ802" s="2"/>
      <c r="KK802" s="2"/>
      <c r="KL802" s="2"/>
      <c r="KM802" s="2"/>
      <c r="KN802" s="2"/>
      <c r="KO802" s="2"/>
      <c r="KP802" s="2"/>
      <c r="KQ802" s="2"/>
      <c r="KR802" s="2"/>
      <c r="KS802" s="2"/>
      <c r="KT802" s="2"/>
      <c r="KU802" s="2"/>
      <c r="KV802" s="2"/>
      <c r="KW802" s="2"/>
      <c r="KX802" s="2"/>
      <c r="KY802" s="2"/>
      <c r="KZ802" s="2"/>
      <c r="LA802" s="2"/>
      <c r="LB802" s="2"/>
      <c r="LC802" s="2"/>
      <c r="LD802" s="2"/>
      <c r="LE802" s="2"/>
      <c r="LF802" s="2"/>
      <c r="LG802" s="2"/>
      <c r="LH802" s="2"/>
      <c r="LI802" s="2"/>
    </row>
    <row r="803" spans="3:321" x14ac:dyDescent="0.3">
      <c r="C803" s="2"/>
      <c r="D803" s="2"/>
      <c r="E803" s="2"/>
      <c r="F803" s="2"/>
      <c r="G803" s="2"/>
      <c r="H803" s="2"/>
      <c r="I803" s="2"/>
      <c r="J803" s="2"/>
      <c r="K803" s="2"/>
      <c r="P803" s="2"/>
      <c r="U803" s="2"/>
      <c r="V803" s="2"/>
      <c r="W803" s="2"/>
      <c r="X803" s="2"/>
      <c r="Y803" s="2"/>
      <c r="Z803" s="2"/>
      <c r="AA803" s="2"/>
      <c r="AB803" s="2"/>
      <c r="AC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c r="GQ803" s="2"/>
      <c r="GR803" s="2"/>
      <c r="GS803" s="2"/>
      <c r="GT803" s="2"/>
      <c r="GU803" s="2"/>
      <c r="GV803" s="2"/>
      <c r="GW803" s="2"/>
      <c r="GX803" s="2"/>
      <c r="GY803" s="2"/>
      <c r="GZ803" s="2"/>
      <c r="HA803" s="2"/>
      <c r="HB803" s="2"/>
      <c r="HC803" s="2"/>
      <c r="HD803" s="2"/>
      <c r="HE803" s="2"/>
      <c r="HF803" s="2"/>
      <c r="HG803" s="2"/>
      <c r="HH803" s="2"/>
      <c r="HI803" s="2"/>
      <c r="HJ803" s="2"/>
      <c r="HK803" s="2"/>
      <c r="HL803" s="2"/>
      <c r="HM803" s="2"/>
      <c r="HN803" s="2"/>
      <c r="HO803" s="2"/>
      <c r="HP803" s="2"/>
      <c r="HQ803" s="2"/>
      <c r="HR803" s="2"/>
      <c r="HS803" s="2"/>
      <c r="HT803" s="2"/>
      <c r="HU803" s="2"/>
      <c r="HV803" s="2"/>
      <c r="HW803" s="2"/>
      <c r="HX803" s="2"/>
      <c r="HY803" s="2"/>
      <c r="HZ803" s="2"/>
      <c r="IA803" s="2"/>
      <c r="IB803" s="2"/>
      <c r="IC803" s="2"/>
      <c r="ID803" s="2"/>
      <c r="IE803" s="2"/>
      <c r="IF803" s="2"/>
      <c r="IG803" s="2"/>
      <c r="IH803" s="2"/>
      <c r="II803" s="2"/>
      <c r="IJ803" s="2"/>
      <c r="IK803" s="2"/>
      <c r="IL803" s="2"/>
      <c r="IM803" s="2"/>
      <c r="IN803" s="2"/>
      <c r="IO803" s="2"/>
      <c r="IP803" s="2"/>
      <c r="IQ803" s="2"/>
      <c r="IR803" s="2"/>
      <c r="IS803" s="2"/>
      <c r="IT803" s="2"/>
      <c r="IU803" s="2"/>
      <c r="IV803" s="2"/>
      <c r="IW803" s="2"/>
      <c r="IX803" s="2"/>
      <c r="IY803" s="2"/>
      <c r="IZ803" s="2"/>
      <c r="JA803" s="2"/>
      <c r="JB803" s="2"/>
      <c r="JC803" s="2"/>
      <c r="JD803" s="2"/>
      <c r="JE803" s="2"/>
      <c r="JF803" s="2"/>
      <c r="JG803" s="2"/>
      <c r="JH803" s="2"/>
      <c r="JI803" s="2"/>
      <c r="JJ803" s="2"/>
      <c r="JK803" s="2"/>
      <c r="JL803" s="2"/>
      <c r="JM803" s="2"/>
      <c r="JN803" s="2"/>
      <c r="JO803" s="2"/>
      <c r="JP803" s="2"/>
      <c r="JQ803" s="2"/>
      <c r="JR803" s="2"/>
      <c r="JS803" s="2"/>
      <c r="JT803" s="2"/>
      <c r="JU803" s="2"/>
      <c r="JV803" s="2"/>
      <c r="JW803" s="2"/>
      <c r="JX803" s="2"/>
      <c r="JY803" s="2"/>
      <c r="JZ803" s="2"/>
      <c r="KA803" s="2"/>
      <c r="KB803" s="2"/>
      <c r="KC803" s="2"/>
      <c r="KD803" s="2"/>
      <c r="KE803" s="2"/>
      <c r="KF803" s="2"/>
      <c r="KG803" s="2"/>
      <c r="KH803" s="2"/>
      <c r="KI803" s="2"/>
      <c r="KJ803" s="2"/>
      <c r="KK803" s="2"/>
      <c r="KL803" s="2"/>
      <c r="KM803" s="2"/>
      <c r="KN803" s="2"/>
      <c r="KO803" s="2"/>
      <c r="KP803" s="2"/>
      <c r="KQ803" s="2"/>
      <c r="KR803" s="2"/>
      <c r="KS803" s="2"/>
      <c r="KT803" s="2"/>
      <c r="KU803" s="2"/>
      <c r="KV803" s="2"/>
      <c r="KW803" s="2"/>
      <c r="KX803" s="2"/>
      <c r="KY803" s="2"/>
      <c r="KZ803" s="2"/>
      <c r="LA803" s="2"/>
      <c r="LB803" s="2"/>
      <c r="LC803" s="2"/>
      <c r="LD803" s="2"/>
      <c r="LE803" s="2"/>
      <c r="LF803" s="2"/>
      <c r="LG803" s="2"/>
      <c r="LH803" s="2"/>
      <c r="LI803" s="2"/>
    </row>
    <row r="804" spans="3:321" x14ac:dyDescent="0.3">
      <c r="C804" s="2"/>
      <c r="D804" s="2"/>
      <c r="E804" s="2"/>
      <c r="F804" s="2"/>
      <c r="G804" s="2"/>
      <c r="H804" s="2"/>
      <c r="I804" s="2"/>
      <c r="J804" s="2"/>
      <c r="K804" s="2"/>
      <c r="P804" s="2"/>
      <c r="U804" s="2"/>
      <c r="V804" s="2"/>
      <c r="W804" s="2"/>
      <c r="X804" s="2"/>
      <c r="Y804" s="2"/>
      <c r="Z804" s="2"/>
      <c r="AA804" s="2"/>
      <c r="AB804" s="2"/>
      <c r="AC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c r="GU804" s="2"/>
      <c r="GV804" s="2"/>
      <c r="GW804" s="2"/>
      <c r="GX804" s="2"/>
      <c r="GY804" s="2"/>
      <c r="GZ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IB804" s="2"/>
      <c r="IC804" s="2"/>
      <c r="ID804" s="2"/>
      <c r="IE804" s="2"/>
      <c r="IF804" s="2"/>
      <c r="IG804" s="2"/>
      <c r="IH804" s="2"/>
      <c r="II804" s="2"/>
      <c r="IJ804" s="2"/>
      <c r="IK804" s="2"/>
      <c r="IL804" s="2"/>
      <c r="IM804" s="2"/>
      <c r="IN804" s="2"/>
      <c r="IO804" s="2"/>
      <c r="IP804" s="2"/>
      <c r="IQ804" s="2"/>
      <c r="IR804" s="2"/>
      <c r="IS804" s="2"/>
      <c r="IT804" s="2"/>
      <c r="IU804" s="2"/>
      <c r="IV804" s="2"/>
      <c r="IW804" s="2"/>
      <c r="IX804" s="2"/>
      <c r="IY804" s="2"/>
      <c r="IZ804" s="2"/>
      <c r="JA804" s="2"/>
      <c r="JB804" s="2"/>
      <c r="JC804" s="2"/>
      <c r="JD804" s="2"/>
      <c r="JE804" s="2"/>
      <c r="JF804" s="2"/>
      <c r="JG804" s="2"/>
      <c r="JH804" s="2"/>
      <c r="JI804" s="2"/>
      <c r="JJ804" s="2"/>
      <c r="JK804" s="2"/>
      <c r="JL804" s="2"/>
      <c r="JM804" s="2"/>
      <c r="JN804" s="2"/>
      <c r="JO804" s="2"/>
      <c r="JP804" s="2"/>
      <c r="JQ804" s="2"/>
      <c r="JR804" s="2"/>
      <c r="JS804" s="2"/>
      <c r="JT804" s="2"/>
      <c r="JU804" s="2"/>
      <c r="JV804" s="2"/>
      <c r="JW804" s="2"/>
      <c r="JX804" s="2"/>
      <c r="JY804" s="2"/>
      <c r="JZ804" s="2"/>
      <c r="KA804" s="2"/>
      <c r="KB804" s="2"/>
      <c r="KC804" s="2"/>
      <c r="KD804" s="2"/>
      <c r="KE804" s="2"/>
      <c r="KF804" s="2"/>
      <c r="KG804" s="2"/>
      <c r="KH804" s="2"/>
      <c r="KI804" s="2"/>
      <c r="KJ804" s="2"/>
      <c r="KK804" s="2"/>
      <c r="KL804" s="2"/>
      <c r="KM804" s="2"/>
      <c r="KN804" s="2"/>
      <c r="KO804" s="2"/>
      <c r="KP804" s="2"/>
      <c r="KQ804" s="2"/>
      <c r="KR804" s="2"/>
      <c r="KS804" s="2"/>
      <c r="KT804" s="2"/>
      <c r="KU804" s="2"/>
      <c r="KV804" s="2"/>
      <c r="KW804" s="2"/>
      <c r="KX804" s="2"/>
      <c r="KY804" s="2"/>
      <c r="KZ804" s="2"/>
      <c r="LA804" s="2"/>
      <c r="LB804" s="2"/>
      <c r="LC804" s="2"/>
      <c r="LD804" s="2"/>
      <c r="LE804" s="2"/>
      <c r="LF804" s="2"/>
      <c r="LG804" s="2"/>
      <c r="LH804" s="2"/>
      <c r="LI804" s="2"/>
    </row>
    <row r="805" spans="3:321" x14ac:dyDescent="0.3">
      <c r="C805" s="2"/>
      <c r="D805" s="2"/>
      <c r="E805" s="2"/>
      <c r="F805" s="2"/>
      <c r="G805" s="2"/>
      <c r="H805" s="2"/>
      <c r="I805" s="2"/>
      <c r="J805" s="2"/>
      <c r="K805" s="2"/>
      <c r="P805" s="2"/>
      <c r="U805" s="2"/>
      <c r="V805" s="2"/>
      <c r="W805" s="2"/>
      <c r="X805" s="2"/>
      <c r="Y805" s="2"/>
      <c r="Z805" s="2"/>
      <c r="AA805" s="2"/>
      <c r="AB805" s="2"/>
      <c r="AC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c r="GQ805" s="2"/>
      <c r="GR805" s="2"/>
      <c r="GS805" s="2"/>
      <c r="GT805" s="2"/>
      <c r="GU805" s="2"/>
      <c r="GV805" s="2"/>
      <c r="GW805" s="2"/>
      <c r="GX805" s="2"/>
      <c r="GY805" s="2"/>
      <c r="GZ805" s="2"/>
      <c r="HA805" s="2"/>
      <c r="HB805" s="2"/>
      <c r="HC805" s="2"/>
      <c r="HD805" s="2"/>
      <c r="HE805" s="2"/>
      <c r="HF805" s="2"/>
      <c r="HG805" s="2"/>
      <c r="HH805" s="2"/>
      <c r="HI805" s="2"/>
      <c r="HJ805" s="2"/>
      <c r="HK805" s="2"/>
      <c r="HL805" s="2"/>
      <c r="HM805" s="2"/>
      <c r="HN805" s="2"/>
      <c r="HO805" s="2"/>
      <c r="HP805" s="2"/>
      <c r="HQ805" s="2"/>
      <c r="HR805" s="2"/>
      <c r="HS805" s="2"/>
      <c r="HT805" s="2"/>
      <c r="HU805" s="2"/>
      <c r="HV805" s="2"/>
      <c r="HW805" s="2"/>
      <c r="HX805" s="2"/>
      <c r="HY805" s="2"/>
      <c r="HZ805" s="2"/>
      <c r="IA805" s="2"/>
      <c r="IB805" s="2"/>
      <c r="IC805" s="2"/>
      <c r="ID805" s="2"/>
      <c r="IE805" s="2"/>
      <c r="IF805" s="2"/>
      <c r="IG805" s="2"/>
      <c r="IH805" s="2"/>
      <c r="II805" s="2"/>
      <c r="IJ805" s="2"/>
      <c r="IK805" s="2"/>
      <c r="IL805" s="2"/>
      <c r="IM805" s="2"/>
      <c r="IN805" s="2"/>
      <c r="IO805" s="2"/>
      <c r="IP805" s="2"/>
      <c r="IQ805" s="2"/>
      <c r="IR805" s="2"/>
      <c r="IS805" s="2"/>
      <c r="IT805" s="2"/>
      <c r="IU805" s="2"/>
      <c r="IV805" s="2"/>
      <c r="IW805" s="2"/>
      <c r="IX805" s="2"/>
      <c r="IY805" s="2"/>
      <c r="IZ805" s="2"/>
      <c r="JA805" s="2"/>
      <c r="JB805" s="2"/>
      <c r="JC805" s="2"/>
      <c r="JD805" s="2"/>
      <c r="JE805" s="2"/>
      <c r="JF805" s="2"/>
      <c r="JG805" s="2"/>
      <c r="JH805" s="2"/>
      <c r="JI805" s="2"/>
      <c r="JJ805" s="2"/>
      <c r="JK805" s="2"/>
      <c r="JL805" s="2"/>
      <c r="JM805" s="2"/>
      <c r="JN805" s="2"/>
      <c r="JO805" s="2"/>
      <c r="JP805" s="2"/>
      <c r="JQ805" s="2"/>
      <c r="JR805" s="2"/>
      <c r="JS805" s="2"/>
      <c r="JT805" s="2"/>
      <c r="JU805" s="2"/>
      <c r="JV805" s="2"/>
      <c r="JW805" s="2"/>
      <c r="JX805" s="2"/>
      <c r="JY805" s="2"/>
      <c r="JZ805" s="2"/>
      <c r="KA805" s="2"/>
      <c r="KB805" s="2"/>
      <c r="KC805" s="2"/>
      <c r="KD805" s="2"/>
      <c r="KE805" s="2"/>
      <c r="KF805" s="2"/>
      <c r="KG805" s="2"/>
      <c r="KH805" s="2"/>
      <c r="KI805" s="2"/>
      <c r="KJ805" s="2"/>
      <c r="KK805" s="2"/>
      <c r="KL805" s="2"/>
      <c r="KM805" s="2"/>
      <c r="KN805" s="2"/>
      <c r="KO805" s="2"/>
      <c r="KP805" s="2"/>
      <c r="KQ805" s="2"/>
      <c r="KR805" s="2"/>
      <c r="KS805" s="2"/>
      <c r="KT805" s="2"/>
      <c r="KU805" s="2"/>
      <c r="KV805" s="2"/>
      <c r="KW805" s="2"/>
      <c r="KX805" s="2"/>
      <c r="KY805" s="2"/>
      <c r="KZ805" s="2"/>
      <c r="LA805" s="2"/>
      <c r="LB805" s="2"/>
      <c r="LC805" s="2"/>
      <c r="LD805" s="2"/>
      <c r="LE805" s="2"/>
      <c r="LF805" s="2"/>
      <c r="LG805" s="2"/>
      <c r="LH805" s="2"/>
      <c r="LI805" s="2"/>
    </row>
    <row r="806" spans="3:321" x14ac:dyDescent="0.3">
      <c r="C806" s="2"/>
      <c r="D806" s="2"/>
      <c r="E806" s="2"/>
      <c r="F806" s="2"/>
      <c r="G806" s="2"/>
      <c r="H806" s="2"/>
      <c r="I806" s="2"/>
      <c r="J806" s="2"/>
      <c r="K806" s="2"/>
      <c r="P806" s="2"/>
      <c r="U806" s="2"/>
      <c r="V806" s="2"/>
      <c r="W806" s="2"/>
      <c r="X806" s="2"/>
      <c r="Y806" s="2"/>
      <c r="Z806" s="2"/>
      <c r="AA806" s="2"/>
      <c r="AB806" s="2"/>
      <c r="AC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c r="GQ806" s="2"/>
      <c r="GR806" s="2"/>
      <c r="GS806" s="2"/>
      <c r="GT806" s="2"/>
      <c r="GU806" s="2"/>
      <c r="GV806" s="2"/>
      <c r="GW806" s="2"/>
      <c r="GX806" s="2"/>
      <c r="GY806" s="2"/>
      <c r="GZ806" s="2"/>
      <c r="HA806" s="2"/>
      <c r="HB806" s="2"/>
      <c r="HC806" s="2"/>
      <c r="HD806" s="2"/>
      <c r="HE806" s="2"/>
      <c r="HF806" s="2"/>
      <c r="HG806" s="2"/>
      <c r="HH806" s="2"/>
      <c r="HI806" s="2"/>
      <c r="HJ806" s="2"/>
      <c r="HK806" s="2"/>
      <c r="HL806" s="2"/>
      <c r="HM806" s="2"/>
      <c r="HN806" s="2"/>
      <c r="HO806" s="2"/>
      <c r="HP806" s="2"/>
      <c r="HQ806" s="2"/>
      <c r="HR806" s="2"/>
      <c r="HS806" s="2"/>
      <c r="HT806" s="2"/>
      <c r="HU806" s="2"/>
      <c r="HV806" s="2"/>
      <c r="HW806" s="2"/>
      <c r="HX806" s="2"/>
      <c r="HY806" s="2"/>
      <c r="HZ806" s="2"/>
      <c r="IA806" s="2"/>
      <c r="IB806" s="2"/>
      <c r="IC806" s="2"/>
      <c r="ID806" s="2"/>
      <c r="IE806" s="2"/>
      <c r="IF806" s="2"/>
      <c r="IG806" s="2"/>
      <c r="IH806" s="2"/>
      <c r="II806" s="2"/>
      <c r="IJ806" s="2"/>
      <c r="IK806" s="2"/>
      <c r="IL806" s="2"/>
      <c r="IM806" s="2"/>
      <c r="IN806" s="2"/>
      <c r="IO806" s="2"/>
      <c r="IP806" s="2"/>
      <c r="IQ806" s="2"/>
      <c r="IR806" s="2"/>
      <c r="IS806" s="2"/>
      <c r="IT806" s="2"/>
      <c r="IU806" s="2"/>
      <c r="IV806" s="2"/>
      <c r="IW806" s="2"/>
      <c r="IX806" s="2"/>
      <c r="IY806" s="2"/>
      <c r="IZ806" s="2"/>
      <c r="JA806" s="2"/>
      <c r="JB806" s="2"/>
      <c r="JC806" s="2"/>
      <c r="JD806" s="2"/>
      <c r="JE806" s="2"/>
      <c r="JF806" s="2"/>
      <c r="JG806" s="2"/>
      <c r="JH806" s="2"/>
      <c r="JI806" s="2"/>
      <c r="JJ806" s="2"/>
      <c r="JK806" s="2"/>
      <c r="JL806" s="2"/>
      <c r="JM806" s="2"/>
      <c r="JN806" s="2"/>
      <c r="JO806" s="2"/>
      <c r="JP806" s="2"/>
      <c r="JQ806" s="2"/>
      <c r="JR806" s="2"/>
      <c r="JS806" s="2"/>
      <c r="JT806" s="2"/>
      <c r="JU806" s="2"/>
      <c r="JV806" s="2"/>
      <c r="JW806" s="2"/>
      <c r="JX806" s="2"/>
      <c r="JY806" s="2"/>
      <c r="JZ806" s="2"/>
      <c r="KA806" s="2"/>
      <c r="KB806" s="2"/>
      <c r="KC806" s="2"/>
      <c r="KD806" s="2"/>
      <c r="KE806" s="2"/>
      <c r="KF806" s="2"/>
      <c r="KG806" s="2"/>
      <c r="KH806" s="2"/>
      <c r="KI806" s="2"/>
      <c r="KJ806" s="2"/>
      <c r="KK806" s="2"/>
      <c r="KL806" s="2"/>
      <c r="KM806" s="2"/>
      <c r="KN806" s="2"/>
      <c r="KO806" s="2"/>
      <c r="KP806" s="2"/>
      <c r="KQ806" s="2"/>
      <c r="KR806" s="2"/>
      <c r="KS806" s="2"/>
      <c r="KT806" s="2"/>
      <c r="KU806" s="2"/>
      <c r="KV806" s="2"/>
      <c r="KW806" s="2"/>
      <c r="KX806" s="2"/>
      <c r="KY806" s="2"/>
      <c r="KZ806" s="2"/>
      <c r="LA806" s="2"/>
      <c r="LB806" s="2"/>
      <c r="LC806" s="2"/>
      <c r="LD806" s="2"/>
      <c r="LE806" s="2"/>
      <c r="LF806" s="2"/>
      <c r="LG806" s="2"/>
      <c r="LH806" s="2"/>
      <c r="LI806" s="2"/>
    </row>
    <row r="807" spans="3:321" x14ac:dyDescent="0.3">
      <c r="C807" s="2"/>
      <c r="D807" s="2"/>
      <c r="E807" s="2"/>
      <c r="F807" s="2"/>
      <c r="G807" s="2"/>
      <c r="H807" s="2"/>
      <c r="I807" s="2"/>
      <c r="J807" s="2"/>
      <c r="K807" s="2"/>
      <c r="P807" s="2"/>
      <c r="U807" s="2"/>
      <c r="V807" s="2"/>
      <c r="W807" s="2"/>
      <c r="X807" s="2"/>
      <c r="Y807" s="2"/>
      <c r="Z807" s="2"/>
      <c r="AA807" s="2"/>
      <c r="AB807" s="2"/>
      <c r="AC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c r="GU807" s="2"/>
      <c r="GV807" s="2"/>
      <c r="GW807" s="2"/>
      <c r="GX807" s="2"/>
      <c r="GY807" s="2"/>
      <c r="GZ807" s="2"/>
      <c r="HA807" s="2"/>
      <c r="HB807" s="2"/>
      <c r="HC807" s="2"/>
      <c r="HD807" s="2"/>
      <c r="HE807" s="2"/>
      <c r="HF807" s="2"/>
      <c r="HG807" s="2"/>
      <c r="HH807" s="2"/>
      <c r="HI807" s="2"/>
      <c r="HJ807" s="2"/>
      <c r="HK807" s="2"/>
      <c r="HL807" s="2"/>
      <c r="HM807" s="2"/>
      <c r="HN807" s="2"/>
      <c r="HO807" s="2"/>
      <c r="HP807" s="2"/>
      <c r="HQ807" s="2"/>
      <c r="HR807" s="2"/>
      <c r="HS807" s="2"/>
      <c r="HT807" s="2"/>
      <c r="HU807" s="2"/>
      <c r="HV807" s="2"/>
      <c r="HW807" s="2"/>
      <c r="HX807" s="2"/>
      <c r="HY807" s="2"/>
      <c r="HZ807" s="2"/>
      <c r="IA807" s="2"/>
      <c r="IB807" s="2"/>
      <c r="IC807" s="2"/>
      <c r="ID807" s="2"/>
      <c r="IE807" s="2"/>
      <c r="IF807" s="2"/>
      <c r="IG807" s="2"/>
      <c r="IH807" s="2"/>
      <c r="II807" s="2"/>
      <c r="IJ807" s="2"/>
      <c r="IK807" s="2"/>
      <c r="IL807" s="2"/>
      <c r="IM807" s="2"/>
      <c r="IN807" s="2"/>
      <c r="IO807" s="2"/>
      <c r="IP807" s="2"/>
      <c r="IQ807" s="2"/>
      <c r="IR807" s="2"/>
      <c r="IS807" s="2"/>
      <c r="IT807" s="2"/>
      <c r="IU807" s="2"/>
      <c r="IV807" s="2"/>
      <c r="IW807" s="2"/>
      <c r="IX807" s="2"/>
      <c r="IY807" s="2"/>
      <c r="IZ807" s="2"/>
      <c r="JA807" s="2"/>
      <c r="JB807" s="2"/>
      <c r="JC807" s="2"/>
      <c r="JD807" s="2"/>
      <c r="JE807" s="2"/>
      <c r="JF807" s="2"/>
      <c r="JG807" s="2"/>
      <c r="JH807" s="2"/>
      <c r="JI807" s="2"/>
      <c r="JJ807" s="2"/>
      <c r="JK807" s="2"/>
      <c r="JL807" s="2"/>
      <c r="JM807" s="2"/>
      <c r="JN807" s="2"/>
      <c r="JO807" s="2"/>
      <c r="JP807" s="2"/>
      <c r="JQ807" s="2"/>
      <c r="JR807" s="2"/>
      <c r="JS807" s="2"/>
      <c r="JT807" s="2"/>
      <c r="JU807" s="2"/>
      <c r="JV807" s="2"/>
      <c r="JW807" s="2"/>
      <c r="JX807" s="2"/>
      <c r="JY807" s="2"/>
      <c r="JZ807" s="2"/>
      <c r="KA807" s="2"/>
      <c r="KB807" s="2"/>
      <c r="KC807" s="2"/>
      <c r="KD807" s="2"/>
      <c r="KE807" s="2"/>
      <c r="KF807" s="2"/>
      <c r="KG807" s="2"/>
      <c r="KH807" s="2"/>
      <c r="KI807" s="2"/>
      <c r="KJ807" s="2"/>
      <c r="KK807" s="2"/>
      <c r="KL807" s="2"/>
      <c r="KM807" s="2"/>
      <c r="KN807" s="2"/>
      <c r="KO807" s="2"/>
      <c r="KP807" s="2"/>
      <c r="KQ807" s="2"/>
      <c r="KR807" s="2"/>
      <c r="KS807" s="2"/>
      <c r="KT807" s="2"/>
      <c r="KU807" s="2"/>
      <c r="KV807" s="2"/>
      <c r="KW807" s="2"/>
      <c r="KX807" s="2"/>
      <c r="KY807" s="2"/>
      <c r="KZ807" s="2"/>
      <c r="LA807" s="2"/>
      <c r="LB807" s="2"/>
      <c r="LC807" s="2"/>
      <c r="LD807" s="2"/>
      <c r="LE807" s="2"/>
      <c r="LF807" s="2"/>
      <c r="LG807" s="2"/>
      <c r="LH807" s="2"/>
      <c r="LI807" s="2"/>
    </row>
    <row r="808" spans="3:321" x14ac:dyDescent="0.3">
      <c r="C808" s="2"/>
      <c r="D808" s="2"/>
      <c r="E808" s="2"/>
      <c r="F808" s="2"/>
      <c r="G808" s="2"/>
      <c r="H808" s="2"/>
      <c r="I808" s="2"/>
      <c r="J808" s="2"/>
      <c r="K808" s="2"/>
      <c r="P808" s="2"/>
      <c r="U808" s="2"/>
      <c r="V808" s="2"/>
      <c r="W808" s="2"/>
      <c r="X808" s="2"/>
      <c r="Y808" s="2"/>
      <c r="Z808" s="2"/>
      <c r="AA808" s="2"/>
      <c r="AB808" s="2"/>
      <c r="AC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c r="GS808" s="2"/>
      <c r="GT808" s="2"/>
      <c r="GU808" s="2"/>
      <c r="GV808" s="2"/>
      <c r="GW808" s="2"/>
      <c r="GX808" s="2"/>
      <c r="GY808" s="2"/>
      <c r="GZ808" s="2"/>
      <c r="HA808" s="2"/>
      <c r="HB808" s="2"/>
      <c r="HC808" s="2"/>
      <c r="HD808" s="2"/>
      <c r="HE808" s="2"/>
      <c r="HF808" s="2"/>
      <c r="HG808" s="2"/>
      <c r="HH808" s="2"/>
      <c r="HI808" s="2"/>
      <c r="HJ808" s="2"/>
      <c r="HK808" s="2"/>
      <c r="HL808" s="2"/>
      <c r="HM808" s="2"/>
      <c r="HN808" s="2"/>
      <c r="HO808" s="2"/>
      <c r="HP808" s="2"/>
      <c r="HQ808" s="2"/>
      <c r="HR808" s="2"/>
      <c r="HS808" s="2"/>
      <c r="HT808" s="2"/>
      <c r="HU808" s="2"/>
      <c r="HV808" s="2"/>
      <c r="HW808" s="2"/>
      <c r="HX808" s="2"/>
      <c r="HY808" s="2"/>
      <c r="HZ808" s="2"/>
      <c r="IA808" s="2"/>
      <c r="IB808" s="2"/>
      <c r="IC808" s="2"/>
      <c r="ID808" s="2"/>
      <c r="IE808" s="2"/>
      <c r="IF808" s="2"/>
      <c r="IG808" s="2"/>
      <c r="IH808" s="2"/>
      <c r="II808" s="2"/>
      <c r="IJ808" s="2"/>
      <c r="IK808" s="2"/>
      <c r="IL808" s="2"/>
      <c r="IM808" s="2"/>
      <c r="IN808" s="2"/>
      <c r="IO808" s="2"/>
      <c r="IP808" s="2"/>
      <c r="IQ808" s="2"/>
      <c r="IR808" s="2"/>
      <c r="IS808" s="2"/>
      <c r="IT808" s="2"/>
      <c r="IU808" s="2"/>
      <c r="IV808" s="2"/>
      <c r="IW808" s="2"/>
      <c r="IX808" s="2"/>
      <c r="IY808" s="2"/>
      <c r="IZ808" s="2"/>
      <c r="JA808" s="2"/>
      <c r="JB808" s="2"/>
      <c r="JC808" s="2"/>
      <c r="JD808" s="2"/>
      <c r="JE808" s="2"/>
      <c r="JF808" s="2"/>
      <c r="JG808" s="2"/>
      <c r="JH808" s="2"/>
      <c r="JI808" s="2"/>
      <c r="JJ808" s="2"/>
      <c r="JK808" s="2"/>
      <c r="JL808" s="2"/>
      <c r="JM808" s="2"/>
      <c r="JN808" s="2"/>
      <c r="JO808" s="2"/>
      <c r="JP808" s="2"/>
      <c r="JQ808" s="2"/>
      <c r="JR808" s="2"/>
      <c r="JS808" s="2"/>
      <c r="JT808" s="2"/>
      <c r="JU808" s="2"/>
      <c r="JV808" s="2"/>
      <c r="JW808" s="2"/>
      <c r="JX808" s="2"/>
      <c r="JY808" s="2"/>
      <c r="JZ808" s="2"/>
      <c r="KA808" s="2"/>
      <c r="KB808" s="2"/>
      <c r="KC808" s="2"/>
      <c r="KD808" s="2"/>
      <c r="KE808" s="2"/>
      <c r="KF808" s="2"/>
      <c r="KG808" s="2"/>
      <c r="KH808" s="2"/>
      <c r="KI808" s="2"/>
      <c r="KJ808" s="2"/>
      <c r="KK808" s="2"/>
      <c r="KL808" s="2"/>
      <c r="KM808" s="2"/>
      <c r="KN808" s="2"/>
      <c r="KO808" s="2"/>
      <c r="KP808" s="2"/>
      <c r="KQ808" s="2"/>
      <c r="KR808" s="2"/>
      <c r="KS808" s="2"/>
      <c r="KT808" s="2"/>
      <c r="KU808" s="2"/>
      <c r="KV808" s="2"/>
      <c r="KW808" s="2"/>
      <c r="KX808" s="2"/>
      <c r="KY808" s="2"/>
      <c r="KZ808" s="2"/>
      <c r="LA808" s="2"/>
      <c r="LB808" s="2"/>
      <c r="LC808" s="2"/>
      <c r="LD808" s="2"/>
      <c r="LE808" s="2"/>
      <c r="LF808" s="2"/>
      <c r="LG808" s="2"/>
      <c r="LH808" s="2"/>
      <c r="LI808" s="2"/>
    </row>
    <row r="809" spans="3:321" x14ac:dyDescent="0.3">
      <c r="C809" s="2"/>
      <c r="D809" s="2"/>
      <c r="E809" s="2"/>
      <c r="F809" s="2"/>
      <c r="G809" s="2"/>
      <c r="H809" s="2"/>
      <c r="I809" s="2"/>
      <c r="J809" s="2"/>
      <c r="K809" s="2"/>
      <c r="P809" s="2"/>
      <c r="U809" s="2"/>
      <c r="V809" s="2"/>
      <c r="W809" s="2"/>
      <c r="X809" s="2"/>
      <c r="Y809" s="2"/>
      <c r="Z809" s="2"/>
      <c r="AA809" s="2"/>
      <c r="AB809" s="2"/>
      <c r="AC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c r="GS809" s="2"/>
      <c r="GT809" s="2"/>
      <c r="GU809" s="2"/>
      <c r="GV809" s="2"/>
      <c r="GW809" s="2"/>
      <c r="GX809" s="2"/>
      <c r="GY809" s="2"/>
      <c r="GZ809" s="2"/>
      <c r="HA809" s="2"/>
      <c r="HB809" s="2"/>
      <c r="HC809" s="2"/>
      <c r="HD809" s="2"/>
      <c r="HE809" s="2"/>
      <c r="HF809" s="2"/>
      <c r="HG809" s="2"/>
      <c r="HH809" s="2"/>
      <c r="HI809" s="2"/>
      <c r="HJ809" s="2"/>
      <c r="HK809" s="2"/>
      <c r="HL809" s="2"/>
      <c r="HM809" s="2"/>
      <c r="HN809" s="2"/>
      <c r="HO809" s="2"/>
      <c r="HP809" s="2"/>
      <c r="HQ809" s="2"/>
      <c r="HR809" s="2"/>
      <c r="HS809" s="2"/>
      <c r="HT809" s="2"/>
      <c r="HU809" s="2"/>
      <c r="HV809" s="2"/>
      <c r="HW809" s="2"/>
      <c r="HX809" s="2"/>
      <c r="HY809" s="2"/>
      <c r="HZ809" s="2"/>
      <c r="IA809" s="2"/>
      <c r="IB809" s="2"/>
      <c r="IC809" s="2"/>
      <c r="ID809" s="2"/>
      <c r="IE809" s="2"/>
      <c r="IF809" s="2"/>
      <c r="IG809" s="2"/>
      <c r="IH809" s="2"/>
      <c r="II809" s="2"/>
      <c r="IJ809" s="2"/>
      <c r="IK809" s="2"/>
      <c r="IL809" s="2"/>
      <c r="IM809" s="2"/>
      <c r="IN809" s="2"/>
      <c r="IO809" s="2"/>
      <c r="IP809" s="2"/>
      <c r="IQ809" s="2"/>
      <c r="IR809" s="2"/>
      <c r="IS809" s="2"/>
      <c r="IT809" s="2"/>
      <c r="IU809" s="2"/>
      <c r="IV809" s="2"/>
      <c r="IW809" s="2"/>
      <c r="IX809" s="2"/>
      <c r="IY809" s="2"/>
      <c r="IZ809" s="2"/>
      <c r="JA809" s="2"/>
      <c r="JB809" s="2"/>
      <c r="JC809" s="2"/>
      <c r="JD809" s="2"/>
      <c r="JE809" s="2"/>
      <c r="JF809" s="2"/>
      <c r="JG809" s="2"/>
      <c r="JH809" s="2"/>
      <c r="JI809" s="2"/>
      <c r="JJ809" s="2"/>
      <c r="JK809" s="2"/>
      <c r="JL809" s="2"/>
      <c r="JM809" s="2"/>
      <c r="JN809" s="2"/>
      <c r="JO809" s="2"/>
      <c r="JP809" s="2"/>
      <c r="JQ809" s="2"/>
      <c r="JR809" s="2"/>
      <c r="JS809" s="2"/>
      <c r="JT809" s="2"/>
      <c r="JU809" s="2"/>
      <c r="JV809" s="2"/>
      <c r="JW809" s="2"/>
      <c r="JX809" s="2"/>
      <c r="JY809" s="2"/>
      <c r="JZ809" s="2"/>
      <c r="KA809" s="2"/>
      <c r="KB809" s="2"/>
      <c r="KC809" s="2"/>
      <c r="KD809" s="2"/>
      <c r="KE809" s="2"/>
      <c r="KF809" s="2"/>
      <c r="KG809" s="2"/>
      <c r="KH809" s="2"/>
      <c r="KI809" s="2"/>
      <c r="KJ809" s="2"/>
      <c r="KK809" s="2"/>
      <c r="KL809" s="2"/>
      <c r="KM809" s="2"/>
      <c r="KN809" s="2"/>
      <c r="KO809" s="2"/>
      <c r="KP809" s="2"/>
      <c r="KQ809" s="2"/>
      <c r="KR809" s="2"/>
      <c r="KS809" s="2"/>
      <c r="KT809" s="2"/>
      <c r="KU809" s="2"/>
      <c r="KV809" s="2"/>
      <c r="KW809" s="2"/>
      <c r="KX809" s="2"/>
      <c r="KY809" s="2"/>
      <c r="KZ809" s="2"/>
      <c r="LA809" s="2"/>
      <c r="LB809" s="2"/>
      <c r="LC809" s="2"/>
      <c r="LD809" s="2"/>
      <c r="LE809" s="2"/>
      <c r="LF809" s="2"/>
      <c r="LG809" s="2"/>
      <c r="LH809" s="2"/>
      <c r="LI809" s="2"/>
    </row>
    <row r="810" spans="3:321" x14ac:dyDescent="0.3">
      <c r="C810" s="2"/>
      <c r="D810" s="2"/>
      <c r="E810" s="2"/>
      <c r="F810" s="2"/>
      <c r="G810" s="2"/>
      <c r="H810" s="2"/>
      <c r="I810" s="2"/>
      <c r="J810" s="2"/>
      <c r="K810" s="2"/>
      <c r="P810" s="2"/>
      <c r="U810" s="2"/>
      <c r="V810" s="2"/>
      <c r="W810" s="2"/>
      <c r="X810" s="2"/>
      <c r="Y810" s="2"/>
      <c r="Z810" s="2"/>
      <c r="AA810" s="2"/>
      <c r="AB810" s="2"/>
      <c r="AC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c r="GU810" s="2"/>
      <c r="GV810" s="2"/>
      <c r="GW810" s="2"/>
      <c r="GX810" s="2"/>
      <c r="GY810" s="2"/>
      <c r="GZ810" s="2"/>
      <c r="HA810" s="2"/>
      <c r="HB810" s="2"/>
      <c r="HC810" s="2"/>
      <c r="HD810" s="2"/>
      <c r="HE810" s="2"/>
      <c r="HF810" s="2"/>
      <c r="HG810" s="2"/>
      <c r="HH810" s="2"/>
      <c r="HI810" s="2"/>
      <c r="HJ810" s="2"/>
      <c r="HK810" s="2"/>
      <c r="HL810" s="2"/>
      <c r="HM810" s="2"/>
      <c r="HN810" s="2"/>
      <c r="HO810" s="2"/>
      <c r="HP810" s="2"/>
      <c r="HQ810" s="2"/>
      <c r="HR810" s="2"/>
      <c r="HS810" s="2"/>
      <c r="HT810" s="2"/>
      <c r="HU810" s="2"/>
      <c r="HV810" s="2"/>
      <c r="HW810" s="2"/>
      <c r="HX810" s="2"/>
      <c r="HY810" s="2"/>
      <c r="HZ810" s="2"/>
      <c r="IA810" s="2"/>
      <c r="IB810" s="2"/>
      <c r="IC810" s="2"/>
      <c r="ID810" s="2"/>
      <c r="IE810" s="2"/>
      <c r="IF810" s="2"/>
      <c r="IG810" s="2"/>
      <c r="IH810" s="2"/>
      <c r="II810" s="2"/>
      <c r="IJ810" s="2"/>
      <c r="IK810" s="2"/>
      <c r="IL810" s="2"/>
      <c r="IM810" s="2"/>
      <c r="IN810" s="2"/>
      <c r="IO810" s="2"/>
      <c r="IP810" s="2"/>
      <c r="IQ810" s="2"/>
      <c r="IR810" s="2"/>
      <c r="IS810" s="2"/>
      <c r="IT810" s="2"/>
      <c r="IU810" s="2"/>
      <c r="IV810" s="2"/>
      <c r="IW810" s="2"/>
      <c r="IX810" s="2"/>
      <c r="IY810" s="2"/>
      <c r="IZ810" s="2"/>
      <c r="JA810" s="2"/>
      <c r="JB810" s="2"/>
      <c r="JC810" s="2"/>
      <c r="JD810" s="2"/>
      <c r="JE810" s="2"/>
      <c r="JF810" s="2"/>
      <c r="JG810" s="2"/>
      <c r="JH810" s="2"/>
      <c r="JI810" s="2"/>
      <c r="JJ810" s="2"/>
      <c r="JK810" s="2"/>
      <c r="JL810" s="2"/>
      <c r="JM810" s="2"/>
      <c r="JN810" s="2"/>
      <c r="JO810" s="2"/>
      <c r="JP810" s="2"/>
      <c r="JQ810" s="2"/>
      <c r="JR810" s="2"/>
      <c r="JS810" s="2"/>
      <c r="JT810" s="2"/>
      <c r="JU810" s="2"/>
      <c r="JV810" s="2"/>
      <c r="JW810" s="2"/>
      <c r="JX810" s="2"/>
      <c r="JY810" s="2"/>
      <c r="JZ810" s="2"/>
      <c r="KA810" s="2"/>
      <c r="KB810" s="2"/>
      <c r="KC810" s="2"/>
      <c r="KD810" s="2"/>
      <c r="KE810" s="2"/>
      <c r="KF810" s="2"/>
      <c r="KG810" s="2"/>
      <c r="KH810" s="2"/>
      <c r="KI810" s="2"/>
      <c r="KJ810" s="2"/>
      <c r="KK810" s="2"/>
      <c r="KL810" s="2"/>
      <c r="KM810" s="2"/>
      <c r="KN810" s="2"/>
      <c r="KO810" s="2"/>
      <c r="KP810" s="2"/>
      <c r="KQ810" s="2"/>
      <c r="KR810" s="2"/>
      <c r="KS810" s="2"/>
      <c r="KT810" s="2"/>
      <c r="KU810" s="2"/>
      <c r="KV810" s="2"/>
      <c r="KW810" s="2"/>
      <c r="KX810" s="2"/>
      <c r="KY810" s="2"/>
      <c r="KZ810" s="2"/>
      <c r="LA810" s="2"/>
      <c r="LB810" s="2"/>
      <c r="LC810" s="2"/>
      <c r="LD810" s="2"/>
      <c r="LE810" s="2"/>
      <c r="LF810" s="2"/>
      <c r="LG810" s="2"/>
      <c r="LH810" s="2"/>
      <c r="LI810" s="2"/>
    </row>
    <row r="811" spans="3:321" x14ac:dyDescent="0.3">
      <c r="C811" s="2"/>
      <c r="D811" s="2"/>
      <c r="E811" s="2"/>
      <c r="F811" s="2"/>
      <c r="G811" s="2"/>
      <c r="H811" s="2"/>
      <c r="I811" s="2"/>
      <c r="J811" s="2"/>
      <c r="K811" s="2"/>
      <c r="P811" s="2"/>
      <c r="U811" s="2"/>
      <c r="V811" s="2"/>
      <c r="W811" s="2"/>
      <c r="X811" s="2"/>
      <c r="Y811" s="2"/>
      <c r="Z811" s="2"/>
      <c r="AA811" s="2"/>
      <c r="AB811" s="2"/>
      <c r="AC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c r="IO811" s="2"/>
      <c r="IP811" s="2"/>
      <c r="IQ811" s="2"/>
      <c r="IR811" s="2"/>
      <c r="IS811" s="2"/>
      <c r="IT811" s="2"/>
      <c r="IU811" s="2"/>
      <c r="IV811" s="2"/>
      <c r="IW811" s="2"/>
      <c r="IX811" s="2"/>
      <c r="IY811" s="2"/>
      <c r="IZ811" s="2"/>
      <c r="JA811" s="2"/>
      <c r="JB811" s="2"/>
      <c r="JC811" s="2"/>
      <c r="JD811" s="2"/>
      <c r="JE811" s="2"/>
      <c r="JF811" s="2"/>
      <c r="JG811" s="2"/>
      <c r="JH811" s="2"/>
      <c r="JI811" s="2"/>
      <c r="JJ811" s="2"/>
      <c r="JK811" s="2"/>
      <c r="JL811" s="2"/>
      <c r="JM811" s="2"/>
      <c r="JN811" s="2"/>
      <c r="JO811" s="2"/>
      <c r="JP811" s="2"/>
      <c r="JQ811" s="2"/>
      <c r="JR811" s="2"/>
      <c r="JS811" s="2"/>
      <c r="JT811" s="2"/>
      <c r="JU811" s="2"/>
      <c r="JV811" s="2"/>
      <c r="JW811" s="2"/>
      <c r="JX811" s="2"/>
      <c r="JY811" s="2"/>
      <c r="JZ811" s="2"/>
      <c r="KA811" s="2"/>
      <c r="KB811" s="2"/>
      <c r="KC811" s="2"/>
      <c r="KD811" s="2"/>
      <c r="KE811" s="2"/>
      <c r="KF811" s="2"/>
      <c r="KG811" s="2"/>
      <c r="KH811" s="2"/>
      <c r="KI811" s="2"/>
      <c r="KJ811" s="2"/>
      <c r="KK811" s="2"/>
      <c r="KL811" s="2"/>
      <c r="KM811" s="2"/>
      <c r="KN811" s="2"/>
      <c r="KO811" s="2"/>
      <c r="KP811" s="2"/>
      <c r="KQ811" s="2"/>
      <c r="KR811" s="2"/>
      <c r="KS811" s="2"/>
      <c r="KT811" s="2"/>
      <c r="KU811" s="2"/>
      <c r="KV811" s="2"/>
      <c r="KW811" s="2"/>
      <c r="KX811" s="2"/>
      <c r="KY811" s="2"/>
      <c r="KZ811" s="2"/>
      <c r="LA811" s="2"/>
      <c r="LB811" s="2"/>
      <c r="LC811" s="2"/>
      <c r="LD811" s="2"/>
      <c r="LE811" s="2"/>
      <c r="LF811" s="2"/>
      <c r="LG811" s="2"/>
      <c r="LH811" s="2"/>
      <c r="LI811" s="2"/>
    </row>
    <row r="812" spans="3:321" x14ac:dyDescent="0.3">
      <c r="C812" s="2"/>
      <c r="D812" s="2"/>
      <c r="E812" s="2"/>
      <c r="F812" s="2"/>
      <c r="G812" s="2"/>
      <c r="H812" s="2"/>
      <c r="I812" s="2"/>
      <c r="J812" s="2"/>
      <c r="K812" s="2"/>
      <c r="P812" s="2"/>
      <c r="U812" s="2"/>
      <c r="V812" s="2"/>
      <c r="W812" s="2"/>
      <c r="X812" s="2"/>
      <c r="Y812" s="2"/>
      <c r="Z812" s="2"/>
      <c r="AA812" s="2"/>
      <c r="AB812" s="2"/>
      <c r="AC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c r="IO812" s="2"/>
      <c r="IP812" s="2"/>
      <c r="IQ812" s="2"/>
      <c r="IR812" s="2"/>
      <c r="IS812" s="2"/>
      <c r="IT812" s="2"/>
      <c r="IU812" s="2"/>
      <c r="IV812" s="2"/>
      <c r="IW812" s="2"/>
      <c r="IX812" s="2"/>
      <c r="IY812" s="2"/>
      <c r="IZ812" s="2"/>
      <c r="JA812" s="2"/>
      <c r="JB812" s="2"/>
      <c r="JC812" s="2"/>
      <c r="JD812" s="2"/>
      <c r="JE812" s="2"/>
      <c r="JF812" s="2"/>
      <c r="JG812" s="2"/>
      <c r="JH812" s="2"/>
      <c r="JI812" s="2"/>
      <c r="JJ812" s="2"/>
      <c r="JK812" s="2"/>
      <c r="JL812" s="2"/>
      <c r="JM812" s="2"/>
      <c r="JN812" s="2"/>
      <c r="JO812" s="2"/>
      <c r="JP812" s="2"/>
      <c r="JQ812" s="2"/>
      <c r="JR812" s="2"/>
      <c r="JS812" s="2"/>
      <c r="JT812" s="2"/>
      <c r="JU812" s="2"/>
      <c r="JV812" s="2"/>
      <c r="JW812" s="2"/>
      <c r="JX812" s="2"/>
      <c r="JY812" s="2"/>
      <c r="JZ812" s="2"/>
      <c r="KA812" s="2"/>
      <c r="KB812" s="2"/>
      <c r="KC812" s="2"/>
      <c r="KD812" s="2"/>
      <c r="KE812" s="2"/>
      <c r="KF812" s="2"/>
      <c r="KG812" s="2"/>
      <c r="KH812" s="2"/>
      <c r="KI812" s="2"/>
      <c r="KJ812" s="2"/>
      <c r="KK812" s="2"/>
      <c r="KL812" s="2"/>
      <c r="KM812" s="2"/>
      <c r="KN812" s="2"/>
      <c r="KO812" s="2"/>
      <c r="KP812" s="2"/>
      <c r="KQ812" s="2"/>
      <c r="KR812" s="2"/>
      <c r="KS812" s="2"/>
      <c r="KT812" s="2"/>
      <c r="KU812" s="2"/>
      <c r="KV812" s="2"/>
      <c r="KW812" s="2"/>
      <c r="KX812" s="2"/>
      <c r="KY812" s="2"/>
      <c r="KZ812" s="2"/>
      <c r="LA812" s="2"/>
      <c r="LB812" s="2"/>
      <c r="LC812" s="2"/>
      <c r="LD812" s="2"/>
      <c r="LE812" s="2"/>
      <c r="LF812" s="2"/>
      <c r="LG812" s="2"/>
      <c r="LH812" s="2"/>
      <c r="LI812" s="2"/>
    </row>
    <row r="813" spans="3:321" x14ac:dyDescent="0.3">
      <c r="C813" s="2"/>
      <c r="D813" s="2"/>
      <c r="E813" s="2"/>
      <c r="F813" s="2"/>
      <c r="G813" s="2"/>
      <c r="H813" s="2"/>
      <c r="I813" s="2"/>
      <c r="J813" s="2"/>
      <c r="K813" s="2"/>
      <c r="P813" s="2"/>
      <c r="U813" s="2"/>
      <c r="V813" s="2"/>
      <c r="W813" s="2"/>
      <c r="X813" s="2"/>
      <c r="Y813" s="2"/>
      <c r="Z813" s="2"/>
      <c r="AA813" s="2"/>
      <c r="AB813" s="2"/>
      <c r="AC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c r="GU813" s="2"/>
      <c r="GV813" s="2"/>
      <c r="GW813" s="2"/>
      <c r="GX813" s="2"/>
      <c r="GY813" s="2"/>
      <c r="GZ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IB813" s="2"/>
      <c r="IC813" s="2"/>
      <c r="ID813" s="2"/>
      <c r="IE813" s="2"/>
      <c r="IF813" s="2"/>
      <c r="IG813" s="2"/>
      <c r="IH813" s="2"/>
      <c r="II813" s="2"/>
      <c r="IJ813" s="2"/>
      <c r="IK813" s="2"/>
      <c r="IL813" s="2"/>
      <c r="IM813" s="2"/>
      <c r="IN813" s="2"/>
      <c r="IO813" s="2"/>
      <c r="IP813" s="2"/>
      <c r="IQ813" s="2"/>
      <c r="IR813" s="2"/>
      <c r="IS813" s="2"/>
      <c r="IT813" s="2"/>
      <c r="IU813" s="2"/>
      <c r="IV813" s="2"/>
      <c r="IW813" s="2"/>
      <c r="IX813" s="2"/>
      <c r="IY813" s="2"/>
      <c r="IZ813" s="2"/>
      <c r="JA813" s="2"/>
      <c r="JB813" s="2"/>
      <c r="JC813" s="2"/>
      <c r="JD813" s="2"/>
      <c r="JE813" s="2"/>
      <c r="JF813" s="2"/>
      <c r="JG813" s="2"/>
      <c r="JH813" s="2"/>
      <c r="JI813" s="2"/>
      <c r="JJ813" s="2"/>
      <c r="JK813" s="2"/>
      <c r="JL813" s="2"/>
      <c r="JM813" s="2"/>
      <c r="JN813" s="2"/>
      <c r="JO813" s="2"/>
      <c r="JP813" s="2"/>
      <c r="JQ813" s="2"/>
      <c r="JR813" s="2"/>
      <c r="JS813" s="2"/>
      <c r="JT813" s="2"/>
      <c r="JU813" s="2"/>
      <c r="JV813" s="2"/>
      <c r="JW813" s="2"/>
      <c r="JX813" s="2"/>
      <c r="JY813" s="2"/>
      <c r="JZ813" s="2"/>
      <c r="KA813" s="2"/>
      <c r="KB813" s="2"/>
      <c r="KC813" s="2"/>
      <c r="KD813" s="2"/>
      <c r="KE813" s="2"/>
      <c r="KF813" s="2"/>
      <c r="KG813" s="2"/>
      <c r="KH813" s="2"/>
      <c r="KI813" s="2"/>
      <c r="KJ813" s="2"/>
      <c r="KK813" s="2"/>
      <c r="KL813" s="2"/>
      <c r="KM813" s="2"/>
      <c r="KN813" s="2"/>
      <c r="KO813" s="2"/>
      <c r="KP813" s="2"/>
      <c r="KQ813" s="2"/>
      <c r="KR813" s="2"/>
      <c r="KS813" s="2"/>
      <c r="KT813" s="2"/>
      <c r="KU813" s="2"/>
      <c r="KV813" s="2"/>
      <c r="KW813" s="2"/>
      <c r="KX813" s="2"/>
      <c r="KY813" s="2"/>
      <c r="KZ813" s="2"/>
      <c r="LA813" s="2"/>
      <c r="LB813" s="2"/>
      <c r="LC813" s="2"/>
      <c r="LD813" s="2"/>
      <c r="LE813" s="2"/>
      <c r="LF813" s="2"/>
      <c r="LG813" s="2"/>
      <c r="LH813" s="2"/>
      <c r="LI813" s="2"/>
    </row>
    <row r="814" spans="3:321" x14ac:dyDescent="0.3">
      <c r="C814" s="2"/>
      <c r="D814" s="2"/>
      <c r="E814" s="2"/>
      <c r="F814" s="2"/>
      <c r="G814" s="2"/>
      <c r="H814" s="2"/>
      <c r="I814" s="2"/>
      <c r="J814" s="2"/>
      <c r="K814" s="2"/>
      <c r="P814" s="2"/>
      <c r="U814" s="2"/>
      <c r="V814" s="2"/>
      <c r="W814" s="2"/>
      <c r="X814" s="2"/>
      <c r="Y814" s="2"/>
      <c r="Z814" s="2"/>
      <c r="AA814" s="2"/>
      <c r="AB814" s="2"/>
      <c r="AC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c r="GU814" s="2"/>
      <c r="GV814" s="2"/>
      <c r="GW814" s="2"/>
      <c r="GX814" s="2"/>
      <c r="GY814" s="2"/>
      <c r="GZ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IB814" s="2"/>
      <c r="IC814" s="2"/>
      <c r="ID814" s="2"/>
      <c r="IE814" s="2"/>
      <c r="IF814" s="2"/>
      <c r="IG814" s="2"/>
      <c r="IH814" s="2"/>
      <c r="II814" s="2"/>
      <c r="IJ814" s="2"/>
      <c r="IK814" s="2"/>
      <c r="IL814" s="2"/>
      <c r="IM814" s="2"/>
      <c r="IN814" s="2"/>
      <c r="IO814" s="2"/>
      <c r="IP814" s="2"/>
      <c r="IQ814" s="2"/>
      <c r="IR814" s="2"/>
      <c r="IS814" s="2"/>
      <c r="IT814" s="2"/>
      <c r="IU814" s="2"/>
      <c r="IV814" s="2"/>
      <c r="IW814" s="2"/>
      <c r="IX814" s="2"/>
      <c r="IY814" s="2"/>
      <c r="IZ814" s="2"/>
      <c r="JA814" s="2"/>
      <c r="JB814" s="2"/>
      <c r="JC814" s="2"/>
      <c r="JD814" s="2"/>
      <c r="JE814" s="2"/>
      <c r="JF814" s="2"/>
      <c r="JG814" s="2"/>
      <c r="JH814" s="2"/>
      <c r="JI814" s="2"/>
      <c r="JJ814" s="2"/>
      <c r="JK814" s="2"/>
      <c r="JL814" s="2"/>
      <c r="JM814" s="2"/>
      <c r="JN814" s="2"/>
      <c r="JO814" s="2"/>
      <c r="JP814" s="2"/>
      <c r="JQ814" s="2"/>
      <c r="JR814" s="2"/>
      <c r="JS814" s="2"/>
      <c r="JT814" s="2"/>
      <c r="JU814" s="2"/>
      <c r="JV814" s="2"/>
      <c r="JW814" s="2"/>
      <c r="JX814" s="2"/>
      <c r="JY814" s="2"/>
      <c r="JZ814" s="2"/>
      <c r="KA814" s="2"/>
      <c r="KB814" s="2"/>
      <c r="KC814" s="2"/>
      <c r="KD814" s="2"/>
      <c r="KE814" s="2"/>
      <c r="KF814" s="2"/>
      <c r="KG814" s="2"/>
      <c r="KH814" s="2"/>
      <c r="KI814" s="2"/>
      <c r="KJ814" s="2"/>
      <c r="KK814" s="2"/>
      <c r="KL814" s="2"/>
      <c r="KM814" s="2"/>
      <c r="KN814" s="2"/>
      <c r="KO814" s="2"/>
      <c r="KP814" s="2"/>
      <c r="KQ814" s="2"/>
      <c r="KR814" s="2"/>
      <c r="KS814" s="2"/>
      <c r="KT814" s="2"/>
      <c r="KU814" s="2"/>
      <c r="KV814" s="2"/>
      <c r="KW814" s="2"/>
      <c r="KX814" s="2"/>
      <c r="KY814" s="2"/>
      <c r="KZ814" s="2"/>
      <c r="LA814" s="2"/>
      <c r="LB814" s="2"/>
      <c r="LC814" s="2"/>
      <c r="LD814" s="2"/>
      <c r="LE814" s="2"/>
      <c r="LF814" s="2"/>
      <c r="LG814" s="2"/>
      <c r="LH814" s="2"/>
      <c r="LI814" s="2"/>
    </row>
    <row r="815" spans="3:321" x14ac:dyDescent="0.3">
      <c r="C815" s="2"/>
      <c r="D815" s="2"/>
      <c r="E815" s="2"/>
      <c r="F815" s="2"/>
      <c r="G815" s="2"/>
      <c r="H815" s="2"/>
      <c r="I815" s="2"/>
      <c r="J815" s="2"/>
      <c r="K815" s="2"/>
      <c r="P815" s="2"/>
      <c r="U815" s="2"/>
      <c r="V815" s="2"/>
      <c r="W815" s="2"/>
      <c r="X815" s="2"/>
      <c r="Y815" s="2"/>
      <c r="Z815" s="2"/>
      <c r="AA815" s="2"/>
      <c r="AB815" s="2"/>
      <c r="AC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c r="GS815" s="2"/>
      <c r="GT815" s="2"/>
      <c r="GU815" s="2"/>
      <c r="GV815" s="2"/>
      <c r="GW815" s="2"/>
      <c r="GX815" s="2"/>
      <c r="GY815" s="2"/>
      <c r="GZ815" s="2"/>
      <c r="HA815" s="2"/>
      <c r="HB815" s="2"/>
      <c r="HC815" s="2"/>
      <c r="HD815" s="2"/>
      <c r="HE815" s="2"/>
      <c r="HF815" s="2"/>
      <c r="HG815" s="2"/>
      <c r="HH815" s="2"/>
      <c r="HI815" s="2"/>
      <c r="HJ815" s="2"/>
      <c r="HK815" s="2"/>
      <c r="HL815" s="2"/>
      <c r="HM815" s="2"/>
      <c r="HN815" s="2"/>
      <c r="HO815" s="2"/>
      <c r="HP815" s="2"/>
      <c r="HQ815" s="2"/>
      <c r="HR815" s="2"/>
      <c r="HS815" s="2"/>
      <c r="HT815" s="2"/>
      <c r="HU815" s="2"/>
      <c r="HV815" s="2"/>
      <c r="HW815" s="2"/>
      <c r="HX815" s="2"/>
      <c r="HY815" s="2"/>
      <c r="HZ815" s="2"/>
      <c r="IA815" s="2"/>
      <c r="IB815" s="2"/>
      <c r="IC815" s="2"/>
      <c r="ID815" s="2"/>
      <c r="IE815" s="2"/>
      <c r="IF815" s="2"/>
      <c r="IG815" s="2"/>
      <c r="IH815" s="2"/>
      <c r="II815" s="2"/>
      <c r="IJ815" s="2"/>
      <c r="IK815" s="2"/>
      <c r="IL815" s="2"/>
      <c r="IM815" s="2"/>
      <c r="IN815" s="2"/>
      <c r="IO815" s="2"/>
      <c r="IP815" s="2"/>
      <c r="IQ815" s="2"/>
      <c r="IR815" s="2"/>
      <c r="IS815" s="2"/>
      <c r="IT815" s="2"/>
      <c r="IU815" s="2"/>
      <c r="IV815" s="2"/>
      <c r="IW815" s="2"/>
      <c r="IX815" s="2"/>
      <c r="IY815" s="2"/>
      <c r="IZ815" s="2"/>
      <c r="JA815" s="2"/>
      <c r="JB815" s="2"/>
      <c r="JC815" s="2"/>
      <c r="JD815" s="2"/>
      <c r="JE815" s="2"/>
      <c r="JF815" s="2"/>
      <c r="JG815" s="2"/>
      <c r="JH815" s="2"/>
      <c r="JI815" s="2"/>
      <c r="JJ815" s="2"/>
      <c r="JK815" s="2"/>
      <c r="JL815" s="2"/>
      <c r="JM815" s="2"/>
      <c r="JN815" s="2"/>
      <c r="JO815" s="2"/>
      <c r="JP815" s="2"/>
      <c r="JQ815" s="2"/>
      <c r="JR815" s="2"/>
      <c r="JS815" s="2"/>
      <c r="JT815" s="2"/>
      <c r="JU815" s="2"/>
      <c r="JV815" s="2"/>
      <c r="JW815" s="2"/>
      <c r="JX815" s="2"/>
      <c r="JY815" s="2"/>
      <c r="JZ815" s="2"/>
      <c r="KA815" s="2"/>
      <c r="KB815" s="2"/>
      <c r="KC815" s="2"/>
      <c r="KD815" s="2"/>
      <c r="KE815" s="2"/>
      <c r="KF815" s="2"/>
      <c r="KG815" s="2"/>
      <c r="KH815" s="2"/>
      <c r="KI815" s="2"/>
      <c r="KJ815" s="2"/>
      <c r="KK815" s="2"/>
      <c r="KL815" s="2"/>
      <c r="KM815" s="2"/>
      <c r="KN815" s="2"/>
      <c r="KO815" s="2"/>
      <c r="KP815" s="2"/>
      <c r="KQ815" s="2"/>
      <c r="KR815" s="2"/>
      <c r="KS815" s="2"/>
      <c r="KT815" s="2"/>
      <c r="KU815" s="2"/>
      <c r="KV815" s="2"/>
      <c r="KW815" s="2"/>
      <c r="KX815" s="2"/>
      <c r="KY815" s="2"/>
      <c r="KZ815" s="2"/>
      <c r="LA815" s="2"/>
      <c r="LB815" s="2"/>
      <c r="LC815" s="2"/>
      <c r="LD815" s="2"/>
      <c r="LE815" s="2"/>
      <c r="LF815" s="2"/>
      <c r="LG815" s="2"/>
      <c r="LH815" s="2"/>
      <c r="LI815" s="2"/>
    </row>
    <row r="816" spans="3:321" x14ac:dyDescent="0.3">
      <c r="C816" s="2"/>
      <c r="D816" s="2"/>
      <c r="E816" s="2"/>
      <c r="F816" s="2"/>
      <c r="G816" s="2"/>
      <c r="H816" s="2"/>
      <c r="I816" s="2"/>
      <c r="J816" s="2"/>
      <c r="K816" s="2"/>
      <c r="P816" s="2"/>
      <c r="U816" s="2"/>
      <c r="V816" s="2"/>
      <c r="W816" s="2"/>
      <c r="X816" s="2"/>
      <c r="Y816" s="2"/>
      <c r="Z816" s="2"/>
      <c r="AA816" s="2"/>
      <c r="AB816" s="2"/>
      <c r="AC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c r="IR816" s="2"/>
      <c r="IS816" s="2"/>
      <c r="IT816" s="2"/>
      <c r="IU816" s="2"/>
      <c r="IV816" s="2"/>
      <c r="IW816" s="2"/>
      <c r="IX816" s="2"/>
      <c r="IY816" s="2"/>
      <c r="IZ816" s="2"/>
      <c r="JA816" s="2"/>
      <c r="JB816" s="2"/>
      <c r="JC816" s="2"/>
      <c r="JD816" s="2"/>
      <c r="JE816" s="2"/>
      <c r="JF816" s="2"/>
      <c r="JG816" s="2"/>
      <c r="JH816" s="2"/>
      <c r="JI816" s="2"/>
      <c r="JJ816" s="2"/>
      <c r="JK816" s="2"/>
      <c r="JL816" s="2"/>
      <c r="JM816" s="2"/>
      <c r="JN816" s="2"/>
      <c r="JO816" s="2"/>
      <c r="JP816" s="2"/>
      <c r="JQ816" s="2"/>
      <c r="JR816" s="2"/>
      <c r="JS816" s="2"/>
      <c r="JT816" s="2"/>
      <c r="JU816" s="2"/>
      <c r="JV816" s="2"/>
      <c r="JW816" s="2"/>
      <c r="JX816" s="2"/>
      <c r="JY816" s="2"/>
      <c r="JZ816" s="2"/>
      <c r="KA816" s="2"/>
      <c r="KB816" s="2"/>
      <c r="KC816" s="2"/>
      <c r="KD816" s="2"/>
      <c r="KE816" s="2"/>
      <c r="KF816" s="2"/>
      <c r="KG816" s="2"/>
      <c r="KH816" s="2"/>
      <c r="KI816" s="2"/>
      <c r="KJ816" s="2"/>
      <c r="KK816" s="2"/>
      <c r="KL816" s="2"/>
      <c r="KM816" s="2"/>
      <c r="KN816" s="2"/>
      <c r="KO816" s="2"/>
      <c r="KP816" s="2"/>
      <c r="KQ816" s="2"/>
      <c r="KR816" s="2"/>
      <c r="KS816" s="2"/>
      <c r="KT816" s="2"/>
      <c r="KU816" s="2"/>
      <c r="KV816" s="2"/>
      <c r="KW816" s="2"/>
      <c r="KX816" s="2"/>
      <c r="KY816" s="2"/>
      <c r="KZ816" s="2"/>
      <c r="LA816" s="2"/>
      <c r="LB816" s="2"/>
      <c r="LC816" s="2"/>
      <c r="LD816" s="2"/>
      <c r="LE816" s="2"/>
      <c r="LF816" s="2"/>
      <c r="LG816" s="2"/>
      <c r="LH816" s="2"/>
      <c r="LI816" s="2"/>
    </row>
    <row r="817" spans="3:321" x14ac:dyDescent="0.3">
      <c r="C817" s="2"/>
      <c r="D817" s="2"/>
      <c r="E817" s="2"/>
      <c r="F817" s="2"/>
      <c r="G817" s="2"/>
      <c r="H817" s="2"/>
      <c r="I817" s="2"/>
      <c r="J817" s="2"/>
      <c r="K817" s="2"/>
      <c r="P817" s="2"/>
      <c r="U817" s="2"/>
      <c r="V817" s="2"/>
      <c r="W817" s="2"/>
      <c r="X817" s="2"/>
      <c r="Y817" s="2"/>
      <c r="Z817" s="2"/>
      <c r="AA817" s="2"/>
      <c r="AB817" s="2"/>
      <c r="AC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c r="IO817" s="2"/>
      <c r="IP817" s="2"/>
      <c r="IQ817" s="2"/>
      <c r="IR817" s="2"/>
      <c r="IS817" s="2"/>
      <c r="IT817" s="2"/>
      <c r="IU817" s="2"/>
      <c r="IV817" s="2"/>
      <c r="IW817" s="2"/>
      <c r="IX817" s="2"/>
      <c r="IY817" s="2"/>
      <c r="IZ817" s="2"/>
      <c r="JA817" s="2"/>
      <c r="JB817" s="2"/>
      <c r="JC817" s="2"/>
      <c r="JD817" s="2"/>
      <c r="JE817" s="2"/>
      <c r="JF817" s="2"/>
      <c r="JG817" s="2"/>
      <c r="JH817" s="2"/>
      <c r="JI817" s="2"/>
      <c r="JJ817" s="2"/>
      <c r="JK817" s="2"/>
      <c r="JL817" s="2"/>
      <c r="JM817" s="2"/>
      <c r="JN817" s="2"/>
      <c r="JO817" s="2"/>
      <c r="JP817" s="2"/>
      <c r="JQ817" s="2"/>
      <c r="JR817" s="2"/>
      <c r="JS817" s="2"/>
      <c r="JT817" s="2"/>
      <c r="JU817" s="2"/>
      <c r="JV817" s="2"/>
      <c r="JW817" s="2"/>
      <c r="JX817" s="2"/>
      <c r="JY817" s="2"/>
      <c r="JZ817" s="2"/>
      <c r="KA817" s="2"/>
      <c r="KB817" s="2"/>
      <c r="KC817" s="2"/>
      <c r="KD817" s="2"/>
      <c r="KE817" s="2"/>
      <c r="KF817" s="2"/>
      <c r="KG817" s="2"/>
      <c r="KH817" s="2"/>
      <c r="KI817" s="2"/>
      <c r="KJ817" s="2"/>
      <c r="KK817" s="2"/>
      <c r="KL817" s="2"/>
      <c r="KM817" s="2"/>
      <c r="KN817" s="2"/>
      <c r="KO817" s="2"/>
      <c r="KP817" s="2"/>
      <c r="KQ817" s="2"/>
      <c r="KR817" s="2"/>
      <c r="KS817" s="2"/>
      <c r="KT817" s="2"/>
      <c r="KU817" s="2"/>
      <c r="KV817" s="2"/>
      <c r="KW817" s="2"/>
      <c r="KX817" s="2"/>
      <c r="KY817" s="2"/>
      <c r="KZ817" s="2"/>
      <c r="LA817" s="2"/>
      <c r="LB817" s="2"/>
      <c r="LC817" s="2"/>
      <c r="LD817" s="2"/>
      <c r="LE817" s="2"/>
      <c r="LF817" s="2"/>
      <c r="LG817" s="2"/>
      <c r="LH817" s="2"/>
      <c r="LI817" s="2"/>
    </row>
    <row r="818" spans="3:321" x14ac:dyDescent="0.3">
      <c r="C818" s="2"/>
      <c r="D818" s="2"/>
      <c r="E818" s="2"/>
      <c r="F818" s="2"/>
      <c r="G818" s="2"/>
      <c r="H818" s="2"/>
      <c r="I818" s="2"/>
      <c r="J818" s="2"/>
      <c r="K818" s="2"/>
      <c r="P818" s="2"/>
      <c r="U818" s="2"/>
      <c r="V818" s="2"/>
      <c r="W818" s="2"/>
      <c r="X818" s="2"/>
      <c r="Y818" s="2"/>
      <c r="Z818" s="2"/>
      <c r="AA818" s="2"/>
      <c r="AB818" s="2"/>
      <c r="AC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c r="IR818" s="2"/>
      <c r="IS818" s="2"/>
      <c r="IT818" s="2"/>
      <c r="IU818" s="2"/>
      <c r="IV818" s="2"/>
      <c r="IW818" s="2"/>
      <c r="IX818" s="2"/>
      <c r="IY818" s="2"/>
      <c r="IZ818" s="2"/>
      <c r="JA818" s="2"/>
      <c r="JB818" s="2"/>
      <c r="JC818" s="2"/>
      <c r="JD818" s="2"/>
      <c r="JE818" s="2"/>
      <c r="JF818" s="2"/>
      <c r="JG818" s="2"/>
      <c r="JH818" s="2"/>
      <c r="JI818" s="2"/>
      <c r="JJ818" s="2"/>
      <c r="JK818" s="2"/>
      <c r="JL818" s="2"/>
      <c r="JM818" s="2"/>
      <c r="JN818" s="2"/>
      <c r="JO818" s="2"/>
      <c r="JP818" s="2"/>
      <c r="JQ818" s="2"/>
      <c r="JR818" s="2"/>
      <c r="JS818" s="2"/>
      <c r="JT818" s="2"/>
      <c r="JU818" s="2"/>
      <c r="JV818" s="2"/>
      <c r="JW818" s="2"/>
      <c r="JX818" s="2"/>
      <c r="JY818" s="2"/>
      <c r="JZ818" s="2"/>
      <c r="KA818" s="2"/>
      <c r="KB818" s="2"/>
      <c r="KC818" s="2"/>
      <c r="KD818" s="2"/>
      <c r="KE818" s="2"/>
      <c r="KF818" s="2"/>
      <c r="KG818" s="2"/>
      <c r="KH818" s="2"/>
      <c r="KI818" s="2"/>
      <c r="KJ818" s="2"/>
      <c r="KK818" s="2"/>
      <c r="KL818" s="2"/>
      <c r="KM818" s="2"/>
      <c r="KN818" s="2"/>
      <c r="KO818" s="2"/>
      <c r="KP818" s="2"/>
      <c r="KQ818" s="2"/>
      <c r="KR818" s="2"/>
      <c r="KS818" s="2"/>
      <c r="KT818" s="2"/>
      <c r="KU818" s="2"/>
      <c r="KV818" s="2"/>
      <c r="KW818" s="2"/>
      <c r="KX818" s="2"/>
      <c r="KY818" s="2"/>
      <c r="KZ818" s="2"/>
      <c r="LA818" s="2"/>
      <c r="LB818" s="2"/>
      <c r="LC818" s="2"/>
      <c r="LD818" s="2"/>
      <c r="LE818" s="2"/>
      <c r="LF818" s="2"/>
      <c r="LG818" s="2"/>
      <c r="LH818" s="2"/>
      <c r="LI818" s="2"/>
    </row>
    <row r="819" spans="3:321" x14ac:dyDescent="0.3">
      <c r="C819" s="2"/>
      <c r="D819" s="2"/>
      <c r="E819" s="2"/>
      <c r="F819" s="2"/>
      <c r="G819" s="2"/>
      <c r="H819" s="2"/>
      <c r="I819" s="2"/>
      <c r="J819" s="2"/>
      <c r="K819" s="2"/>
      <c r="P819" s="2"/>
      <c r="U819" s="2"/>
      <c r="V819" s="2"/>
      <c r="W819" s="2"/>
      <c r="X819" s="2"/>
      <c r="Y819" s="2"/>
      <c r="Z819" s="2"/>
      <c r="AA819" s="2"/>
      <c r="AB819" s="2"/>
      <c r="AC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c r="GU819" s="2"/>
      <c r="GV819" s="2"/>
      <c r="GW819" s="2"/>
      <c r="GX819" s="2"/>
      <c r="GY819" s="2"/>
      <c r="GZ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IB819" s="2"/>
      <c r="IC819" s="2"/>
      <c r="ID819" s="2"/>
      <c r="IE819" s="2"/>
      <c r="IF819" s="2"/>
      <c r="IG819" s="2"/>
      <c r="IH819" s="2"/>
      <c r="II819" s="2"/>
      <c r="IJ819" s="2"/>
      <c r="IK819" s="2"/>
      <c r="IL819" s="2"/>
      <c r="IM819" s="2"/>
      <c r="IN819" s="2"/>
      <c r="IO819" s="2"/>
      <c r="IP819" s="2"/>
      <c r="IQ819" s="2"/>
      <c r="IR819" s="2"/>
      <c r="IS819" s="2"/>
      <c r="IT819" s="2"/>
      <c r="IU819" s="2"/>
      <c r="IV819" s="2"/>
      <c r="IW819" s="2"/>
      <c r="IX819" s="2"/>
      <c r="IY819" s="2"/>
      <c r="IZ819" s="2"/>
      <c r="JA819" s="2"/>
      <c r="JB819" s="2"/>
      <c r="JC819" s="2"/>
      <c r="JD819" s="2"/>
      <c r="JE819" s="2"/>
      <c r="JF819" s="2"/>
      <c r="JG819" s="2"/>
      <c r="JH819" s="2"/>
      <c r="JI819" s="2"/>
      <c r="JJ819" s="2"/>
      <c r="JK819" s="2"/>
      <c r="JL819" s="2"/>
      <c r="JM819" s="2"/>
      <c r="JN819" s="2"/>
      <c r="JO819" s="2"/>
      <c r="JP819" s="2"/>
      <c r="JQ819" s="2"/>
      <c r="JR819" s="2"/>
      <c r="JS819" s="2"/>
      <c r="JT819" s="2"/>
      <c r="JU819" s="2"/>
      <c r="JV819" s="2"/>
      <c r="JW819" s="2"/>
      <c r="JX819" s="2"/>
      <c r="JY819" s="2"/>
      <c r="JZ819" s="2"/>
      <c r="KA819" s="2"/>
      <c r="KB819" s="2"/>
      <c r="KC819" s="2"/>
      <c r="KD819" s="2"/>
      <c r="KE819" s="2"/>
      <c r="KF819" s="2"/>
      <c r="KG819" s="2"/>
      <c r="KH819" s="2"/>
      <c r="KI819" s="2"/>
      <c r="KJ819" s="2"/>
      <c r="KK819" s="2"/>
      <c r="KL819" s="2"/>
      <c r="KM819" s="2"/>
      <c r="KN819" s="2"/>
      <c r="KO819" s="2"/>
      <c r="KP819" s="2"/>
      <c r="KQ819" s="2"/>
      <c r="KR819" s="2"/>
      <c r="KS819" s="2"/>
      <c r="KT819" s="2"/>
      <c r="KU819" s="2"/>
      <c r="KV819" s="2"/>
      <c r="KW819" s="2"/>
      <c r="KX819" s="2"/>
      <c r="KY819" s="2"/>
      <c r="KZ819" s="2"/>
      <c r="LA819" s="2"/>
      <c r="LB819" s="2"/>
      <c r="LC819" s="2"/>
      <c r="LD819" s="2"/>
      <c r="LE819" s="2"/>
      <c r="LF819" s="2"/>
      <c r="LG819" s="2"/>
      <c r="LH819" s="2"/>
      <c r="LI819" s="2"/>
    </row>
    <row r="820" spans="3:321" x14ac:dyDescent="0.3">
      <c r="C820" s="2"/>
      <c r="D820" s="2"/>
      <c r="E820" s="2"/>
      <c r="F820" s="2"/>
      <c r="G820" s="2"/>
      <c r="H820" s="2"/>
      <c r="I820" s="2"/>
      <c r="J820" s="2"/>
      <c r="K820" s="2"/>
      <c r="P820" s="2"/>
      <c r="U820" s="2"/>
      <c r="V820" s="2"/>
      <c r="W820" s="2"/>
      <c r="X820" s="2"/>
      <c r="Y820" s="2"/>
      <c r="Z820" s="2"/>
      <c r="AA820" s="2"/>
      <c r="AB820" s="2"/>
      <c r="AC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c r="IO820" s="2"/>
      <c r="IP820" s="2"/>
      <c r="IQ820" s="2"/>
      <c r="IR820" s="2"/>
      <c r="IS820" s="2"/>
      <c r="IT820" s="2"/>
      <c r="IU820" s="2"/>
      <c r="IV820" s="2"/>
      <c r="IW820" s="2"/>
      <c r="IX820" s="2"/>
      <c r="IY820" s="2"/>
      <c r="IZ820" s="2"/>
      <c r="JA820" s="2"/>
      <c r="JB820" s="2"/>
      <c r="JC820" s="2"/>
      <c r="JD820" s="2"/>
      <c r="JE820" s="2"/>
      <c r="JF820" s="2"/>
      <c r="JG820" s="2"/>
      <c r="JH820" s="2"/>
      <c r="JI820" s="2"/>
      <c r="JJ820" s="2"/>
      <c r="JK820" s="2"/>
      <c r="JL820" s="2"/>
      <c r="JM820" s="2"/>
      <c r="JN820" s="2"/>
      <c r="JO820" s="2"/>
      <c r="JP820" s="2"/>
      <c r="JQ820" s="2"/>
      <c r="JR820" s="2"/>
      <c r="JS820" s="2"/>
      <c r="JT820" s="2"/>
      <c r="JU820" s="2"/>
      <c r="JV820" s="2"/>
      <c r="JW820" s="2"/>
      <c r="JX820" s="2"/>
      <c r="JY820" s="2"/>
      <c r="JZ820" s="2"/>
      <c r="KA820" s="2"/>
      <c r="KB820" s="2"/>
      <c r="KC820" s="2"/>
      <c r="KD820" s="2"/>
      <c r="KE820" s="2"/>
      <c r="KF820" s="2"/>
      <c r="KG820" s="2"/>
      <c r="KH820" s="2"/>
      <c r="KI820" s="2"/>
      <c r="KJ820" s="2"/>
      <c r="KK820" s="2"/>
      <c r="KL820" s="2"/>
      <c r="KM820" s="2"/>
      <c r="KN820" s="2"/>
      <c r="KO820" s="2"/>
      <c r="KP820" s="2"/>
      <c r="KQ820" s="2"/>
      <c r="KR820" s="2"/>
      <c r="KS820" s="2"/>
      <c r="KT820" s="2"/>
      <c r="KU820" s="2"/>
      <c r="KV820" s="2"/>
      <c r="KW820" s="2"/>
      <c r="KX820" s="2"/>
      <c r="KY820" s="2"/>
      <c r="KZ820" s="2"/>
      <c r="LA820" s="2"/>
      <c r="LB820" s="2"/>
      <c r="LC820" s="2"/>
      <c r="LD820" s="2"/>
      <c r="LE820" s="2"/>
      <c r="LF820" s="2"/>
      <c r="LG820" s="2"/>
      <c r="LH820" s="2"/>
      <c r="LI820" s="2"/>
    </row>
    <row r="821" spans="3:321" x14ac:dyDescent="0.3">
      <c r="C821" s="2"/>
      <c r="D821" s="2"/>
      <c r="E821" s="2"/>
      <c r="F821" s="2"/>
      <c r="G821" s="2"/>
      <c r="H821" s="2"/>
      <c r="I821" s="2"/>
      <c r="J821" s="2"/>
      <c r="K821" s="2"/>
      <c r="P821" s="2"/>
      <c r="U821" s="2"/>
      <c r="V821" s="2"/>
      <c r="W821" s="2"/>
      <c r="X821" s="2"/>
      <c r="Y821" s="2"/>
      <c r="Z821" s="2"/>
      <c r="AA821" s="2"/>
      <c r="AB821" s="2"/>
      <c r="AC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c r="GS821" s="2"/>
      <c r="GT821" s="2"/>
      <c r="GU821" s="2"/>
      <c r="GV821" s="2"/>
      <c r="GW821" s="2"/>
      <c r="GX821" s="2"/>
      <c r="GY821" s="2"/>
      <c r="GZ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IB821" s="2"/>
      <c r="IC821" s="2"/>
      <c r="ID821" s="2"/>
      <c r="IE821" s="2"/>
      <c r="IF821" s="2"/>
      <c r="IG821" s="2"/>
      <c r="IH821" s="2"/>
      <c r="II821" s="2"/>
      <c r="IJ821" s="2"/>
      <c r="IK821" s="2"/>
      <c r="IL821" s="2"/>
      <c r="IM821" s="2"/>
      <c r="IN821" s="2"/>
      <c r="IO821" s="2"/>
      <c r="IP821" s="2"/>
      <c r="IQ821" s="2"/>
      <c r="IR821" s="2"/>
      <c r="IS821" s="2"/>
      <c r="IT821" s="2"/>
      <c r="IU821" s="2"/>
      <c r="IV821" s="2"/>
      <c r="IW821" s="2"/>
      <c r="IX821" s="2"/>
      <c r="IY821" s="2"/>
      <c r="IZ821" s="2"/>
      <c r="JA821" s="2"/>
      <c r="JB821" s="2"/>
      <c r="JC821" s="2"/>
      <c r="JD821" s="2"/>
      <c r="JE821" s="2"/>
      <c r="JF821" s="2"/>
      <c r="JG821" s="2"/>
      <c r="JH821" s="2"/>
      <c r="JI821" s="2"/>
      <c r="JJ821" s="2"/>
      <c r="JK821" s="2"/>
      <c r="JL821" s="2"/>
      <c r="JM821" s="2"/>
      <c r="JN821" s="2"/>
      <c r="JO821" s="2"/>
      <c r="JP821" s="2"/>
      <c r="JQ821" s="2"/>
      <c r="JR821" s="2"/>
      <c r="JS821" s="2"/>
      <c r="JT821" s="2"/>
      <c r="JU821" s="2"/>
      <c r="JV821" s="2"/>
      <c r="JW821" s="2"/>
      <c r="JX821" s="2"/>
      <c r="JY821" s="2"/>
      <c r="JZ821" s="2"/>
      <c r="KA821" s="2"/>
      <c r="KB821" s="2"/>
      <c r="KC821" s="2"/>
      <c r="KD821" s="2"/>
      <c r="KE821" s="2"/>
      <c r="KF821" s="2"/>
      <c r="KG821" s="2"/>
      <c r="KH821" s="2"/>
      <c r="KI821" s="2"/>
      <c r="KJ821" s="2"/>
      <c r="KK821" s="2"/>
      <c r="KL821" s="2"/>
      <c r="KM821" s="2"/>
      <c r="KN821" s="2"/>
      <c r="KO821" s="2"/>
      <c r="KP821" s="2"/>
      <c r="KQ821" s="2"/>
      <c r="KR821" s="2"/>
      <c r="KS821" s="2"/>
      <c r="KT821" s="2"/>
      <c r="KU821" s="2"/>
      <c r="KV821" s="2"/>
      <c r="KW821" s="2"/>
      <c r="KX821" s="2"/>
      <c r="KY821" s="2"/>
      <c r="KZ821" s="2"/>
      <c r="LA821" s="2"/>
      <c r="LB821" s="2"/>
      <c r="LC821" s="2"/>
      <c r="LD821" s="2"/>
      <c r="LE821" s="2"/>
      <c r="LF821" s="2"/>
      <c r="LG821" s="2"/>
      <c r="LH821" s="2"/>
      <c r="LI821" s="2"/>
    </row>
    <row r="822" spans="3:321" x14ac:dyDescent="0.3">
      <c r="C822" s="2"/>
      <c r="D822" s="2"/>
      <c r="E822" s="2"/>
      <c r="F822" s="2"/>
      <c r="G822" s="2"/>
      <c r="H822" s="2"/>
      <c r="I822" s="2"/>
      <c r="J822" s="2"/>
      <c r="K822" s="2"/>
      <c r="P822" s="2"/>
      <c r="U822" s="2"/>
      <c r="V822" s="2"/>
      <c r="W822" s="2"/>
      <c r="X822" s="2"/>
      <c r="Y822" s="2"/>
      <c r="Z822" s="2"/>
      <c r="AA822" s="2"/>
      <c r="AB822" s="2"/>
      <c r="AC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c r="GS822" s="2"/>
      <c r="GT822" s="2"/>
      <c r="GU822" s="2"/>
      <c r="GV822" s="2"/>
      <c r="GW822" s="2"/>
      <c r="GX822" s="2"/>
      <c r="GY822" s="2"/>
      <c r="GZ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IB822" s="2"/>
      <c r="IC822" s="2"/>
      <c r="ID822" s="2"/>
      <c r="IE822" s="2"/>
      <c r="IF822" s="2"/>
      <c r="IG822" s="2"/>
      <c r="IH822" s="2"/>
      <c r="II822" s="2"/>
      <c r="IJ822" s="2"/>
      <c r="IK822" s="2"/>
      <c r="IL822" s="2"/>
      <c r="IM822" s="2"/>
      <c r="IN822" s="2"/>
      <c r="IO822" s="2"/>
      <c r="IP822" s="2"/>
      <c r="IQ822" s="2"/>
      <c r="IR822" s="2"/>
      <c r="IS822" s="2"/>
      <c r="IT822" s="2"/>
      <c r="IU822" s="2"/>
      <c r="IV822" s="2"/>
      <c r="IW822" s="2"/>
      <c r="IX822" s="2"/>
      <c r="IY822" s="2"/>
      <c r="IZ822" s="2"/>
      <c r="JA822" s="2"/>
      <c r="JB822" s="2"/>
      <c r="JC822" s="2"/>
      <c r="JD822" s="2"/>
      <c r="JE822" s="2"/>
      <c r="JF822" s="2"/>
      <c r="JG822" s="2"/>
      <c r="JH822" s="2"/>
      <c r="JI822" s="2"/>
      <c r="JJ822" s="2"/>
      <c r="JK822" s="2"/>
      <c r="JL822" s="2"/>
      <c r="JM822" s="2"/>
      <c r="JN822" s="2"/>
      <c r="JO822" s="2"/>
      <c r="JP822" s="2"/>
      <c r="JQ822" s="2"/>
      <c r="JR822" s="2"/>
      <c r="JS822" s="2"/>
      <c r="JT822" s="2"/>
      <c r="JU822" s="2"/>
      <c r="JV822" s="2"/>
      <c r="JW822" s="2"/>
      <c r="JX822" s="2"/>
      <c r="JY822" s="2"/>
      <c r="JZ822" s="2"/>
      <c r="KA822" s="2"/>
      <c r="KB822" s="2"/>
      <c r="KC822" s="2"/>
      <c r="KD822" s="2"/>
      <c r="KE822" s="2"/>
      <c r="KF822" s="2"/>
      <c r="KG822" s="2"/>
      <c r="KH822" s="2"/>
      <c r="KI822" s="2"/>
      <c r="KJ822" s="2"/>
      <c r="KK822" s="2"/>
      <c r="KL822" s="2"/>
      <c r="KM822" s="2"/>
      <c r="KN822" s="2"/>
      <c r="KO822" s="2"/>
      <c r="KP822" s="2"/>
      <c r="KQ822" s="2"/>
      <c r="KR822" s="2"/>
      <c r="KS822" s="2"/>
      <c r="KT822" s="2"/>
      <c r="KU822" s="2"/>
      <c r="KV822" s="2"/>
      <c r="KW822" s="2"/>
      <c r="KX822" s="2"/>
      <c r="KY822" s="2"/>
      <c r="KZ822" s="2"/>
      <c r="LA822" s="2"/>
      <c r="LB822" s="2"/>
      <c r="LC822" s="2"/>
      <c r="LD822" s="2"/>
      <c r="LE822" s="2"/>
      <c r="LF822" s="2"/>
      <c r="LG822" s="2"/>
      <c r="LH822" s="2"/>
      <c r="LI822" s="2"/>
    </row>
    <row r="823" spans="3:321" x14ac:dyDescent="0.3">
      <c r="C823" s="2"/>
      <c r="D823" s="2"/>
      <c r="E823" s="2"/>
      <c r="F823" s="2"/>
      <c r="G823" s="2"/>
      <c r="H823" s="2"/>
      <c r="I823" s="2"/>
      <c r="J823" s="2"/>
      <c r="K823" s="2"/>
      <c r="P823" s="2"/>
      <c r="U823" s="2"/>
      <c r="V823" s="2"/>
      <c r="W823" s="2"/>
      <c r="X823" s="2"/>
      <c r="Y823" s="2"/>
      <c r="Z823" s="2"/>
      <c r="AA823" s="2"/>
      <c r="AB823" s="2"/>
      <c r="AC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c r="IR823" s="2"/>
      <c r="IS823" s="2"/>
      <c r="IT823" s="2"/>
      <c r="IU823" s="2"/>
      <c r="IV823" s="2"/>
      <c r="IW823" s="2"/>
      <c r="IX823" s="2"/>
      <c r="IY823" s="2"/>
      <c r="IZ823" s="2"/>
      <c r="JA823" s="2"/>
      <c r="JB823" s="2"/>
      <c r="JC823" s="2"/>
      <c r="JD823" s="2"/>
      <c r="JE823" s="2"/>
      <c r="JF823" s="2"/>
      <c r="JG823" s="2"/>
      <c r="JH823" s="2"/>
      <c r="JI823" s="2"/>
      <c r="JJ823" s="2"/>
      <c r="JK823" s="2"/>
      <c r="JL823" s="2"/>
      <c r="JM823" s="2"/>
      <c r="JN823" s="2"/>
      <c r="JO823" s="2"/>
      <c r="JP823" s="2"/>
      <c r="JQ823" s="2"/>
      <c r="JR823" s="2"/>
      <c r="JS823" s="2"/>
      <c r="JT823" s="2"/>
      <c r="JU823" s="2"/>
      <c r="JV823" s="2"/>
      <c r="JW823" s="2"/>
      <c r="JX823" s="2"/>
      <c r="JY823" s="2"/>
      <c r="JZ823" s="2"/>
      <c r="KA823" s="2"/>
      <c r="KB823" s="2"/>
      <c r="KC823" s="2"/>
      <c r="KD823" s="2"/>
      <c r="KE823" s="2"/>
      <c r="KF823" s="2"/>
      <c r="KG823" s="2"/>
      <c r="KH823" s="2"/>
      <c r="KI823" s="2"/>
      <c r="KJ823" s="2"/>
      <c r="KK823" s="2"/>
      <c r="KL823" s="2"/>
      <c r="KM823" s="2"/>
      <c r="KN823" s="2"/>
      <c r="KO823" s="2"/>
      <c r="KP823" s="2"/>
      <c r="KQ823" s="2"/>
      <c r="KR823" s="2"/>
      <c r="KS823" s="2"/>
      <c r="KT823" s="2"/>
      <c r="KU823" s="2"/>
      <c r="KV823" s="2"/>
      <c r="KW823" s="2"/>
      <c r="KX823" s="2"/>
      <c r="KY823" s="2"/>
      <c r="KZ823" s="2"/>
      <c r="LA823" s="2"/>
      <c r="LB823" s="2"/>
      <c r="LC823" s="2"/>
      <c r="LD823" s="2"/>
      <c r="LE823" s="2"/>
      <c r="LF823" s="2"/>
      <c r="LG823" s="2"/>
      <c r="LH823" s="2"/>
      <c r="LI823" s="2"/>
    </row>
    <row r="824" spans="3:321" x14ac:dyDescent="0.3">
      <c r="C824" s="2"/>
      <c r="D824" s="2"/>
      <c r="E824" s="2"/>
      <c r="F824" s="2"/>
      <c r="G824" s="2"/>
      <c r="H824" s="2"/>
      <c r="I824" s="2"/>
      <c r="J824" s="2"/>
      <c r="K824" s="2"/>
      <c r="P824" s="2"/>
      <c r="U824" s="2"/>
      <c r="V824" s="2"/>
      <c r="W824" s="2"/>
      <c r="X824" s="2"/>
      <c r="Y824" s="2"/>
      <c r="Z824" s="2"/>
      <c r="AA824" s="2"/>
      <c r="AB824" s="2"/>
      <c r="AC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c r="IR824" s="2"/>
      <c r="IS824" s="2"/>
      <c r="IT824" s="2"/>
      <c r="IU824" s="2"/>
      <c r="IV824" s="2"/>
      <c r="IW824" s="2"/>
      <c r="IX824" s="2"/>
      <c r="IY824" s="2"/>
      <c r="IZ824" s="2"/>
      <c r="JA824" s="2"/>
      <c r="JB824" s="2"/>
      <c r="JC824" s="2"/>
      <c r="JD824" s="2"/>
      <c r="JE824" s="2"/>
      <c r="JF824" s="2"/>
      <c r="JG824" s="2"/>
      <c r="JH824" s="2"/>
      <c r="JI824" s="2"/>
      <c r="JJ824" s="2"/>
      <c r="JK824" s="2"/>
      <c r="JL824" s="2"/>
      <c r="JM824" s="2"/>
      <c r="JN824" s="2"/>
      <c r="JO824" s="2"/>
      <c r="JP824" s="2"/>
      <c r="JQ824" s="2"/>
      <c r="JR824" s="2"/>
      <c r="JS824" s="2"/>
      <c r="JT824" s="2"/>
      <c r="JU824" s="2"/>
      <c r="JV824" s="2"/>
      <c r="JW824" s="2"/>
      <c r="JX824" s="2"/>
      <c r="JY824" s="2"/>
      <c r="JZ824" s="2"/>
      <c r="KA824" s="2"/>
      <c r="KB824" s="2"/>
      <c r="KC824" s="2"/>
      <c r="KD824" s="2"/>
      <c r="KE824" s="2"/>
      <c r="KF824" s="2"/>
      <c r="KG824" s="2"/>
      <c r="KH824" s="2"/>
      <c r="KI824" s="2"/>
      <c r="KJ824" s="2"/>
      <c r="KK824" s="2"/>
      <c r="KL824" s="2"/>
      <c r="KM824" s="2"/>
      <c r="KN824" s="2"/>
      <c r="KO824" s="2"/>
      <c r="KP824" s="2"/>
      <c r="KQ824" s="2"/>
      <c r="KR824" s="2"/>
      <c r="KS824" s="2"/>
      <c r="KT824" s="2"/>
      <c r="KU824" s="2"/>
      <c r="KV824" s="2"/>
      <c r="KW824" s="2"/>
      <c r="KX824" s="2"/>
      <c r="KY824" s="2"/>
      <c r="KZ824" s="2"/>
      <c r="LA824" s="2"/>
      <c r="LB824" s="2"/>
      <c r="LC824" s="2"/>
      <c r="LD824" s="2"/>
      <c r="LE824" s="2"/>
      <c r="LF824" s="2"/>
      <c r="LG824" s="2"/>
      <c r="LH824" s="2"/>
      <c r="LI824" s="2"/>
    </row>
    <row r="825" spans="3:321" x14ac:dyDescent="0.3">
      <c r="C825" s="2"/>
      <c r="D825" s="2"/>
      <c r="E825" s="2"/>
      <c r="F825" s="2"/>
      <c r="G825" s="2"/>
      <c r="H825" s="2"/>
      <c r="I825" s="2"/>
      <c r="J825" s="2"/>
      <c r="K825" s="2"/>
      <c r="P825" s="2"/>
      <c r="U825" s="2"/>
      <c r="V825" s="2"/>
      <c r="W825" s="2"/>
      <c r="X825" s="2"/>
      <c r="Y825" s="2"/>
      <c r="Z825" s="2"/>
      <c r="AA825" s="2"/>
      <c r="AB825" s="2"/>
      <c r="AC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c r="IE825" s="2"/>
      <c r="IF825" s="2"/>
      <c r="IG825" s="2"/>
      <c r="IH825" s="2"/>
      <c r="II825" s="2"/>
      <c r="IJ825" s="2"/>
      <c r="IK825" s="2"/>
      <c r="IL825" s="2"/>
      <c r="IM825" s="2"/>
      <c r="IN825" s="2"/>
      <c r="IO825" s="2"/>
      <c r="IP825" s="2"/>
      <c r="IQ825" s="2"/>
      <c r="IR825" s="2"/>
      <c r="IS825" s="2"/>
      <c r="IT825" s="2"/>
      <c r="IU825" s="2"/>
      <c r="IV825" s="2"/>
      <c r="IW825" s="2"/>
      <c r="IX825" s="2"/>
      <c r="IY825" s="2"/>
      <c r="IZ825" s="2"/>
      <c r="JA825" s="2"/>
      <c r="JB825" s="2"/>
      <c r="JC825" s="2"/>
      <c r="JD825" s="2"/>
      <c r="JE825" s="2"/>
      <c r="JF825" s="2"/>
      <c r="JG825" s="2"/>
      <c r="JH825" s="2"/>
      <c r="JI825" s="2"/>
      <c r="JJ825" s="2"/>
      <c r="JK825" s="2"/>
      <c r="JL825" s="2"/>
      <c r="JM825" s="2"/>
      <c r="JN825" s="2"/>
      <c r="JO825" s="2"/>
      <c r="JP825" s="2"/>
      <c r="JQ825" s="2"/>
      <c r="JR825" s="2"/>
      <c r="JS825" s="2"/>
      <c r="JT825" s="2"/>
      <c r="JU825" s="2"/>
      <c r="JV825" s="2"/>
      <c r="JW825" s="2"/>
      <c r="JX825" s="2"/>
      <c r="JY825" s="2"/>
      <c r="JZ825" s="2"/>
      <c r="KA825" s="2"/>
      <c r="KB825" s="2"/>
      <c r="KC825" s="2"/>
      <c r="KD825" s="2"/>
      <c r="KE825" s="2"/>
      <c r="KF825" s="2"/>
      <c r="KG825" s="2"/>
      <c r="KH825" s="2"/>
      <c r="KI825" s="2"/>
      <c r="KJ825" s="2"/>
      <c r="KK825" s="2"/>
      <c r="KL825" s="2"/>
      <c r="KM825" s="2"/>
      <c r="KN825" s="2"/>
      <c r="KO825" s="2"/>
      <c r="KP825" s="2"/>
      <c r="KQ825" s="2"/>
      <c r="KR825" s="2"/>
      <c r="KS825" s="2"/>
      <c r="KT825" s="2"/>
      <c r="KU825" s="2"/>
      <c r="KV825" s="2"/>
      <c r="KW825" s="2"/>
      <c r="KX825" s="2"/>
      <c r="KY825" s="2"/>
      <c r="KZ825" s="2"/>
      <c r="LA825" s="2"/>
      <c r="LB825" s="2"/>
      <c r="LC825" s="2"/>
      <c r="LD825" s="2"/>
      <c r="LE825" s="2"/>
      <c r="LF825" s="2"/>
      <c r="LG825" s="2"/>
      <c r="LH825" s="2"/>
      <c r="LI825" s="2"/>
    </row>
    <row r="826" spans="3:321" x14ac:dyDescent="0.3">
      <c r="C826" s="2"/>
      <c r="D826" s="2"/>
      <c r="E826" s="2"/>
      <c r="F826" s="2"/>
      <c r="G826" s="2"/>
      <c r="H826" s="2"/>
      <c r="I826" s="2"/>
      <c r="J826" s="2"/>
      <c r="K826" s="2"/>
      <c r="P826" s="2"/>
      <c r="U826" s="2"/>
      <c r="V826" s="2"/>
      <c r="W826" s="2"/>
      <c r="X826" s="2"/>
      <c r="Y826" s="2"/>
      <c r="Z826" s="2"/>
      <c r="AA826" s="2"/>
      <c r="AB826" s="2"/>
      <c r="AC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c r="GS826" s="2"/>
      <c r="GT826" s="2"/>
      <c r="GU826" s="2"/>
      <c r="GV826" s="2"/>
      <c r="GW826" s="2"/>
      <c r="GX826" s="2"/>
      <c r="GY826" s="2"/>
      <c r="GZ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IB826" s="2"/>
      <c r="IC826" s="2"/>
      <c r="ID826" s="2"/>
      <c r="IE826" s="2"/>
      <c r="IF826" s="2"/>
      <c r="IG826" s="2"/>
      <c r="IH826" s="2"/>
      <c r="II826" s="2"/>
      <c r="IJ826" s="2"/>
      <c r="IK826" s="2"/>
      <c r="IL826" s="2"/>
      <c r="IM826" s="2"/>
      <c r="IN826" s="2"/>
      <c r="IO826" s="2"/>
      <c r="IP826" s="2"/>
      <c r="IQ826" s="2"/>
      <c r="IR826" s="2"/>
      <c r="IS826" s="2"/>
      <c r="IT826" s="2"/>
      <c r="IU826" s="2"/>
      <c r="IV826" s="2"/>
      <c r="IW826" s="2"/>
      <c r="IX826" s="2"/>
      <c r="IY826" s="2"/>
      <c r="IZ826" s="2"/>
      <c r="JA826" s="2"/>
      <c r="JB826" s="2"/>
      <c r="JC826" s="2"/>
      <c r="JD826" s="2"/>
      <c r="JE826" s="2"/>
      <c r="JF826" s="2"/>
      <c r="JG826" s="2"/>
      <c r="JH826" s="2"/>
      <c r="JI826" s="2"/>
      <c r="JJ826" s="2"/>
      <c r="JK826" s="2"/>
      <c r="JL826" s="2"/>
      <c r="JM826" s="2"/>
      <c r="JN826" s="2"/>
      <c r="JO826" s="2"/>
      <c r="JP826" s="2"/>
      <c r="JQ826" s="2"/>
      <c r="JR826" s="2"/>
      <c r="JS826" s="2"/>
      <c r="JT826" s="2"/>
      <c r="JU826" s="2"/>
      <c r="JV826" s="2"/>
      <c r="JW826" s="2"/>
      <c r="JX826" s="2"/>
      <c r="JY826" s="2"/>
      <c r="JZ826" s="2"/>
      <c r="KA826" s="2"/>
      <c r="KB826" s="2"/>
      <c r="KC826" s="2"/>
      <c r="KD826" s="2"/>
      <c r="KE826" s="2"/>
      <c r="KF826" s="2"/>
      <c r="KG826" s="2"/>
      <c r="KH826" s="2"/>
      <c r="KI826" s="2"/>
      <c r="KJ826" s="2"/>
      <c r="KK826" s="2"/>
      <c r="KL826" s="2"/>
      <c r="KM826" s="2"/>
      <c r="KN826" s="2"/>
      <c r="KO826" s="2"/>
      <c r="KP826" s="2"/>
      <c r="KQ826" s="2"/>
      <c r="KR826" s="2"/>
      <c r="KS826" s="2"/>
      <c r="KT826" s="2"/>
      <c r="KU826" s="2"/>
      <c r="KV826" s="2"/>
      <c r="KW826" s="2"/>
      <c r="KX826" s="2"/>
      <c r="KY826" s="2"/>
      <c r="KZ826" s="2"/>
      <c r="LA826" s="2"/>
      <c r="LB826" s="2"/>
      <c r="LC826" s="2"/>
      <c r="LD826" s="2"/>
      <c r="LE826" s="2"/>
      <c r="LF826" s="2"/>
      <c r="LG826" s="2"/>
      <c r="LH826" s="2"/>
      <c r="LI826" s="2"/>
    </row>
    <row r="827" spans="3:321" x14ac:dyDescent="0.3">
      <c r="C827" s="2"/>
      <c r="D827" s="2"/>
      <c r="E827" s="2"/>
      <c r="F827" s="2"/>
      <c r="G827" s="2"/>
      <c r="H827" s="2"/>
      <c r="I827" s="2"/>
      <c r="J827" s="2"/>
      <c r="K827" s="2"/>
      <c r="P827" s="2"/>
      <c r="U827" s="2"/>
      <c r="V827" s="2"/>
      <c r="W827" s="2"/>
      <c r="X827" s="2"/>
      <c r="Y827" s="2"/>
      <c r="Z827" s="2"/>
      <c r="AA827" s="2"/>
      <c r="AB827" s="2"/>
      <c r="AC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c r="GQ827" s="2"/>
      <c r="GR827" s="2"/>
      <c r="GS827" s="2"/>
      <c r="GT827" s="2"/>
      <c r="GU827" s="2"/>
      <c r="GV827" s="2"/>
      <c r="GW827" s="2"/>
      <c r="GX827" s="2"/>
      <c r="GY827" s="2"/>
      <c r="GZ827" s="2"/>
      <c r="HA827" s="2"/>
      <c r="HB827" s="2"/>
      <c r="HC827" s="2"/>
      <c r="HD827" s="2"/>
      <c r="HE827" s="2"/>
      <c r="HF827" s="2"/>
      <c r="HG827" s="2"/>
      <c r="HH827" s="2"/>
      <c r="HI827" s="2"/>
      <c r="HJ827" s="2"/>
      <c r="HK827" s="2"/>
      <c r="HL827" s="2"/>
      <c r="HM827" s="2"/>
      <c r="HN827" s="2"/>
      <c r="HO827" s="2"/>
      <c r="HP827" s="2"/>
      <c r="HQ827" s="2"/>
      <c r="HR827" s="2"/>
      <c r="HS827" s="2"/>
      <c r="HT827" s="2"/>
      <c r="HU827" s="2"/>
      <c r="HV827" s="2"/>
      <c r="HW827" s="2"/>
      <c r="HX827" s="2"/>
      <c r="HY827" s="2"/>
      <c r="HZ827" s="2"/>
      <c r="IA827" s="2"/>
      <c r="IB827" s="2"/>
      <c r="IC827" s="2"/>
      <c r="ID827" s="2"/>
      <c r="IE827" s="2"/>
      <c r="IF827" s="2"/>
      <c r="IG827" s="2"/>
      <c r="IH827" s="2"/>
      <c r="II827" s="2"/>
      <c r="IJ827" s="2"/>
      <c r="IK827" s="2"/>
      <c r="IL827" s="2"/>
      <c r="IM827" s="2"/>
      <c r="IN827" s="2"/>
      <c r="IO827" s="2"/>
      <c r="IP827" s="2"/>
      <c r="IQ827" s="2"/>
      <c r="IR827" s="2"/>
      <c r="IS827" s="2"/>
      <c r="IT827" s="2"/>
      <c r="IU827" s="2"/>
      <c r="IV827" s="2"/>
      <c r="IW827" s="2"/>
      <c r="IX827" s="2"/>
      <c r="IY827" s="2"/>
      <c r="IZ827" s="2"/>
      <c r="JA827" s="2"/>
      <c r="JB827" s="2"/>
      <c r="JC827" s="2"/>
      <c r="JD827" s="2"/>
      <c r="JE827" s="2"/>
      <c r="JF827" s="2"/>
      <c r="JG827" s="2"/>
      <c r="JH827" s="2"/>
      <c r="JI827" s="2"/>
      <c r="JJ827" s="2"/>
      <c r="JK827" s="2"/>
      <c r="JL827" s="2"/>
      <c r="JM827" s="2"/>
      <c r="JN827" s="2"/>
      <c r="JO827" s="2"/>
      <c r="JP827" s="2"/>
      <c r="JQ827" s="2"/>
      <c r="JR827" s="2"/>
      <c r="JS827" s="2"/>
      <c r="JT827" s="2"/>
      <c r="JU827" s="2"/>
      <c r="JV827" s="2"/>
      <c r="JW827" s="2"/>
      <c r="JX827" s="2"/>
      <c r="JY827" s="2"/>
      <c r="JZ827" s="2"/>
      <c r="KA827" s="2"/>
      <c r="KB827" s="2"/>
      <c r="KC827" s="2"/>
      <c r="KD827" s="2"/>
      <c r="KE827" s="2"/>
      <c r="KF827" s="2"/>
      <c r="KG827" s="2"/>
      <c r="KH827" s="2"/>
      <c r="KI827" s="2"/>
      <c r="KJ827" s="2"/>
      <c r="KK827" s="2"/>
      <c r="KL827" s="2"/>
      <c r="KM827" s="2"/>
      <c r="KN827" s="2"/>
      <c r="KO827" s="2"/>
      <c r="KP827" s="2"/>
      <c r="KQ827" s="2"/>
      <c r="KR827" s="2"/>
      <c r="KS827" s="2"/>
      <c r="KT827" s="2"/>
      <c r="KU827" s="2"/>
      <c r="KV827" s="2"/>
      <c r="KW827" s="2"/>
      <c r="KX827" s="2"/>
      <c r="KY827" s="2"/>
      <c r="KZ827" s="2"/>
      <c r="LA827" s="2"/>
      <c r="LB827" s="2"/>
      <c r="LC827" s="2"/>
      <c r="LD827" s="2"/>
      <c r="LE827" s="2"/>
      <c r="LF827" s="2"/>
      <c r="LG827" s="2"/>
      <c r="LH827" s="2"/>
      <c r="LI827" s="2"/>
    </row>
    <row r="828" spans="3:321" x14ac:dyDescent="0.3">
      <c r="C828" s="2"/>
      <c r="D828" s="2"/>
      <c r="E828" s="2"/>
      <c r="F828" s="2"/>
      <c r="G828" s="2"/>
      <c r="H828" s="2"/>
      <c r="I828" s="2"/>
      <c r="J828" s="2"/>
      <c r="K828" s="2"/>
      <c r="P828" s="2"/>
      <c r="U828" s="2"/>
      <c r="V828" s="2"/>
      <c r="W828" s="2"/>
      <c r="X828" s="2"/>
      <c r="Y828" s="2"/>
      <c r="Z828" s="2"/>
      <c r="AA828" s="2"/>
      <c r="AB828" s="2"/>
      <c r="AC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c r="GQ828" s="2"/>
      <c r="GR828" s="2"/>
      <c r="GS828" s="2"/>
      <c r="GT828" s="2"/>
      <c r="GU828" s="2"/>
      <c r="GV828" s="2"/>
      <c r="GW828" s="2"/>
      <c r="GX828" s="2"/>
      <c r="GY828" s="2"/>
      <c r="GZ828" s="2"/>
      <c r="HA828" s="2"/>
      <c r="HB828" s="2"/>
      <c r="HC828" s="2"/>
      <c r="HD828" s="2"/>
      <c r="HE828" s="2"/>
      <c r="HF828" s="2"/>
      <c r="HG828" s="2"/>
      <c r="HH828" s="2"/>
      <c r="HI828" s="2"/>
      <c r="HJ828" s="2"/>
      <c r="HK828" s="2"/>
      <c r="HL828" s="2"/>
      <c r="HM828" s="2"/>
      <c r="HN828" s="2"/>
      <c r="HO828" s="2"/>
      <c r="HP828" s="2"/>
      <c r="HQ828" s="2"/>
      <c r="HR828" s="2"/>
      <c r="HS828" s="2"/>
      <c r="HT828" s="2"/>
      <c r="HU828" s="2"/>
      <c r="HV828" s="2"/>
      <c r="HW828" s="2"/>
      <c r="HX828" s="2"/>
      <c r="HY828" s="2"/>
      <c r="HZ828" s="2"/>
      <c r="IA828" s="2"/>
      <c r="IB828" s="2"/>
      <c r="IC828" s="2"/>
      <c r="ID828" s="2"/>
      <c r="IE828" s="2"/>
      <c r="IF828" s="2"/>
      <c r="IG828" s="2"/>
      <c r="IH828" s="2"/>
      <c r="II828" s="2"/>
      <c r="IJ828" s="2"/>
      <c r="IK828" s="2"/>
      <c r="IL828" s="2"/>
      <c r="IM828" s="2"/>
      <c r="IN828" s="2"/>
      <c r="IO828" s="2"/>
      <c r="IP828" s="2"/>
      <c r="IQ828" s="2"/>
      <c r="IR828" s="2"/>
      <c r="IS828" s="2"/>
      <c r="IT828" s="2"/>
      <c r="IU828" s="2"/>
      <c r="IV828" s="2"/>
      <c r="IW828" s="2"/>
      <c r="IX828" s="2"/>
      <c r="IY828" s="2"/>
      <c r="IZ828" s="2"/>
      <c r="JA828" s="2"/>
      <c r="JB828" s="2"/>
      <c r="JC828" s="2"/>
      <c r="JD828" s="2"/>
      <c r="JE828" s="2"/>
      <c r="JF828" s="2"/>
      <c r="JG828" s="2"/>
      <c r="JH828" s="2"/>
      <c r="JI828" s="2"/>
      <c r="JJ828" s="2"/>
      <c r="JK828" s="2"/>
      <c r="JL828" s="2"/>
      <c r="JM828" s="2"/>
      <c r="JN828" s="2"/>
      <c r="JO828" s="2"/>
      <c r="JP828" s="2"/>
      <c r="JQ828" s="2"/>
      <c r="JR828" s="2"/>
      <c r="JS828" s="2"/>
      <c r="JT828" s="2"/>
      <c r="JU828" s="2"/>
      <c r="JV828" s="2"/>
      <c r="JW828" s="2"/>
      <c r="JX828" s="2"/>
      <c r="JY828" s="2"/>
      <c r="JZ828" s="2"/>
      <c r="KA828" s="2"/>
      <c r="KB828" s="2"/>
      <c r="KC828" s="2"/>
      <c r="KD828" s="2"/>
      <c r="KE828" s="2"/>
      <c r="KF828" s="2"/>
      <c r="KG828" s="2"/>
      <c r="KH828" s="2"/>
      <c r="KI828" s="2"/>
      <c r="KJ828" s="2"/>
      <c r="KK828" s="2"/>
      <c r="KL828" s="2"/>
      <c r="KM828" s="2"/>
      <c r="KN828" s="2"/>
      <c r="KO828" s="2"/>
      <c r="KP828" s="2"/>
      <c r="KQ828" s="2"/>
      <c r="KR828" s="2"/>
      <c r="KS828" s="2"/>
      <c r="KT828" s="2"/>
      <c r="KU828" s="2"/>
      <c r="KV828" s="2"/>
      <c r="KW828" s="2"/>
      <c r="KX828" s="2"/>
      <c r="KY828" s="2"/>
      <c r="KZ828" s="2"/>
      <c r="LA828" s="2"/>
      <c r="LB828" s="2"/>
      <c r="LC828" s="2"/>
      <c r="LD828" s="2"/>
      <c r="LE828" s="2"/>
      <c r="LF828" s="2"/>
      <c r="LG828" s="2"/>
      <c r="LH828" s="2"/>
      <c r="LI828" s="2"/>
    </row>
    <row r="829" spans="3:321" x14ac:dyDescent="0.3">
      <c r="C829" s="2"/>
      <c r="D829" s="2"/>
      <c r="E829" s="2"/>
      <c r="F829" s="2"/>
      <c r="G829" s="2"/>
      <c r="H829" s="2"/>
      <c r="I829" s="2"/>
      <c r="J829" s="2"/>
      <c r="K829" s="2"/>
      <c r="P829" s="2"/>
      <c r="U829" s="2"/>
      <c r="V829" s="2"/>
      <c r="W829" s="2"/>
      <c r="X829" s="2"/>
      <c r="Y829" s="2"/>
      <c r="Z829" s="2"/>
      <c r="AA829" s="2"/>
      <c r="AB829" s="2"/>
      <c r="AC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c r="GQ829" s="2"/>
      <c r="GR829" s="2"/>
      <c r="GS829" s="2"/>
      <c r="GT829" s="2"/>
      <c r="GU829" s="2"/>
      <c r="GV829" s="2"/>
      <c r="GW829" s="2"/>
      <c r="GX829" s="2"/>
      <c r="GY829" s="2"/>
      <c r="GZ829" s="2"/>
      <c r="HA829" s="2"/>
      <c r="HB829" s="2"/>
      <c r="HC829" s="2"/>
      <c r="HD829" s="2"/>
      <c r="HE829" s="2"/>
      <c r="HF829" s="2"/>
      <c r="HG829" s="2"/>
      <c r="HH829" s="2"/>
      <c r="HI829" s="2"/>
      <c r="HJ829" s="2"/>
      <c r="HK829" s="2"/>
      <c r="HL829" s="2"/>
      <c r="HM829" s="2"/>
      <c r="HN829" s="2"/>
      <c r="HO829" s="2"/>
      <c r="HP829" s="2"/>
      <c r="HQ829" s="2"/>
      <c r="HR829" s="2"/>
      <c r="HS829" s="2"/>
      <c r="HT829" s="2"/>
      <c r="HU829" s="2"/>
      <c r="HV829" s="2"/>
      <c r="HW829" s="2"/>
      <c r="HX829" s="2"/>
      <c r="HY829" s="2"/>
      <c r="HZ829" s="2"/>
      <c r="IA829" s="2"/>
      <c r="IB829" s="2"/>
      <c r="IC829" s="2"/>
      <c r="ID829" s="2"/>
      <c r="IE829" s="2"/>
      <c r="IF829" s="2"/>
      <c r="IG829" s="2"/>
      <c r="IH829" s="2"/>
      <c r="II829" s="2"/>
      <c r="IJ829" s="2"/>
      <c r="IK829" s="2"/>
      <c r="IL829" s="2"/>
      <c r="IM829" s="2"/>
      <c r="IN829" s="2"/>
      <c r="IO829" s="2"/>
      <c r="IP829" s="2"/>
      <c r="IQ829" s="2"/>
      <c r="IR829" s="2"/>
      <c r="IS829" s="2"/>
      <c r="IT829" s="2"/>
      <c r="IU829" s="2"/>
      <c r="IV829" s="2"/>
      <c r="IW829" s="2"/>
      <c r="IX829" s="2"/>
      <c r="IY829" s="2"/>
      <c r="IZ829" s="2"/>
      <c r="JA829" s="2"/>
      <c r="JB829" s="2"/>
      <c r="JC829" s="2"/>
      <c r="JD829" s="2"/>
      <c r="JE829" s="2"/>
      <c r="JF829" s="2"/>
      <c r="JG829" s="2"/>
      <c r="JH829" s="2"/>
      <c r="JI829" s="2"/>
      <c r="JJ829" s="2"/>
      <c r="JK829" s="2"/>
      <c r="JL829" s="2"/>
      <c r="JM829" s="2"/>
      <c r="JN829" s="2"/>
      <c r="JO829" s="2"/>
      <c r="JP829" s="2"/>
      <c r="JQ829" s="2"/>
      <c r="JR829" s="2"/>
      <c r="JS829" s="2"/>
      <c r="JT829" s="2"/>
      <c r="JU829" s="2"/>
      <c r="JV829" s="2"/>
      <c r="JW829" s="2"/>
      <c r="JX829" s="2"/>
      <c r="JY829" s="2"/>
      <c r="JZ829" s="2"/>
      <c r="KA829" s="2"/>
      <c r="KB829" s="2"/>
      <c r="KC829" s="2"/>
      <c r="KD829" s="2"/>
      <c r="KE829" s="2"/>
      <c r="KF829" s="2"/>
      <c r="KG829" s="2"/>
      <c r="KH829" s="2"/>
      <c r="KI829" s="2"/>
      <c r="KJ829" s="2"/>
      <c r="KK829" s="2"/>
      <c r="KL829" s="2"/>
      <c r="KM829" s="2"/>
      <c r="KN829" s="2"/>
      <c r="KO829" s="2"/>
      <c r="KP829" s="2"/>
      <c r="KQ829" s="2"/>
      <c r="KR829" s="2"/>
      <c r="KS829" s="2"/>
      <c r="KT829" s="2"/>
      <c r="KU829" s="2"/>
      <c r="KV829" s="2"/>
      <c r="KW829" s="2"/>
      <c r="KX829" s="2"/>
      <c r="KY829" s="2"/>
      <c r="KZ829" s="2"/>
      <c r="LA829" s="2"/>
      <c r="LB829" s="2"/>
      <c r="LC829" s="2"/>
      <c r="LD829" s="2"/>
      <c r="LE829" s="2"/>
      <c r="LF829" s="2"/>
      <c r="LG829" s="2"/>
      <c r="LH829" s="2"/>
      <c r="LI829" s="2"/>
    </row>
    <row r="830" spans="3:321" x14ac:dyDescent="0.3">
      <c r="C830" s="2"/>
      <c r="D830" s="2"/>
      <c r="E830" s="2"/>
      <c r="F830" s="2"/>
      <c r="G830" s="2"/>
      <c r="H830" s="2"/>
      <c r="I830" s="2"/>
      <c r="J830" s="2"/>
      <c r="K830" s="2"/>
      <c r="P830" s="2"/>
      <c r="U830" s="2"/>
      <c r="V830" s="2"/>
      <c r="W830" s="2"/>
      <c r="X830" s="2"/>
      <c r="Y830" s="2"/>
      <c r="Z830" s="2"/>
      <c r="AA830" s="2"/>
      <c r="AB830" s="2"/>
      <c r="AC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c r="GQ830" s="2"/>
      <c r="GR830" s="2"/>
      <c r="GS830" s="2"/>
      <c r="GT830" s="2"/>
      <c r="GU830" s="2"/>
      <c r="GV830" s="2"/>
      <c r="GW830" s="2"/>
      <c r="GX830" s="2"/>
      <c r="GY830" s="2"/>
      <c r="GZ830" s="2"/>
      <c r="HA830" s="2"/>
      <c r="HB830" s="2"/>
      <c r="HC830" s="2"/>
      <c r="HD830" s="2"/>
      <c r="HE830" s="2"/>
      <c r="HF830" s="2"/>
      <c r="HG830" s="2"/>
      <c r="HH830" s="2"/>
      <c r="HI830" s="2"/>
      <c r="HJ830" s="2"/>
      <c r="HK830" s="2"/>
      <c r="HL830" s="2"/>
      <c r="HM830" s="2"/>
      <c r="HN830" s="2"/>
      <c r="HO830" s="2"/>
      <c r="HP830" s="2"/>
      <c r="HQ830" s="2"/>
      <c r="HR830" s="2"/>
      <c r="HS830" s="2"/>
      <c r="HT830" s="2"/>
      <c r="HU830" s="2"/>
      <c r="HV830" s="2"/>
      <c r="HW830" s="2"/>
      <c r="HX830" s="2"/>
      <c r="HY830" s="2"/>
      <c r="HZ830" s="2"/>
      <c r="IA830" s="2"/>
      <c r="IB830" s="2"/>
      <c r="IC830" s="2"/>
      <c r="ID830" s="2"/>
      <c r="IE830" s="2"/>
      <c r="IF830" s="2"/>
      <c r="IG830" s="2"/>
      <c r="IH830" s="2"/>
      <c r="II830" s="2"/>
      <c r="IJ830" s="2"/>
      <c r="IK830" s="2"/>
      <c r="IL830" s="2"/>
      <c r="IM830" s="2"/>
      <c r="IN830" s="2"/>
      <c r="IO830" s="2"/>
      <c r="IP830" s="2"/>
      <c r="IQ830" s="2"/>
      <c r="IR830" s="2"/>
      <c r="IS830" s="2"/>
      <c r="IT830" s="2"/>
      <c r="IU830" s="2"/>
      <c r="IV830" s="2"/>
      <c r="IW830" s="2"/>
      <c r="IX830" s="2"/>
      <c r="IY830" s="2"/>
      <c r="IZ830" s="2"/>
      <c r="JA830" s="2"/>
      <c r="JB830" s="2"/>
      <c r="JC830" s="2"/>
      <c r="JD830" s="2"/>
      <c r="JE830" s="2"/>
      <c r="JF830" s="2"/>
      <c r="JG830" s="2"/>
      <c r="JH830" s="2"/>
      <c r="JI830" s="2"/>
      <c r="JJ830" s="2"/>
      <c r="JK830" s="2"/>
      <c r="JL830" s="2"/>
      <c r="JM830" s="2"/>
      <c r="JN830" s="2"/>
      <c r="JO830" s="2"/>
      <c r="JP830" s="2"/>
      <c r="JQ830" s="2"/>
      <c r="JR830" s="2"/>
      <c r="JS830" s="2"/>
      <c r="JT830" s="2"/>
      <c r="JU830" s="2"/>
      <c r="JV830" s="2"/>
      <c r="JW830" s="2"/>
      <c r="JX830" s="2"/>
      <c r="JY830" s="2"/>
      <c r="JZ830" s="2"/>
      <c r="KA830" s="2"/>
      <c r="KB830" s="2"/>
      <c r="KC830" s="2"/>
      <c r="KD830" s="2"/>
      <c r="KE830" s="2"/>
      <c r="KF830" s="2"/>
      <c r="KG830" s="2"/>
      <c r="KH830" s="2"/>
      <c r="KI830" s="2"/>
      <c r="KJ830" s="2"/>
      <c r="KK830" s="2"/>
      <c r="KL830" s="2"/>
      <c r="KM830" s="2"/>
      <c r="KN830" s="2"/>
      <c r="KO830" s="2"/>
      <c r="KP830" s="2"/>
      <c r="KQ830" s="2"/>
      <c r="KR830" s="2"/>
      <c r="KS830" s="2"/>
      <c r="KT830" s="2"/>
      <c r="KU830" s="2"/>
      <c r="KV830" s="2"/>
      <c r="KW830" s="2"/>
      <c r="KX830" s="2"/>
      <c r="KY830" s="2"/>
      <c r="KZ830" s="2"/>
      <c r="LA830" s="2"/>
      <c r="LB830" s="2"/>
      <c r="LC830" s="2"/>
      <c r="LD830" s="2"/>
      <c r="LE830" s="2"/>
      <c r="LF830" s="2"/>
      <c r="LG830" s="2"/>
      <c r="LH830" s="2"/>
      <c r="LI830" s="2"/>
    </row>
    <row r="831" spans="3:321" x14ac:dyDescent="0.3">
      <c r="C831" s="2"/>
      <c r="D831" s="2"/>
      <c r="E831" s="2"/>
      <c r="F831" s="2"/>
      <c r="G831" s="2"/>
      <c r="H831" s="2"/>
      <c r="I831" s="2"/>
      <c r="J831" s="2"/>
      <c r="K831" s="2"/>
      <c r="P831" s="2"/>
      <c r="U831" s="2"/>
      <c r="V831" s="2"/>
      <c r="W831" s="2"/>
      <c r="X831" s="2"/>
      <c r="Y831" s="2"/>
      <c r="Z831" s="2"/>
      <c r="AA831" s="2"/>
      <c r="AB831" s="2"/>
      <c r="AC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c r="GQ831" s="2"/>
      <c r="GR831" s="2"/>
      <c r="GS831" s="2"/>
      <c r="GT831" s="2"/>
      <c r="GU831" s="2"/>
      <c r="GV831" s="2"/>
      <c r="GW831" s="2"/>
      <c r="GX831" s="2"/>
      <c r="GY831" s="2"/>
      <c r="GZ831" s="2"/>
      <c r="HA831" s="2"/>
      <c r="HB831" s="2"/>
      <c r="HC831" s="2"/>
      <c r="HD831" s="2"/>
      <c r="HE831" s="2"/>
      <c r="HF831" s="2"/>
      <c r="HG831" s="2"/>
      <c r="HH831" s="2"/>
      <c r="HI831" s="2"/>
      <c r="HJ831" s="2"/>
      <c r="HK831" s="2"/>
      <c r="HL831" s="2"/>
      <c r="HM831" s="2"/>
      <c r="HN831" s="2"/>
      <c r="HO831" s="2"/>
      <c r="HP831" s="2"/>
      <c r="HQ831" s="2"/>
      <c r="HR831" s="2"/>
      <c r="HS831" s="2"/>
      <c r="HT831" s="2"/>
      <c r="HU831" s="2"/>
      <c r="HV831" s="2"/>
      <c r="HW831" s="2"/>
      <c r="HX831" s="2"/>
      <c r="HY831" s="2"/>
      <c r="HZ831" s="2"/>
      <c r="IA831" s="2"/>
      <c r="IB831" s="2"/>
      <c r="IC831" s="2"/>
      <c r="ID831" s="2"/>
      <c r="IE831" s="2"/>
      <c r="IF831" s="2"/>
      <c r="IG831" s="2"/>
      <c r="IH831" s="2"/>
      <c r="II831" s="2"/>
      <c r="IJ831" s="2"/>
      <c r="IK831" s="2"/>
      <c r="IL831" s="2"/>
      <c r="IM831" s="2"/>
      <c r="IN831" s="2"/>
      <c r="IO831" s="2"/>
      <c r="IP831" s="2"/>
      <c r="IQ831" s="2"/>
      <c r="IR831" s="2"/>
      <c r="IS831" s="2"/>
      <c r="IT831" s="2"/>
      <c r="IU831" s="2"/>
      <c r="IV831" s="2"/>
      <c r="IW831" s="2"/>
      <c r="IX831" s="2"/>
      <c r="IY831" s="2"/>
      <c r="IZ831" s="2"/>
      <c r="JA831" s="2"/>
      <c r="JB831" s="2"/>
      <c r="JC831" s="2"/>
      <c r="JD831" s="2"/>
      <c r="JE831" s="2"/>
      <c r="JF831" s="2"/>
      <c r="JG831" s="2"/>
      <c r="JH831" s="2"/>
      <c r="JI831" s="2"/>
      <c r="JJ831" s="2"/>
      <c r="JK831" s="2"/>
      <c r="JL831" s="2"/>
      <c r="JM831" s="2"/>
      <c r="JN831" s="2"/>
      <c r="JO831" s="2"/>
      <c r="JP831" s="2"/>
      <c r="JQ831" s="2"/>
      <c r="JR831" s="2"/>
      <c r="JS831" s="2"/>
      <c r="JT831" s="2"/>
      <c r="JU831" s="2"/>
      <c r="JV831" s="2"/>
      <c r="JW831" s="2"/>
      <c r="JX831" s="2"/>
      <c r="JY831" s="2"/>
      <c r="JZ831" s="2"/>
      <c r="KA831" s="2"/>
      <c r="KB831" s="2"/>
      <c r="KC831" s="2"/>
      <c r="KD831" s="2"/>
      <c r="KE831" s="2"/>
      <c r="KF831" s="2"/>
      <c r="KG831" s="2"/>
      <c r="KH831" s="2"/>
      <c r="KI831" s="2"/>
      <c r="KJ831" s="2"/>
      <c r="KK831" s="2"/>
      <c r="KL831" s="2"/>
      <c r="KM831" s="2"/>
      <c r="KN831" s="2"/>
      <c r="KO831" s="2"/>
      <c r="KP831" s="2"/>
      <c r="KQ831" s="2"/>
      <c r="KR831" s="2"/>
      <c r="KS831" s="2"/>
      <c r="KT831" s="2"/>
      <c r="KU831" s="2"/>
      <c r="KV831" s="2"/>
      <c r="KW831" s="2"/>
      <c r="KX831" s="2"/>
      <c r="KY831" s="2"/>
      <c r="KZ831" s="2"/>
      <c r="LA831" s="2"/>
      <c r="LB831" s="2"/>
      <c r="LC831" s="2"/>
      <c r="LD831" s="2"/>
      <c r="LE831" s="2"/>
      <c r="LF831" s="2"/>
      <c r="LG831" s="2"/>
      <c r="LH831" s="2"/>
      <c r="LI831" s="2"/>
    </row>
    <row r="832" spans="3:321" x14ac:dyDescent="0.3">
      <c r="C832" s="2"/>
      <c r="D832" s="2"/>
      <c r="E832" s="2"/>
      <c r="F832" s="2"/>
      <c r="G832" s="2"/>
      <c r="H832" s="2"/>
      <c r="I832" s="2"/>
      <c r="J832" s="2"/>
      <c r="K832" s="2"/>
      <c r="P832" s="2"/>
      <c r="U832" s="2"/>
      <c r="V832" s="2"/>
      <c r="W832" s="2"/>
      <c r="X832" s="2"/>
      <c r="Y832" s="2"/>
      <c r="Z832" s="2"/>
      <c r="AA832" s="2"/>
      <c r="AB832" s="2"/>
      <c r="AC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c r="GQ832" s="2"/>
      <c r="GR832" s="2"/>
      <c r="GS832" s="2"/>
      <c r="GT832" s="2"/>
      <c r="GU832" s="2"/>
      <c r="GV832" s="2"/>
      <c r="GW832" s="2"/>
      <c r="GX832" s="2"/>
      <c r="GY832" s="2"/>
      <c r="GZ832" s="2"/>
      <c r="HA832" s="2"/>
      <c r="HB832" s="2"/>
      <c r="HC832" s="2"/>
      <c r="HD832" s="2"/>
      <c r="HE832" s="2"/>
      <c r="HF832" s="2"/>
      <c r="HG832" s="2"/>
      <c r="HH832" s="2"/>
      <c r="HI832" s="2"/>
      <c r="HJ832" s="2"/>
      <c r="HK832" s="2"/>
      <c r="HL832" s="2"/>
      <c r="HM832" s="2"/>
      <c r="HN832" s="2"/>
      <c r="HO832" s="2"/>
      <c r="HP832" s="2"/>
      <c r="HQ832" s="2"/>
      <c r="HR832" s="2"/>
      <c r="HS832" s="2"/>
      <c r="HT832" s="2"/>
      <c r="HU832" s="2"/>
      <c r="HV832" s="2"/>
      <c r="HW832" s="2"/>
      <c r="HX832" s="2"/>
      <c r="HY832" s="2"/>
      <c r="HZ832" s="2"/>
      <c r="IA832" s="2"/>
      <c r="IB832" s="2"/>
      <c r="IC832" s="2"/>
      <c r="ID832" s="2"/>
      <c r="IE832" s="2"/>
      <c r="IF832" s="2"/>
      <c r="IG832" s="2"/>
      <c r="IH832" s="2"/>
      <c r="II832" s="2"/>
      <c r="IJ832" s="2"/>
      <c r="IK832" s="2"/>
      <c r="IL832" s="2"/>
      <c r="IM832" s="2"/>
      <c r="IN832" s="2"/>
      <c r="IO832" s="2"/>
      <c r="IP832" s="2"/>
      <c r="IQ832" s="2"/>
      <c r="IR832" s="2"/>
      <c r="IS832" s="2"/>
      <c r="IT832" s="2"/>
      <c r="IU832" s="2"/>
      <c r="IV832" s="2"/>
      <c r="IW832" s="2"/>
      <c r="IX832" s="2"/>
      <c r="IY832" s="2"/>
      <c r="IZ832" s="2"/>
      <c r="JA832" s="2"/>
      <c r="JB832" s="2"/>
      <c r="JC832" s="2"/>
      <c r="JD832" s="2"/>
      <c r="JE832" s="2"/>
      <c r="JF832" s="2"/>
      <c r="JG832" s="2"/>
      <c r="JH832" s="2"/>
      <c r="JI832" s="2"/>
      <c r="JJ832" s="2"/>
      <c r="JK832" s="2"/>
      <c r="JL832" s="2"/>
      <c r="JM832" s="2"/>
      <c r="JN832" s="2"/>
      <c r="JO832" s="2"/>
      <c r="JP832" s="2"/>
      <c r="JQ832" s="2"/>
      <c r="JR832" s="2"/>
      <c r="JS832" s="2"/>
      <c r="JT832" s="2"/>
      <c r="JU832" s="2"/>
      <c r="JV832" s="2"/>
      <c r="JW832" s="2"/>
      <c r="JX832" s="2"/>
      <c r="JY832" s="2"/>
      <c r="JZ832" s="2"/>
      <c r="KA832" s="2"/>
      <c r="KB832" s="2"/>
      <c r="KC832" s="2"/>
      <c r="KD832" s="2"/>
      <c r="KE832" s="2"/>
      <c r="KF832" s="2"/>
      <c r="KG832" s="2"/>
      <c r="KH832" s="2"/>
      <c r="KI832" s="2"/>
      <c r="KJ832" s="2"/>
      <c r="KK832" s="2"/>
      <c r="KL832" s="2"/>
      <c r="KM832" s="2"/>
      <c r="KN832" s="2"/>
      <c r="KO832" s="2"/>
      <c r="KP832" s="2"/>
      <c r="KQ832" s="2"/>
      <c r="KR832" s="2"/>
      <c r="KS832" s="2"/>
      <c r="KT832" s="2"/>
      <c r="KU832" s="2"/>
      <c r="KV832" s="2"/>
      <c r="KW832" s="2"/>
      <c r="KX832" s="2"/>
      <c r="KY832" s="2"/>
      <c r="KZ832" s="2"/>
      <c r="LA832" s="2"/>
      <c r="LB832" s="2"/>
      <c r="LC832" s="2"/>
      <c r="LD832" s="2"/>
      <c r="LE832" s="2"/>
      <c r="LF832" s="2"/>
      <c r="LG832" s="2"/>
      <c r="LH832" s="2"/>
      <c r="LI832" s="2"/>
    </row>
    <row r="833" spans="3:321" x14ac:dyDescent="0.3">
      <c r="C833" s="2"/>
      <c r="D833" s="2"/>
      <c r="E833" s="2"/>
      <c r="F833" s="2"/>
      <c r="G833" s="2"/>
      <c r="H833" s="2"/>
      <c r="I833" s="2"/>
      <c r="J833" s="2"/>
      <c r="K833" s="2"/>
      <c r="P833" s="2"/>
      <c r="U833" s="2"/>
      <c r="V833" s="2"/>
      <c r="W833" s="2"/>
      <c r="X833" s="2"/>
      <c r="Y833" s="2"/>
      <c r="Z833" s="2"/>
      <c r="AA833" s="2"/>
      <c r="AB833" s="2"/>
      <c r="AC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c r="GQ833" s="2"/>
      <c r="GR833" s="2"/>
      <c r="GS833" s="2"/>
      <c r="GT833" s="2"/>
      <c r="GU833" s="2"/>
      <c r="GV833" s="2"/>
      <c r="GW833" s="2"/>
      <c r="GX833" s="2"/>
      <c r="GY833" s="2"/>
      <c r="GZ833" s="2"/>
      <c r="HA833" s="2"/>
      <c r="HB833" s="2"/>
      <c r="HC833" s="2"/>
      <c r="HD833" s="2"/>
      <c r="HE833" s="2"/>
      <c r="HF833" s="2"/>
      <c r="HG833" s="2"/>
      <c r="HH833" s="2"/>
      <c r="HI833" s="2"/>
      <c r="HJ833" s="2"/>
      <c r="HK833" s="2"/>
      <c r="HL833" s="2"/>
      <c r="HM833" s="2"/>
      <c r="HN833" s="2"/>
      <c r="HO833" s="2"/>
      <c r="HP833" s="2"/>
      <c r="HQ833" s="2"/>
      <c r="HR833" s="2"/>
      <c r="HS833" s="2"/>
      <c r="HT833" s="2"/>
      <c r="HU833" s="2"/>
      <c r="HV833" s="2"/>
      <c r="HW833" s="2"/>
      <c r="HX833" s="2"/>
      <c r="HY833" s="2"/>
      <c r="HZ833" s="2"/>
      <c r="IA833" s="2"/>
      <c r="IB833" s="2"/>
      <c r="IC833" s="2"/>
      <c r="ID833" s="2"/>
      <c r="IE833" s="2"/>
      <c r="IF833" s="2"/>
      <c r="IG833" s="2"/>
      <c r="IH833" s="2"/>
      <c r="II833" s="2"/>
      <c r="IJ833" s="2"/>
      <c r="IK833" s="2"/>
      <c r="IL833" s="2"/>
      <c r="IM833" s="2"/>
      <c r="IN833" s="2"/>
      <c r="IO833" s="2"/>
      <c r="IP833" s="2"/>
      <c r="IQ833" s="2"/>
      <c r="IR833" s="2"/>
      <c r="IS833" s="2"/>
      <c r="IT833" s="2"/>
      <c r="IU833" s="2"/>
      <c r="IV833" s="2"/>
      <c r="IW833" s="2"/>
      <c r="IX833" s="2"/>
      <c r="IY833" s="2"/>
      <c r="IZ833" s="2"/>
      <c r="JA833" s="2"/>
      <c r="JB833" s="2"/>
      <c r="JC833" s="2"/>
      <c r="JD833" s="2"/>
      <c r="JE833" s="2"/>
      <c r="JF833" s="2"/>
      <c r="JG833" s="2"/>
      <c r="JH833" s="2"/>
      <c r="JI833" s="2"/>
      <c r="JJ833" s="2"/>
      <c r="JK833" s="2"/>
      <c r="JL833" s="2"/>
      <c r="JM833" s="2"/>
      <c r="JN833" s="2"/>
      <c r="JO833" s="2"/>
      <c r="JP833" s="2"/>
      <c r="JQ833" s="2"/>
      <c r="JR833" s="2"/>
      <c r="JS833" s="2"/>
      <c r="JT833" s="2"/>
      <c r="JU833" s="2"/>
      <c r="JV833" s="2"/>
      <c r="JW833" s="2"/>
      <c r="JX833" s="2"/>
      <c r="JY833" s="2"/>
      <c r="JZ833" s="2"/>
      <c r="KA833" s="2"/>
      <c r="KB833" s="2"/>
      <c r="KC833" s="2"/>
      <c r="KD833" s="2"/>
      <c r="KE833" s="2"/>
      <c r="KF833" s="2"/>
      <c r="KG833" s="2"/>
      <c r="KH833" s="2"/>
      <c r="KI833" s="2"/>
      <c r="KJ833" s="2"/>
      <c r="KK833" s="2"/>
      <c r="KL833" s="2"/>
      <c r="KM833" s="2"/>
      <c r="KN833" s="2"/>
      <c r="KO833" s="2"/>
      <c r="KP833" s="2"/>
      <c r="KQ833" s="2"/>
      <c r="KR833" s="2"/>
      <c r="KS833" s="2"/>
      <c r="KT833" s="2"/>
      <c r="KU833" s="2"/>
      <c r="KV833" s="2"/>
      <c r="KW833" s="2"/>
      <c r="KX833" s="2"/>
      <c r="KY833" s="2"/>
      <c r="KZ833" s="2"/>
      <c r="LA833" s="2"/>
      <c r="LB833" s="2"/>
      <c r="LC833" s="2"/>
      <c r="LD833" s="2"/>
      <c r="LE833" s="2"/>
      <c r="LF833" s="2"/>
      <c r="LG833" s="2"/>
      <c r="LH833" s="2"/>
      <c r="LI833" s="2"/>
    </row>
    <row r="834" spans="3:321" x14ac:dyDescent="0.3">
      <c r="C834" s="2"/>
      <c r="D834" s="2"/>
      <c r="E834" s="2"/>
      <c r="F834" s="2"/>
      <c r="G834" s="2"/>
      <c r="H834" s="2"/>
      <c r="I834" s="2"/>
      <c r="J834" s="2"/>
      <c r="K834" s="2"/>
      <c r="P834" s="2"/>
      <c r="U834" s="2"/>
      <c r="V834" s="2"/>
      <c r="W834" s="2"/>
      <c r="X834" s="2"/>
      <c r="Y834" s="2"/>
      <c r="Z834" s="2"/>
      <c r="AA834" s="2"/>
      <c r="AB834" s="2"/>
      <c r="AC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c r="GQ834" s="2"/>
      <c r="GR834" s="2"/>
      <c r="GS834" s="2"/>
      <c r="GT834" s="2"/>
      <c r="GU834" s="2"/>
      <c r="GV834" s="2"/>
      <c r="GW834" s="2"/>
      <c r="GX834" s="2"/>
      <c r="GY834" s="2"/>
      <c r="GZ834" s="2"/>
      <c r="HA834" s="2"/>
      <c r="HB834" s="2"/>
      <c r="HC834" s="2"/>
      <c r="HD834" s="2"/>
      <c r="HE834" s="2"/>
      <c r="HF834" s="2"/>
      <c r="HG834" s="2"/>
      <c r="HH834" s="2"/>
      <c r="HI834" s="2"/>
      <c r="HJ834" s="2"/>
      <c r="HK834" s="2"/>
      <c r="HL834" s="2"/>
      <c r="HM834" s="2"/>
      <c r="HN834" s="2"/>
      <c r="HO834" s="2"/>
      <c r="HP834" s="2"/>
      <c r="HQ834" s="2"/>
      <c r="HR834" s="2"/>
      <c r="HS834" s="2"/>
      <c r="HT834" s="2"/>
      <c r="HU834" s="2"/>
      <c r="HV834" s="2"/>
      <c r="HW834" s="2"/>
      <c r="HX834" s="2"/>
      <c r="HY834" s="2"/>
      <c r="HZ834" s="2"/>
      <c r="IA834" s="2"/>
      <c r="IB834" s="2"/>
      <c r="IC834" s="2"/>
      <c r="ID834" s="2"/>
      <c r="IE834" s="2"/>
      <c r="IF834" s="2"/>
      <c r="IG834" s="2"/>
      <c r="IH834" s="2"/>
      <c r="II834" s="2"/>
      <c r="IJ834" s="2"/>
      <c r="IK834" s="2"/>
      <c r="IL834" s="2"/>
      <c r="IM834" s="2"/>
      <c r="IN834" s="2"/>
      <c r="IO834" s="2"/>
      <c r="IP834" s="2"/>
      <c r="IQ834" s="2"/>
      <c r="IR834" s="2"/>
      <c r="IS834" s="2"/>
      <c r="IT834" s="2"/>
      <c r="IU834" s="2"/>
      <c r="IV834" s="2"/>
      <c r="IW834" s="2"/>
      <c r="IX834" s="2"/>
      <c r="IY834" s="2"/>
      <c r="IZ834" s="2"/>
      <c r="JA834" s="2"/>
      <c r="JB834" s="2"/>
      <c r="JC834" s="2"/>
      <c r="JD834" s="2"/>
      <c r="JE834" s="2"/>
      <c r="JF834" s="2"/>
      <c r="JG834" s="2"/>
      <c r="JH834" s="2"/>
      <c r="JI834" s="2"/>
      <c r="JJ834" s="2"/>
      <c r="JK834" s="2"/>
      <c r="JL834" s="2"/>
      <c r="JM834" s="2"/>
      <c r="JN834" s="2"/>
      <c r="JO834" s="2"/>
      <c r="JP834" s="2"/>
      <c r="JQ834" s="2"/>
      <c r="JR834" s="2"/>
      <c r="JS834" s="2"/>
      <c r="JT834" s="2"/>
      <c r="JU834" s="2"/>
      <c r="JV834" s="2"/>
      <c r="JW834" s="2"/>
      <c r="JX834" s="2"/>
      <c r="JY834" s="2"/>
      <c r="JZ834" s="2"/>
      <c r="KA834" s="2"/>
      <c r="KB834" s="2"/>
      <c r="KC834" s="2"/>
      <c r="KD834" s="2"/>
      <c r="KE834" s="2"/>
      <c r="KF834" s="2"/>
      <c r="KG834" s="2"/>
      <c r="KH834" s="2"/>
      <c r="KI834" s="2"/>
      <c r="KJ834" s="2"/>
      <c r="KK834" s="2"/>
      <c r="KL834" s="2"/>
      <c r="KM834" s="2"/>
      <c r="KN834" s="2"/>
      <c r="KO834" s="2"/>
      <c r="KP834" s="2"/>
      <c r="KQ834" s="2"/>
      <c r="KR834" s="2"/>
      <c r="KS834" s="2"/>
      <c r="KT834" s="2"/>
      <c r="KU834" s="2"/>
      <c r="KV834" s="2"/>
      <c r="KW834" s="2"/>
      <c r="KX834" s="2"/>
      <c r="KY834" s="2"/>
      <c r="KZ834" s="2"/>
      <c r="LA834" s="2"/>
      <c r="LB834" s="2"/>
      <c r="LC834" s="2"/>
      <c r="LD834" s="2"/>
      <c r="LE834" s="2"/>
      <c r="LF834" s="2"/>
      <c r="LG834" s="2"/>
      <c r="LH834" s="2"/>
      <c r="LI834" s="2"/>
    </row>
    <row r="835" spans="3:321" x14ac:dyDescent="0.3">
      <c r="C835" s="2"/>
      <c r="D835" s="2"/>
      <c r="E835" s="2"/>
      <c r="F835" s="2"/>
      <c r="G835" s="2"/>
      <c r="H835" s="2"/>
      <c r="I835" s="2"/>
      <c r="J835" s="2"/>
      <c r="K835" s="2"/>
      <c r="P835" s="2"/>
      <c r="U835" s="2"/>
      <c r="V835" s="2"/>
      <c r="W835" s="2"/>
      <c r="X835" s="2"/>
      <c r="Y835" s="2"/>
      <c r="Z835" s="2"/>
      <c r="AA835" s="2"/>
      <c r="AB835" s="2"/>
      <c r="AC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c r="GQ835" s="2"/>
      <c r="GR835" s="2"/>
      <c r="GS835" s="2"/>
      <c r="GT835" s="2"/>
      <c r="GU835" s="2"/>
      <c r="GV835" s="2"/>
      <c r="GW835" s="2"/>
      <c r="GX835" s="2"/>
      <c r="GY835" s="2"/>
      <c r="GZ835" s="2"/>
      <c r="HA835" s="2"/>
      <c r="HB835" s="2"/>
      <c r="HC835" s="2"/>
      <c r="HD835" s="2"/>
      <c r="HE835" s="2"/>
      <c r="HF835" s="2"/>
      <c r="HG835" s="2"/>
      <c r="HH835" s="2"/>
      <c r="HI835" s="2"/>
      <c r="HJ835" s="2"/>
      <c r="HK835" s="2"/>
      <c r="HL835" s="2"/>
      <c r="HM835" s="2"/>
      <c r="HN835" s="2"/>
      <c r="HO835" s="2"/>
      <c r="HP835" s="2"/>
      <c r="HQ835" s="2"/>
      <c r="HR835" s="2"/>
      <c r="HS835" s="2"/>
      <c r="HT835" s="2"/>
      <c r="HU835" s="2"/>
      <c r="HV835" s="2"/>
      <c r="HW835" s="2"/>
      <c r="HX835" s="2"/>
      <c r="HY835" s="2"/>
      <c r="HZ835" s="2"/>
      <c r="IA835" s="2"/>
      <c r="IB835" s="2"/>
      <c r="IC835" s="2"/>
      <c r="ID835" s="2"/>
      <c r="IE835" s="2"/>
      <c r="IF835" s="2"/>
      <c r="IG835" s="2"/>
      <c r="IH835" s="2"/>
      <c r="II835" s="2"/>
      <c r="IJ835" s="2"/>
      <c r="IK835" s="2"/>
      <c r="IL835" s="2"/>
      <c r="IM835" s="2"/>
      <c r="IN835" s="2"/>
      <c r="IO835" s="2"/>
      <c r="IP835" s="2"/>
      <c r="IQ835" s="2"/>
      <c r="IR835" s="2"/>
      <c r="IS835" s="2"/>
      <c r="IT835" s="2"/>
      <c r="IU835" s="2"/>
      <c r="IV835" s="2"/>
      <c r="IW835" s="2"/>
      <c r="IX835" s="2"/>
      <c r="IY835" s="2"/>
      <c r="IZ835" s="2"/>
      <c r="JA835" s="2"/>
      <c r="JB835" s="2"/>
      <c r="JC835" s="2"/>
      <c r="JD835" s="2"/>
      <c r="JE835" s="2"/>
      <c r="JF835" s="2"/>
      <c r="JG835" s="2"/>
      <c r="JH835" s="2"/>
      <c r="JI835" s="2"/>
      <c r="JJ835" s="2"/>
      <c r="JK835" s="2"/>
      <c r="JL835" s="2"/>
      <c r="JM835" s="2"/>
      <c r="JN835" s="2"/>
      <c r="JO835" s="2"/>
      <c r="JP835" s="2"/>
      <c r="JQ835" s="2"/>
      <c r="JR835" s="2"/>
      <c r="JS835" s="2"/>
      <c r="JT835" s="2"/>
      <c r="JU835" s="2"/>
      <c r="JV835" s="2"/>
      <c r="JW835" s="2"/>
      <c r="JX835" s="2"/>
      <c r="JY835" s="2"/>
      <c r="JZ835" s="2"/>
      <c r="KA835" s="2"/>
      <c r="KB835" s="2"/>
      <c r="KC835" s="2"/>
      <c r="KD835" s="2"/>
      <c r="KE835" s="2"/>
      <c r="KF835" s="2"/>
      <c r="KG835" s="2"/>
      <c r="KH835" s="2"/>
      <c r="KI835" s="2"/>
      <c r="KJ835" s="2"/>
      <c r="KK835" s="2"/>
      <c r="KL835" s="2"/>
      <c r="KM835" s="2"/>
      <c r="KN835" s="2"/>
      <c r="KO835" s="2"/>
      <c r="KP835" s="2"/>
      <c r="KQ835" s="2"/>
      <c r="KR835" s="2"/>
      <c r="KS835" s="2"/>
      <c r="KT835" s="2"/>
      <c r="KU835" s="2"/>
      <c r="KV835" s="2"/>
      <c r="KW835" s="2"/>
      <c r="KX835" s="2"/>
      <c r="KY835" s="2"/>
      <c r="KZ835" s="2"/>
      <c r="LA835" s="2"/>
      <c r="LB835" s="2"/>
      <c r="LC835" s="2"/>
      <c r="LD835" s="2"/>
      <c r="LE835" s="2"/>
      <c r="LF835" s="2"/>
      <c r="LG835" s="2"/>
      <c r="LH835" s="2"/>
      <c r="LI835" s="2"/>
    </row>
    <row r="836" spans="3:321" x14ac:dyDescent="0.3">
      <c r="C836" s="2"/>
      <c r="D836" s="2"/>
      <c r="E836" s="2"/>
      <c r="F836" s="2"/>
      <c r="G836" s="2"/>
      <c r="H836" s="2"/>
      <c r="I836" s="2"/>
      <c r="J836" s="2"/>
      <c r="K836" s="2"/>
      <c r="P836" s="2"/>
      <c r="U836" s="2"/>
      <c r="V836" s="2"/>
      <c r="W836" s="2"/>
      <c r="X836" s="2"/>
      <c r="Y836" s="2"/>
      <c r="Z836" s="2"/>
      <c r="AA836" s="2"/>
      <c r="AB836" s="2"/>
      <c r="AC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c r="GQ836" s="2"/>
      <c r="GR836" s="2"/>
      <c r="GS836" s="2"/>
      <c r="GT836" s="2"/>
      <c r="GU836" s="2"/>
      <c r="GV836" s="2"/>
      <c r="GW836" s="2"/>
      <c r="GX836" s="2"/>
      <c r="GY836" s="2"/>
      <c r="GZ836" s="2"/>
      <c r="HA836" s="2"/>
      <c r="HB836" s="2"/>
      <c r="HC836" s="2"/>
      <c r="HD836" s="2"/>
      <c r="HE836" s="2"/>
      <c r="HF836" s="2"/>
      <c r="HG836" s="2"/>
      <c r="HH836" s="2"/>
      <c r="HI836" s="2"/>
      <c r="HJ836" s="2"/>
      <c r="HK836" s="2"/>
      <c r="HL836" s="2"/>
      <c r="HM836" s="2"/>
      <c r="HN836" s="2"/>
      <c r="HO836" s="2"/>
      <c r="HP836" s="2"/>
      <c r="HQ836" s="2"/>
      <c r="HR836" s="2"/>
      <c r="HS836" s="2"/>
      <c r="HT836" s="2"/>
      <c r="HU836" s="2"/>
      <c r="HV836" s="2"/>
      <c r="HW836" s="2"/>
      <c r="HX836" s="2"/>
      <c r="HY836" s="2"/>
      <c r="HZ836" s="2"/>
      <c r="IA836" s="2"/>
      <c r="IB836" s="2"/>
      <c r="IC836" s="2"/>
      <c r="ID836" s="2"/>
      <c r="IE836" s="2"/>
      <c r="IF836" s="2"/>
      <c r="IG836" s="2"/>
      <c r="IH836" s="2"/>
      <c r="II836" s="2"/>
      <c r="IJ836" s="2"/>
      <c r="IK836" s="2"/>
      <c r="IL836" s="2"/>
      <c r="IM836" s="2"/>
      <c r="IN836" s="2"/>
      <c r="IO836" s="2"/>
      <c r="IP836" s="2"/>
      <c r="IQ836" s="2"/>
      <c r="IR836" s="2"/>
      <c r="IS836" s="2"/>
      <c r="IT836" s="2"/>
      <c r="IU836" s="2"/>
      <c r="IV836" s="2"/>
      <c r="IW836" s="2"/>
      <c r="IX836" s="2"/>
      <c r="IY836" s="2"/>
      <c r="IZ836" s="2"/>
      <c r="JA836" s="2"/>
      <c r="JB836" s="2"/>
      <c r="JC836" s="2"/>
      <c r="JD836" s="2"/>
      <c r="JE836" s="2"/>
      <c r="JF836" s="2"/>
      <c r="JG836" s="2"/>
      <c r="JH836" s="2"/>
      <c r="JI836" s="2"/>
      <c r="JJ836" s="2"/>
      <c r="JK836" s="2"/>
      <c r="JL836" s="2"/>
      <c r="JM836" s="2"/>
      <c r="JN836" s="2"/>
      <c r="JO836" s="2"/>
      <c r="JP836" s="2"/>
      <c r="JQ836" s="2"/>
      <c r="JR836" s="2"/>
      <c r="JS836" s="2"/>
      <c r="JT836" s="2"/>
      <c r="JU836" s="2"/>
      <c r="JV836" s="2"/>
      <c r="JW836" s="2"/>
      <c r="JX836" s="2"/>
      <c r="JY836" s="2"/>
      <c r="JZ836" s="2"/>
      <c r="KA836" s="2"/>
      <c r="KB836" s="2"/>
      <c r="KC836" s="2"/>
      <c r="KD836" s="2"/>
      <c r="KE836" s="2"/>
      <c r="KF836" s="2"/>
      <c r="KG836" s="2"/>
      <c r="KH836" s="2"/>
      <c r="KI836" s="2"/>
      <c r="KJ836" s="2"/>
      <c r="KK836" s="2"/>
      <c r="KL836" s="2"/>
      <c r="KM836" s="2"/>
      <c r="KN836" s="2"/>
      <c r="KO836" s="2"/>
      <c r="KP836" s="2"/>
      <c r="KQ836" s="2"/>
      <c r="KR836" s="2"/>
      <c r="KS836" s="2"/>
      <c r="KT836" s="2"/>
      <c r="KU836" s="2"/>
      <c r="KV836" s="2"/>
      <c r="KW836" s="2"/>
      <c r="KX836" s="2"/>
      <c r="KY836" s="2"/>
      <c r="KZ836" s="2"/>
      <c r="LA836" s="2"/>
      <c r="LB836" s="2"/>
      <c r="LC836" s="2"/>
      <c r="LD836" s="2"/>
      <c r="LE836" s="2"/>
      <c r="LF836" s="2"/>
      <c r="LG836" s="2"/>
      <c r="LH836" s="2"/>
      <c r="LI836" s="2"/>
    </row>
    <row r="837" spans="3:321" x14ac:dyDescent="0.3">
      <c r="C837" s="2"/>
      <c r="D837" s="2"/>
      <c r="E837" s="2"/>
      <c r="F837" s="2"/>
      <c r="G837" s="2"/>
      <c r="H837" s="2"/>
      <c r="I837" s="2"/>
      <c r="J837" s="2"/>
      <c r="K837" s="2"/>
      <c r="P837" s="2"/>
      <c r="U837" s="2"/>
      <c r="V837" s="2"/>
      <c r="W837" s="2"/>
      <c r="X837" s="2"/>
      <c r="Y837" s="2"/>
      <c r="Z837" s="2"/>
      <c r="AA837" s="2"/>
      <c r="AB837" s="2"/>
      <c r="AC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c r="GQ837" s="2"/>
      <c r="GR837" s="2"/>
      <c r="GS837" s="2"/>
      <c r="GT837" s="2"/>
      <c r="GU837" s="2"/>
      <c r="GV837" s="2"/>
      <c r="GW837" s="2"/>
      <c r="GX837" s="2"/>
      <c r="GY837" s="2"/>
      <c r="GZ837" s="2"/>
      <c r="HA837" s="2"/>
      <c r="HB837" s="2"/>
      <c r="HC837" s="2"/>
      <c r="HD837" s="2"/>
      <c r="HE837" s="2"/>
      <c r="HF837" s="2"/>
      <c r="HG837" s="2"/>
      <c r="HH837" s="2"/>
      <c r="HI837" s="2"/>
      <c r="HJ837" s="2"/>
      <c r="HK837" s="2"/>
      <c r="HL837" s="2"/>
      <c r="HM837" s="2"/>
      <c r="HN837" s="2"/>
      <c r="HO837" s="2"/>
      <c r="HP837" s="2"/>
      <c r="HQ837" s="2"/>
      <c r="HR837" s="2"/>
      <c r="HS837" s="2"/>
      <c r="HT837" s="2"/>
      <c r="HU837" s="2"/>
      <c r="HV837" s="2"/>
      <c r="HW837" s="2"/>
      <c r="HX837" s="2"/>
      <c r="HY837" s="2"/>
      <c r="HZ837" s="2"/>
      <c r="IA837" s="2"/>
      <c r="IB837" s="2"/>
      <c r="IC837" s="2"/>
      <c r="ID837" s="2"/>
      <c r="IE837" s="2"/>
      <c r="IF837" s="2"/>
      <c r="IG837" s="2"/>
      <c r="IH837" s="2"/>
      <c r="II837" s="2"/>
      <c r="IJ837" s="2"/>
      <c r="IK837" s="2"/>
      <c r="IL837" s="2"/>
      <c r="IM837" s="2"/>
      <c r="IN837" s="2"/>
      <c r="IO837" s="2"/>
      <c r="IP837" s="2"/>
      <c r="IQ837" s="2"/>
      <c r="IR837" s="2"/>
      <c r="IS837" s="2"/>
      <c r="IT837" s="2"/>
      <c r="IU837" s="2"/>
      <c r="IV837" s="2"/>
      <c r="IW837" s="2"/>
      <c r="IX837" s="2"/>
      <c r="IY837" s="2"/>
      <c r="IZ837" s="2"/>
      <c r="JA837" s="2"/>
      <c r="JB837" s="2"/>
      <c r="JC837" s="2"/>
      <c r="JD837" s="2"/>
      <c r="JE837" s="2"/>
      <c r="JF837" s="2"/>
      <c r="JG837" s="2"/>
      <c r="JH837" s="2"/>
      <c r="JI837" s="2"/>
      <c r="JJ837" s="2"/>
      <c r="JK837" s="2"/>
      <c r="JL837" s="2"/>
      <c r="JM837" s="2"/>
      <c r="JN837" s="2"/>
      <c r="JO837" s="2"/>
      <c r="JP837" s="2"/>
      <c r="JQ837" s="2"/>
      <c r="JR837" s="2"/>
      <c r="JS837" s="2"/>
      <c r="JT837" s="2"/>
      <c r="JU837" s="2"/>
      <c r="JV837" s="2"/>
      <c r="JW837" s="2"/>
      <c r="JX837" s="2"/>
      <c r="JY837" s="2"/>
      <c r="JZ837" s="2"/>
      <c r="KA837" s="2"/>
      <c r="KB837" s="2"/>
      <c r="KC837" s="2"/>
      <c r="KD837" s="2"/>
      <c r="KE837" s="2"/>
      <c r="KF837" s="2"/>
      <c r="KG837" s="2"/>
      <c r="KH837" s="2"/>
      <c r="KI837" s="2"/>
      <c r="KJ837" s="2"/>
      <c r="KK837" s="2"/>
      <c r="KL837" s="2"/>
      <c r="KM837" s="2"/>
      <c r="KN837" s="2"/>
      <c r="KO837" s="2"/>
      <c r="KP837" s="2"/>
      <c r="KQ837" s="2"/>
      <c r="KR837" s="2"/>
      <c r="KS837" s="2"/>
      <c r="KT837" s="2"/>
      <c r="KU837" s="2"/>
      <c r="KV837" s="2"/>
      <c r="KW837" s="2"/>
      <c r="KX837" s="2"/>
      <c r="KY837" s="2"/>
      <c r="KZ837" s="2"/>
      <c r="LA837" s="2"/>
      <c r="LB837" s="2"/>
      <c r="LC837" s="2"/>
      <c r="LD837" s="2"/>
      <c r="LE837" s="2"/>
      <c r="LF837" s="2"/>
      <c r="LG837" s="2"/>
      <c r="LH837" s="2"/>
      <c r="LI837" s="2"/>
    </row>
    <row r="838" spans="3:321" x14ac:dyDescent="0.3">
      <c r="C838" s="2"/>
      <c r="D838" s="2"/>
      <c r="E838" s="2"/>
      <c r="F838" s="2"/>
      <c r="G838" s="2"/>
      <c r="H838" s="2"/>
      <c r="I838" s="2"/>
      <c r="J838" s="2"/>
      <c r="K838" s="2"/>
      <c r="P838" s="2"/>
      <c r="U838" s="2"/>
      <c r="V838" s="2"/>
      <c r="W838" s="2"/>
      <c r="X838" s="2"/>
      <c r="Y838" s="2"/>
      <c r="Z838" s="2"/>
      <c r="AA838" s="2"/>
      <c r="AB838" s="2"/>
      <c r="AC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c r="GQ838" s="2"/>
      <c r="GR838" s="2"/>
      <c r="GS838" s="2"/>
      <c r="GT838" s="2"/>
      <c r="GU838" s="2"/>
      <c r="GV838" s="2"/>
      <c r="GW838" s="2"/>
      <c r="GX838" s="2"/>
      <c r="GY838" s="2"/>
      <c r="GZ838" s="2"/>
      <c r="HA838" s="2"/>
      <c r="HB838" s="2"/>
      <c r="HC838" s="2"/>
      <c r="HD838" s="2"/>
      <c r="HE838" s="2"/>
      <c r="HF838" s="2"/>
      <c r="HG838" s="2"/>
      <c r="HH838" s="2"/>
      <c r="HI838" s="2"/>
      <c r="HJ838" s="2"/>
      <c r="HK838" s="2"/>
      <c r="HL838" s="2"/>
      <c r="HM838" s="2"/>
      <c r="HN838" s="2"/>
      <c r="HO838" s="2"/>
      <c r="HP838" s="2"/>
      <c r="HQ838" s="2"/>
      <c r="HR838" s="2"/>
      <c r="HS838" s="2"/>
      <c r="HT838" s="2"/>
      <c r="HU838" s="2"/>
      <c r="HV838" s="2"/>
      <c r="HW838" s="2"/>
      <c r="HX838" s="2"/>
      <c r="HY838" s="2"/>
      <c r="HZ838" s="2"/>
      <c r="IA838" s="2"/>
      <c r="IB838" s="2"/>
      <c r="IC838" s="2"/>
      <c r="ID838" s="2"/>
      <c r="IE838" s="2"/>
      <c r="IF838" s="2"/>
      <c r="IG838" s="2"/>
      <c r="IH838" s="2"/>
      <c r="II838" s="2"/>
      <c r="IJ838" s="2"/>
      <c r="IK838" s="2"/>
      <c r="IL838" s="2"/>
      <c r="IM838" s="2"/>
      <c r="IN838" s="2"/>
      <c r="IO838" s="2"/>
      <c r="IP838" s="2"/>
      <c r="IQ838" s="2"/>
      <c r="IR838" s="2"/>
      <c r="IS838" s="2"/>
      <c r="IT838" s="2"/>
      <c r="IU838" s="2"/>
      <c r="IV838" s="2"/>
      <c r="IW838" s="2"/>
      <c r="IX838" s="2"/>
      <c r="IY838" s="2"/>
      <c r="IZ838" s="2"/>
      <c r="JA838" s="2"/>
      <c r="JB838" s="2"/>
      <c r="JC838" s="2"/>
      <c r="JD838" s="2"/>
      <c r="JE838" s="2"/>
      <c r="JF838" s="2"/>
      <c r="JG838" s="2"/>
      <c r="JH838" s="2"/>
      <c r="JI838" s="2"/>
      <c r="JJ838" s="2"/>
      <c r="JK838" s="2"/>
      <c r="JL838" s="2"/>
      <c r="JM838" s="2"/>
      <c r="JN838" s="2"/>
      <c r="JO838" s="2"/>
      <c r="JP838" s="2"/>
      <c r="JQ838" s="2"/>
      <c r="JR838" s="2"/>
      <c r="JS838" s="2"/>
      <c r="JT838" s="2"/>
      <c r="JU838" s="2"/>
      <c r="JV838" s="2"/>
      <c r="JW838" s="2"/>
      <c r="JX838" s="2"/>
      <c r="JY838" s="2"/>
      <c r="JZ838" s="2"/>
      <c r="KA838" s="2"/>
      <c r="KB838" s="2"/>
      <c r="KC838" s="2"/>
      <c r="KD838" s="2"/>
      <c r="KE838" s="2"/>
      <c r="KF838" s="2"/>
      <c r="KG838" s="2"/>
      <c r="KH838" s="2"/>
      <c r="KI838" s="2"/>
      <c r="KJ838" s="2"/>
      <c r="KK838" s="2"/>
      <c r="KL838" s="2"/>
      <c r="KM838" s="2"/>
      <c r="KN838" s="2"/>
      <c r="KO838" s="2"/>
      <c r="KP838" s="2"/>
      <c r="KQ838" s="2"/>
      <c r="KR838" s="2"/>
      <c r="KS838" s="2"/>
      <c r="KT838" s="2"/>
      <c r="KU838" s="2"/>
      <c r="KV838" s="2"/>
      <c r="KW838" s="2"/>
      <c r="KX838" s="2"/>
      <c r="KY838" s="2"/>
      <c r="KZ838" s="2"/>
      <c r="LA838" s="2"/>
      <c r="LB838" s="2"/>
      <c r="LC838" s="2"/>
      <c r="LD838" s="2"/>
      <c r="LE838" s="2"/>
      <c r="LF838" s="2"/>
      <c r="LG838" s="2"/>
      <c r="LH838" s="2"/>
      <c r="LI838" s="2"/>
    </row>
    <row r="839" spans="3:321" x14ac:dyDescent="0.3">
      <c r="C839" s="2"/>
      <c r="D839" s="2"/>
      <c r="E839" s="2"/>
      <c r="F839" s="2"/>
      <c r="G839" s="2"/>
      <c r="H839" s="2"/>
      <c r="I839" s="2"/>
      <c r="J839" s="2"/>
      <c r="K839" s="2"/>
      <c r="P839" s="2"/>
      <c r="U839" s="2"/>
      <c r="V839" s="2"/>
      <c r="W839" s="2"/>
      <c r="X839" s="2"/>
      <c r="Y839" s="2"/>
      <c r="Z839" s="2"/>
      <c r="AA839" s="2"/>
      <c r="AB839" s="2"/>
      <c r="AC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c r="GQ839" s="2"/>
      <c r="GR839" s="2"/>
      <c r="GS839" s="2"/>
      <c r="GT839" s="2"/>
      <c r="GU839" s="2"/>
      <c r="GV839" s="2"/>
      <c r="GW839" s="2"/>
      <c r="GX839" s="2"/>
      <c r="GY839" s="2"/>
      <c r="GZ839" s="2"/>
      <c r="HA839" s="2"/>
      <c r="HB839" s="2"/>
      <c r="HC839" s="2"/>
      <c r="HD839" s="2"/>
      <c r="HE839" s="2"/>
      <c r="HF839" s="2"/>
      <c r="HG839" s="2"/>
      <c r="HH839" s="2"/>
      <c r="HI839" s="2"/>
      <c r="HJ839" s="2"/>
      <c r="HK839" s="2"/>
      <c r="HL839" s="2"/>
      <c r="HM839" s="2"/>
      <c r="HN839" s="2"/>
      <c r="HO839" s="2"/>
      <c r="HP839" s="2"/>
      <c r="HQ839" s="2"/>
      <c r="HR839" s="2"/>
      <c r="HS839" s="2"/>
      <c r="HT839" s="2"/>
      <c r="HU839" s="2"/>
      <c r="HV839" s="2"/>
      <c r="HW839" s="2"/>
      <c r="HX839" s="2"/>
      <c r="HY839" s="2"/>
      <c r="HZ839" s="2"/>
      <c r="IA839" s="2"/>
      <c r="IB839" s="2"/>
      <c r="IC839" s="2"/>
      <c r="ID839" s="2"/>
      <c r="IE839" s="2"/>
      <c r="IF839" s="2"/>
      <c r="IG839" s="2"/>
      <c r="IH839" s="2"/>
      <c r="II839" s="2"/>
      <c r="IJ839" s="2"/>
      <c r="IK839" s="2"/>
      <c r="IL839" s="2"/>
      <c r="IM839" s="2"/>
      <c r="IN839" s="2"/>
      <c r="IO839" s="2"/>
      <c r="IP839" s="2"/>
      <c r="IQ839" s="2"/>
      <c r="IR839" s="2"/>
      <c r="IS839" s="2"/>
      <c r="IT839" s="2"/>
      <c r="IU839" s="2"/>
      <c r="IV839" s="2"/>
      <c r="IW839" s="2"/>
      <c r="IX839" s="2"/>
      <c r="IY839" s="2"/>
      <c r="IZ839" s="2"/>
      <c r="JA839" s="2"/>
      <c r="JB839" s="2"/>
      <c r="JC839" s="2"/>
      <c r="JD839" s="2"/>
      <c r="JE839" s="2"/>
      <c r="JF839" s="2"/>
      <c r="JG839" s="2"/>
      <c r="JH839" s="2"/>
      <c r="JI839" s="2"/>
      <c r="JJ839" s="2"/>
      <c r="JK839" s="2"/>
      <c r="JL839" s="2"/>
      <c r="JM839" s="2"/>
      <c r="JN839" s="2"/>
      <c r="JO839" s="2"/>
      <c r="JP839" s="2"/>
      <c r="JQ839" s="2"/>
      <c r="JR839" s="2"/>
      <c r="JS839" s="2"/>
      <c r="JT839" s="2"/>
      <c r="JU839" s="2"/>
      <c r="JV839" s="2"/>
      <c r="JW839" s="2"/>
      <c r="JX839" s="2"/>
      <c r="JY839" s="2"/>
      <c r="JZ839" s="2"/>
      <c r="KA839" s="2"/>
      <c r="KB839" s="2"/>
      <c r="KC839" s="2"/>
      <c r="KD839" s="2"/>
      <c r="KE839" s="2"/>
      <c r="KF839" s="2"/>
      <c r="KG839" s="2"/>
      <c r="KH839" s="2"/>
      <c r="KI839" s="2"/>
      <c r="KJ839" s="2"/>
      <c r="KK839" s="2"/>
      <c r="KL839" s="2"/>
      <c r="KM839" s="2"/>
      <c r="KN839" s="2"/>
      <c r="KO839" s="2"/>
      <c r="KP839" s="2"/>
      <c r="KQ839" s="2"/>
      <c r="KR839" s="2"/>
      <c r="KS839" s="2"/>
      <c r="KT839" s="2"/>
      <c r="KU839" s="2"/>
      <c r="KV839" s="2"/>
      <c r="KW839" s="2"/>
      <c r="KX839" s="2"/>
      <c r="KY839" s="2"/>
      <c r="KZ839" s="2"/>
      <c r="LA839" s="2"/>
      <c r="LB839" s="2"/>
      <c r="LC839" s="2"/>
      <c r="LD839" s="2"/>
      <c r="LE839" s="2"/>
      <c r="LF839" s="2"/>
      <c r="LG839" s="2"/>
      <c r="LH839" s="2"/>
      <c r="LI839" s="2"/>
    </row>
    <row r="840" spans="3:321" x14ac:dyDescent="0.3">
      <c r="C840" s="2"/>
      <c r="D840" s="2"/>
      <c r="E840" s="2"/>
      <c r="F840" s="2"/>
      <c r="G840" s="2"/>
      <c r="H840" s="2"/>
      <c r="I840" s="2"/>
      <c r="J840" s="2"/>
      <c r="K840" s="2"/>
      <c r="P840" s="2"/>
      <c r="U840" s="2"/>
      <c r="V840" s="2"/>
      <c r="W840" s="2"/>
      <c r="X840" s="2"/>
      <c r="Y840" s="2"/>
      <c r="Z840" s="2"/>
      <c r="AA840" s="2"/>
      <c r="AB840" s="2"/>
      <c r="AC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c r="GQ840" s="2"/>
      <c r="GR840" s="2"/>
      <c r="GS840" s="2"/>
      <c r="GT840" s="2"/>
      <c r="GU840" s="2"/>
      <c r="GV840" s="2"/>
      <c r="GW840" s="2"/>
      <c r="GX840" s="2"/>
      <c r="GY840" s="2"/>
      <c r="GZ840" s="2"/>
      <c r="HA840" s="2"/>
      <c r="HB840" s="2"/>
      <c r="HC840" s="2"/>
      <c r="HD840" s="2"/>
      <c r="HE840" s="2"/>
      <c r="HF840" s="2"/>
      <c r="HG840" s="2"/>
      <c r="HH840" s="2"/>
      <c r="HI840" s="2"/>
      <c r="HJ840" s="2"/>
      <c r="HK840" s="2"/>
      <c r="HL840" s="2"/>
      <c r="HM840" s="2"/>
      <c r="HN840" s="2"/>
      <c r="HO840" s="2"/>
      <c r="HP840" s="2"/>
      <c r="HQ840" s="2"/>
      <c r="HR840" s="2"/>
      <c r="HS840" s="2"/>
      <c r="HT840" s="2"/>
      <c r="HU840" s="2"/>
      <c r="HV840" s="2"/>
      <c r="HW840" s="2"/>
      <c r="HX840" s="2"/>
      <c r="HY840" s="2"/>
      <c r="HZ840" s="2"/>
      <c r="IA840" s="2"/>
      <c r="IB840" s="2"/>
      <c r="IC840" s="2"/>
      <c r="ID840" s="2"/>
      <c r="IE840" s="2"/>
      <c r="IF840" s="2"/>
      <c r="IG840" s="2"/>
      <c r="IH840" s="2"/>
      <c r="II840" s="2"/>
      <c r="IJ840" s="2"/>
      <c r="IK840" s="2"/>
      <c r="IL840" s="2"/>
      <c r="IM840" s="2"/>
      <c r="IN840" s="2"/>
      <c r="IO840" s="2"/>
      <c r="IP840" s="2"/>
      <c r="IQ840" s="2"/>
      <c r="IR840" s="2"/>
      <c r="IS840" s="2"/>
      <c r="IT840" s="2"/>
      <c r="IU840" s="2"/>
      <c r="IV840" s="2"/>
      <c r="IW840" s="2"/>
      <c r="IX840" s="2"/>
      <c r="IY840" s="2"/>
      <c r="IZ840" s="2"/>
      <c r="JA840" s="2"/>
      <c r="JB840" s="2"/>
      <c r="JC840" s="2"/>
      <c r="JD840" s="2"/>
      <c r="JE840" s="2"/>
      <c r="JF840" s="2"/>
      <c r="JG840" s="2"/>
      <c r="JH840" s="2"/>
      <c r="JI840" s="2"/>
      <c r="JJ840" s="2"/>
      <c r="JK840" s="2"/>
      <c r="JL840" s="2"/>
      <c r="JM840" s="2"/>
      <c r="JN840" s="2"/>
      <c r="JO840" s="2"/>
      <c r="JP840" s="2"/>
      <c r="JQ840" s="2"/>
      <c r="JR840" s="2"/>
      <c r="JS840" s="2"/>
      <c r="JT840" s="2"/>
      <c r="JU840" s="2"/>
      <c r="JV840" s="2"/>
      <c r="JW840" s="2"/>
      <c r="JX840" s="2"/>
      <c r="JY840" s="2"/>
      <c r="JZ840" s="2"/>
      <c r="KA840" s="2"/>
      <c r="KB840" s="2"/>
      <c r="KC840" s="2"/>
      <c r="KD840" s="2"/>
      <c r="KE840" s="2"/>
      <c r="KF840" s="2"/>
      <c r="KG840" s="2"/>
      <c r="KH840" s="2"/>
      <c r="KI840" s="2"/>
      <c r="KJ840" s="2"/>
      <c r="KK840" s="2"/>
      <c r="KL840" s="2"/>
      <c r="KM840" s="2"/>
      <c r="KN840" s="2"/>
      <c r="KO840" s="2"/>
      <c r="KP840" s="2"/>
      <c r="KQ840" s="2"/>
      <c r="KR840" s="2"/>
      <c r="KS840" s="2"/>
      <c r="KT840" s="2"/>
      <c r="KU840" s="2"/>
      <c r="KV840" s="2"/>
      <c r="KW840" s="2"/>
      <c r="KX840" s="2"/>
      <c r="KY840" s="2"/>
      <c r="KZ840" s="2"/>
      <c r="LA840" s="2"/>
      <c r="LB840" s="2"/>
      <c r="LC840" s="2"/>
      <c r="LD840" s="2"/>
      <c r="LE840" s="2"/>
      <c r="LF840" s="2"/>
      <c r="LG840" s="2"/>
      <c r="LH840" s="2"/>
      <c r="LI840" s="2"/>
    </row>
    <row r="841" spans="3:321" x14ac:dyDescent="0.3">
      <c r="C841" s="2"/>
      <c r="D841" s="2"/>
      <c r="E841" s="2"/>
      <c r="F841" s="2"/>
      <c r="G841" s="2"/>
      <c r="H841" s="2"/>
      <c r="I841" s="2"/>
      <c r="J841" s="2"/>
      <c r="K841" s="2"/>
      <c r="P841" s="2"/>
      <c r="U841" s="2"/>
      <c r="V841" s="2"/>
      <c r="W841" s="2"/>
      <c r="X841" s="2"/>
      <c r="Y841" s="2"/>
      <c r="Z841" s="2"/>
      <c r="AA841" s="2"/>
      <c r="AB841" s="2"/>
      <c r="AC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c r="GQ841" s="2"/>
      <c r="GR841" s="2"/>
      <c r="GS841" s="2"/>
      <c r="GT841" s="2"/>
      <c r="GU841" s="2"/>
      <c r="GV841" s="2"/>
      <c r="GW841" s="2"/>
      <c r="GX841" s="2"/>
      <c r="GY841" s="2"/>
      <c r="GZ841" s="2"/>
      <c r="HA841" s="2"/>
      <c r="HB841" s="2"/>
      <c r="HC841" s="2"/>
      <c r="HD841" s="2"/>
      <c r="HE841" s="2"/>
      <c r="HF841" s="2"/>
      <c r="HG841" s="2"/>
      <c r="HH841" s="2"/>
      <c r="HI841" s="2"/>
      <c r="HJ841" s="2"/>
      <c r="HK841" s="2"/>
      <c r="HL841" s="2"/>
      <c r="HM841" s="2"/>
      <c r="HN841" s="2"/>
      <c r="HO841" s="2"/>
      <c r="HP841" s="2"/>
      <c r="HQ841" s="2"/>
      <c r="HR841" s="2"/>
      <c r="HS841" s="2"/>
      <c r="HT841" s="2"/>
      <c r="HU841" s="2"/>
      <c r="HV841" s="2"/>
      <c r="HW841" s="2"/>
      <c r="HX841" s="2"/>
      <c r="HY841" s="2"/>
      <c r="HZ841" s="2"/>
      <c r="IA841" s="2"/>
      <c r="IB841" s="2"/>
      <c r="IC841" s="2"/>
      <c r="ID841" s="2"/>
      <c r="IE841" s="2"/>
      <c r="IF841" s="2"/>
      <c r="IG841" s="2"/>
      <c r="IH841" s="2"/>
      <c r="II841" s="2"/>
      <c r="IJ841" s="2"/>
      <c r="IK841" s="2"/>
      <c r="IL841" s="2"/>
      <c r="IM841" s="2"/>
      <c r="IN841" s="2"/>
      <c r="IO841" s="2"/>
      <c r="IP841" s="2"/>
      <c r="IQ841" s="2"/>
      <c r="IR841" s="2"/>
      <c r="IS841" s="2"/>
      <c r="IT841" s="2"/>
      <c r="IU841" s="2"/>
      <c r="IV841" s="2"/>
      <c r="IW841" s="2"/>
      <c r="IX841" s="2"/>
      <c r="IY841" s="2"/>
      <c r="IZ841" s="2"/>
      <c r="JA841" s="2"/>
      <c r="JB841" s="2"/>
      <c r="JC841" s="2"/>
      <c r="JD841" s="2"/>
      <c r="JE841" s="2"/>
      <c r="JF841" s="2"/>
      <c r="JG841" s="2"/>
      <c r="JH841" s="2"/>
      <c r="JI841" s="2"/>
      <c r="JJ841" s="2"/>
      <c r="JK841" s="2"/>
      <c r="JL841" s="2"/>
      <c r="JM841" s="2"/>
      <c r="JN841" s="2"/>
      <c r="JO841" s="2"/>
      <c r="JP841" s="2"/>
      <c r="JQ841" s="2"/>
      <c r="JR841" s="2"/>
      <c r="JS841" s="2"/>
      <c r="JT841" s="2"/>
      <c r="JU841" s="2"/>
      <c r="JV841" s="2"/>
      <c r="JW841" s="2"/>
      <c r="JX841" s="2"/>
      <c r="JY841" s="2"/>
      <c r="JZ841" s="2"/>
      <c r="KA841" s="2"/>
      <c r="KB841" s="2"/>
      <c r="KC841" s="2"/>
      <c r="KD841" s="2"/>
      <c r="KE841" s="2"/>
      <c r="KF841" s="2"/>
      <c r="KG841" s="2"/>
      <c r="KH841" s="2"/>
      <c r="KI841" s="2"/>
      <c r="KJ841" s="2"/>
      <c r="KK841" s="2"/>
      <c r="KL841" s="2"/>
      <c r="KM841" s="2"/>
      <c r="KN841" s="2"/>
      <c r="KO841" s="2"/>
      <c r="KP841" s="2"/>
      <c r="KQ841" s="2"/>
      <c r="KR841" s="2"/>
      <c r="KS841" s="2"/>
      <c r="KT841" s="2"/>
      <c r="KU841" s="2"/>
      <c r="KV841" s="2"/>
      <c r="KW841" s="2"/>
      <c r="KX841" s="2"/>
      <c r="KY841" s="2"/>
      <c r="KZ841" s="2"/>
      <c r="LA841" s="2"/>
      <c r="LB841" s="2"/>
      <c r="LC841" s="2"/>
      <c r="LD841" s="2"/>
      <c r="LE841" s="2"/>
      <c r="LF841" s="2"/>
      <c r="LG841" s="2"/>
      <c r="LH841" s="2"/>
      <c r="LI841" s="2"/>
    </row>
    <row r="842" spans="3:321" x14ac:dyDescent="0.3">
      <c r="C842" s="2"/>
      <c r="D842" s="2"/>
      <c r="E842" s="2"/>
      <c r="F842" s="2"/>
      <c r="G842" s="2"/>
      <c r="H842" s="2"/>
      <c r="I842" s="2"/>
      <c r="J842" s="2"/>
      <c r="K842" s="2"/>
      <c r="P842" s="2"/>
      <c r="U842" s="2"/>
      <c r="V842" s="2"/>
      <c r="W842" s="2"/>
      <c r="X842" s="2"/>
      <c r="Y842" s="2"/>
      <c r="Z842" s="2"/>
      <c r="AA842" s="2"/>
      <c r="AB842" s="2"/>
      <c r="AC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c r="GQ842" s="2"/>
      <c r="GR842" s="2"/>
      <c r="GS842" s="2"/>
      <c r="GT842" s="2"/>
      <c r="GU842" s="2"/>
      <c r="GV842" s="2"/>
      <c r="GW842" s="2"/>
      <c r="GX842" s="2"/>
      <c r="GY842" s="2"/>
      <c r="GZ842" s="2"/>
      <c r="HA842" s="2"/>
      <c r="HB842" s="2"/>
      <c r="HC842" s="2"/>
      <c r="HD842" s="2"/>
      <c r="HE842" s="2"/>
      <c r="HF842" s="2"/>
      <c r="HG842" s="2"/>
      <c r="HH842" s="2"/>
      <c r="HI842" s="2"/>
      <c r="HJ842" s="2"/>
      <c r="HK842" s="2"/>
      <c r="HL842" s="2"/>
      <c r="HM842" s="2"/>
      <c r="HN842" s="2"/>
      <c r="HO842" s="2"/>
      <c r="HP842" s="2"/>
      <c r="HQ842" s="2"/>
      <c r="HR842" s="2"/>
      <c r="HS842" s="2"/>
      <c r="HT842" s="2"/>
      <c r="HU842" s="2"/>
      <c r="HV842" s="2"/>
      <c r="HW842" s="2"/>
      <c r="HX842" s="2"/>
      <c r="HY842" s="2"/>
      <c r="HZ842" s="2"/>
      <c r="IA842" s="2"/>
      <c r="IB842" s="2"/>
      <c r="IC842" s="2"/>
      <c r="ID842" s="2"/>
      <c r="IE842" s="2"/>
      <c r="IF842" s="2"/>
      <c r="IG842" s="2"/>
      <c r="IH842" s="2"/>
      <c r="II842" s="2"/>
      <c r="IJ842" s="2"/>
      <c r="IK842" s="2"/>
      <c r="IL842" s="2"/>
      <c r="IM842" s="2"/>
      <c r="IN842" s="2"/>
      <c r="IO842" s="2"/>
      <c r="IP842" s="2"/>
      <c r="IQ842" s="2"/>
      <c r="IR842" s="2"/>
      <c r="IS842" s="2"/>
      <c r="IT842" s="2"/>
      <c r="IU842" s="2"/>
      <c r="IV842" s="2"/>
      <c r="IW842" s="2"/>
      <c r="IX842" s="2"/>
      <c r="IY842" s="2"/>
      <c r="IZ842" s="2"/>
      <c r="JA842" s="2"/>
      <c r="JB842" s="2"/>
      <c r="JC842" s="2"/>
      <c r="JD842" s="2"/>
      <c r="JE842" s="2"/>
      <c r="JF842" s="2"/>
      <c r="JG842" s="2"/>
      <c r="JH842" s="2"/>
      <c r="JI842" s="2"/>
      <c r="JJ842" s="2"/>
      <c r="JK842" s="2"/>
      <c r="JL842" s="2"/>
      <c r="JM842" s="2"/>
      <c r="JN842" s="2"/>
      <c r="JO842" s="2"/>
      <c r="JP842" s="2"/>
      <c r="JQ842" s="2"/>
      <c r="JR842" s="2"/>
      <c r="JS842" s="2"/>
      <c r="JT842" s="2"/>
      <c r="JU842" s="2"/>
      <c r="JV842" s="2"/>
      <c r="JW842" s="2"/>
      <c r="JX842" s="2"/>
      <c r="JY842" s="2"/>
      <c r="JZ842" s="2"/>
      <c r="KA842" s="2"/>
      <c r="KB842" s="2"/>
      <c r="KC842" s="2"/>
      <c r="KD842" s="2"/>
      <c r="KE842" s="2"/>
      <c r="KF842" s="2"/>
      <c r="KG842" s="2"/>
      <c r="KH842" s="2"/>
      <c r="KI842" s="2"/>
      <c r="KJ842" s="2"/>
      <c r="KK842" s="2"/>
      <c r="KL842" s="2"/>
      <c r="KM842" s="2"/>
      <c r="KN842" s="2"/>
      <c r="KO842" s="2"/>
      <c r="KP842" s="2"/>
      <c r="KQ842" s="2"/>
      <c r="KR842" s="2"/>
      <c r="KS842" s="2"/>
      <c r="KT842" s="2"/>
      <c r="KU842" s="2"/>
      <c r="KV842" s="2"/>
      <c r="KW842" s="2"/>
      <c r="KX842" s="2"/>
      <c r="KY842" s="2"/>
      <c r="KZ842" s="2"/>
      <c r="LA842" s="2"/>
      <c r="LB842" s="2"/>
      <c r="LC842" s="2"/>
      <c r="LD842" s="2"/>
      <c r="LE842" s="2"/>
      <c r="LF842" s="2"/>
      <c r="LG842" s="2"/>
      <c r="LH842" s="2"/>
      <c r="LI842" s="2"/>
    </row>
    <row r="843" spans="3:321" x14ac:dyDescent="0.3">
      <c r="C843" s="2"/>
      <c r="D843" s="2"/>
      <c r="E843" s="2"/>
      <c r="F843" s="2"/>
      <c r="G843" s="2"/>
      <c r="H843" s="2"/>
      <c r="I843" s="2"/>
      <c r="J843" s="2"/>
      <c r="K843" s="2"/>
      <c r="P843" s="2"/>
      <c r="U843" s="2"/>
      <c r="V843" s="2"/>
      <c r="W843" s="2"/>
      <c r="X843" s="2"/>
      <c r="Y843" s="2"/>
      <c r="Z843" s="2"/>
      <c r="AA843" s="2"/>
      <c r="AB843" s="2"/>
      <c r="AC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c r="GQ843" s="2"/>
      <c r="GR843" s="2"/>
      <c r="GS843" s="2"/>
      <c r="GT843" s="2"/>
      <c r="GU843" s="2"/>
      <c r="GV843" s="2"/>
      <c r="GW843" s="2"/>
      <c r="GX843" s="2"/>
      <c r="GY843" s="2"/>
      <c r="GZ843" s="2"/>
      <c r="HA843" s="2"/>
      <c r="HB843" s="2"/>
      <c r="HC843" s="2"/>
      <c r="HD843" s="2"/>
      <c r="HE843" s="2"/>
      <c r="HF843" s="2"/>
      <c r="HG843" s="2"/>
      <c r="HH843" s="2"/>
      <c r="HI843" s="2"/>
      <c r="HJ843" s="2"/>
      <c r="HK843" s="2"/>
      <c r="HL843" s="2"/>
      <c r="HM843" s="2"/>
      <c r="HN843" s="2"/>
      <c r="HO843" s="2"/>
      <c r="HP843" s="2"/>
      <c r="HQ843" s="2"/>
      <c r="HR843" s="2"/>
      <c r="HS843" s="2"/>
      <c r="HT843" s="2"/>
      <c r="HU843" s="2"/>
      <c r="HV843" s="2"/>
      <c r="HW843" s="2"/>
      <c r="HX843" s="2"/>
      <c r="HY843" s="2"/>
      <c r="HZ843" s="2"/>
      <c r="IA843" s="2"/>
      <c r="IB843" s="2"/>
      <c r="IC843" s="2"/>
      <c r="ID843" s="2"/>
      <c r="IE843" s="2"/>
      <c r="IF843" s="2"/>
      <c r="IG843" s="2"/>
      <c r="IH843" s="2"/>
      <c r="II843" s="2"/>
      <c r="IJ843" s="2"/>
      <c r="IK843" s="2"/>
      <c r="IL843" s="2"/>
      <c r="IM843" s="2"/>
      <c r="IN843" s="2"/>
      <c r="IO843" s="2"/>
      <c r="IP843" s="2"/>
      <c r="IQ843" s="2"/>
      <c r="IR843" s="2"/>
      <c r="IS843" s="2"/>
      <c r="IT843" s="2"/>
      <c r="IU843" s="2"/>
      <c r="IV843" s="2"/>
      <c r="IW843" s="2"/>
      <c r="IX843" s="2"/>
      <c r="IY843" s="2"/>
      <c r="IZ843" s="2"/>
      <c r="JA843" s="2"/>
      <c r="JB843" s="2"/>
      <c r="JC843" s="2"/>
      <c r="JD843" s="2"/>
      <c r="JE843" s="2"/>
      <c r="JF843" s="2"/>
      <c r="JG843" s="2"/>
      <c r="JH843" s="2"/>
      <c r="JI843" s="2"/>
      <c r="JJ843" s="2"/>
      <c r="JK843" s="2"/>
      <c r="JL843" s="2"/>
      <c r="JM843" s="2"/>
      <c r="JN843" s="2"/>
      <c r="JO843" s="2"/>
      <c r="JP843" s="2"/>
      <c r="JQ843" s="2"/>
      <c r="JR843" s="2"/>
      <c r="JS843" s="2"/>
      <c r="JT843" s="2"/>
      <c r="JU843" s="2"/>
      <c r="JV843" s="2"/>
      <c r="JW843" s="2"/>
      <c r="JX843" s="2"/>
      <c r="JY843" s="2"/>
      <c r="JZ843" s="2"/>
      <c r="KA843" s="2"/>
      <c r="KB843" s="2"/>
      <c r="KC843" s="2"/>
      <c r="KD843" s="2"/>
      <c r="KE843" s="2"/>
      <c r="KF843" s="2"/>
      <c r="KG843" s="2"/>
      <c r="KH843" s="2"/>
      <c r="KI843" s="2"/>
      <c r="KJ843" s="2"/>
      <c r="KK843" s="2"/>
      <c r="KL843" s="2"/>
      <c r="KM843" s="2"/>
      <c r="KN843" s="2"/>
      <c r="KO843" s="2"/>
      <c r="KP843" s="2"/>
      <c r="KQ843" s="2"/>
      <c r="KR843" s="2"/>
      <c r="KS843" s="2"/>
      <c r="KT843" s="2"/>
      <c r="KU843" s="2"/>
      <c r="KV843" s="2"/>
      <c r="KW843" s="2"/>
      <c r="KX843" s="2"/>
      <c r="KY843" s="2"/>
      <c r="KZ843" s="2"/>
      <c r="LA843" s="2"/>
      <c r="LB843" s="2"/>
      <c r="LC843" s="2"/>
      <c r="LD843" s="2"/>
      <c r="LE843" s="2"/>
      <c r="LF843" s="2"/>
      <c r="LG843" s="2"/>
      <c r="LH843" s="2"/>
      <c r="LI843" s="2"/>
    </row>
    <row r="844" spans="3:321" x14ac:dyDescent="0.3">
      <c r="C844" s="2"/>
      <c r="D844" s="2"/>
      <c r="E844" s="2"/>
      <c r="F844" s="2"/>
      <c r="G844" s="2"/>
      <c r="H844" s="2"/>
      <c r="I844" s="2"/>
      <c r="J844" s="2"/>
      <c r="K844" s="2"/>
      <c r="P844" s="2"/>
      <c r="U844" s="2"/>
      <c r="V844" s="2"/>
      <c r="W844" s="2"/>
      <c r="X844" s="2"/>
      <c r="Y844" s="2"/>
      <c r="Z844" s="2"/>
      <c r="AA844" s="2"/>
      <c r="AB844" s="2"/>
      <c r="AC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c r="GQ844" s="2"/>
      <c r="GR844" s="2"/>
      <c r="GS844" s="2"/>
      <c r="GT844" s="2"/>
      <c r="GU844" s="2"/>
      <c r="GV844" s="2"/>
      <c r="GW844" s="2"/>
      <c r="GX844" s="2"/>
      <c r="GY844" s="2"/>
      <c r="GZ844" s="2"/>
      <c r="HA844" s="2"/>
      <c r="HB844" s="2"/>
      <c r="HC844" s="2"/>
      <c r="HD844" s="2"/>
      <c r="HE844" s="2"/>
      <c r="HF844" s="2"/>
      <c r="HG844" s="2"/>
      <c r="HH844" s="2"/>
      <c r="HI844" s="2"/>
      <c r="HJ844" s="2"/>
      <c r="HK844" s="2"/>
      <c r="HL844" s="2"/>
      <c r="HM844" s="2"/>
      <c r="HN844" s="2"/>
      <c r="HO844" s="2"/>
      <c r="HP844" s="2"/>
      <c r="HQ844" s="2"/>
      <c r="HR844" s="2"/>
      <c r="HS844" s="2"/>
      <c r="HT844" s="2"/>
      <c r="HU844" s="2"/>
      <c r="HV844" s="2"/>
      <c r="HW844" s="2"/>
      <c r="HX844" s="2"/>
      <c r="HY844" s="2"/>
      <c r="HZ844" s="2"/>
      <c r="IA844" s="2"/>
      <c r="IB844" s="2"/>
      <c r="IC844" s="2"/>
      <c r="ID844" s="2"/>
      <c r="IE844" s="2"/>
      <c r="IF844" s="2"/>
      <c r="IG844" s="2"/>
      <c r="IH844" s="2"/>
      <c r="II844" s="2"/>
      <c r="IJ844" s="2"/>
      <c r="IK844" s="2"/>
      <c r="IL844" s="2"/>
      <c r="IM844" s="2"/>
      <c r="IN844" s="2"/>
      <c r="IO844" s="2"/>
      <c r="IP844" s="2"/>
      <c r="IQ844" s="2"/>
      <c r="IR844" s="2"/>
      <c r="IS844" s="2"/>
      <c r="IT844" s="2"/>
      <c r="IU844" s="2"/>
      <c r="IV844" s="2"/>
      <c r="IW844" s="2"/>
      <c r="IX844" s="2"/>
      <c r="IY844" s="2"/>
      <c r="IZ844" s="2"/>
      <c r="JA844" s="2"/>
      <c r="JB844" s="2"/>
      <c r="JC844" s="2"/>
      <c r="JD844" s="2"/>
      <c r="JE844" s="2"/>
      <c r="JF844" s="2"/>
      <c r="JG844" s="2"/>
      <c r="JH844" s="2"/>
      <c r="JI844" s="2"/>
      <c r="JJ844" s="2"/>
      <c r="JK844" s="2"/>
      <c r="JL844" s="2"/>
      <c r="JM844" s="2"/>
      <c r="JN844" s="2"/>
      <c r="JO844" s="2"/>
      <c r="JP844" s="2"/>
      <c r="JQ844" s="2"/>
      <c r="JR844" s="2"/>
      <c r="JS844" s="2"/>
      <c r="JT844" s="2"/>
      <c r="JU844" s="2"/>
      <c r="JV844" s="2"/>
      <c r="JW844" s="2"/>
      <c r="JX844" s="2"/>
      <c r="JY844" s="2"/>
      <c r="JZ844" s="2"/>
      <c r="KA844" s="2"/>
      <c r="KB844" s="2"/>
      <c r="KC844" s="2"/>
      <c r="KD844" s="2"/>
      <c r="KE844" s="2"/>
      <c r="KF844" s="2"/>
      <c r="KG844" s="2"/>
      <c r="KH844" s="2"/>
      <c r="KI844" s="2"/>
      <c r="KJ844" s="2"/>
      <c r="KK844" s="2"/>
      <c r="KL844" s="2"/>
      <c r="KM844" s="2"/>
      <c r="KN844" s="2"/>
      <c r="KO844" s="2"/>
      <c r="KP844" s="2"/>
      <c r="KQ844" s="2"/>
      <c r="KR844" s="2"/>
      <c r="KS844" s="2"/>
      <c r="KT844" s="2"/>
      <c r="KU844" s="2"/>
      <c r="KV844" s="2"/>
      <c r="KW844" s="2"/>
      <c r="KX844" s="2"/>
      <c r="KY844" s="2"/>
      <c r="KZ844" s="2"/>
      <c r="LA844" s="2"/>
      <c r="LB844" s="2"/>
      <c r="LC844" s="2"/>
      <c r="LD844" s="2"/>
      <c r="LE844" s="2"/>
      <c r="LF844" s="2"/>
      <c r="LG844" s="2"/>
      <c r="LH844" s="2"/>
      <c r="LI844" s="2"/>
    </row>
    <row r="845" spans="3:321" x14ac:dyDescent="0.3">
      <c r="C845" s="2"/>
      <c r="D845" s="2"/>
      <c r="E845" s="2"/>
      <c r="F845" s="2"/>
      <c r="G845" s="2"/>
      <c r="H845" s="2"/>
      <c r="I845" s="2"/>
      <c r="J845" s="2"/>
      <c r="K845" s="2"/>
      <c r="P845" s="2"/>
      <c r="U845" s="2"/>
      <c r="V845" s="2"/>
      <c r="W845" s="2"/>
      <c r="X845" s="2"/>
      <c r="Y845" s="2"/>
      <c r="Z845" s="2"/>
      <c r="AA845" s="2"/>
      <c r="AB845" s="2"/>
      <c r="AC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c r="GQ845" s="2"/>
      <c r="GR845" s="2"/>
      <c r="GS845" s="2"/>
      <c r="GT845" s="2"/>
      <c r="GU845" s="2"/>
      <c r="GV845" s="2"/>
      <c r="GW845" s="2"/>
      <c r="GX845" s="2"/>
      <c r="GY845" s="2"/>
      <c r="GZ845" s="2"/>
      <c r="HA845" s="2"/>
      <c r="HB845" s="2"/>
      <c r="HC845" s="2"/>
      <c r="HD845" s="2"/>
      <c r="HE845" s="2"/>
      <c r="HF845" s="2"/>
      <c r="HG845" s="2"/>
      <c r="HH845" s="2"/>
      <c r="HI845" s="2"/>
      <c r="HJ845" s="2"/>
      <c r="HK845" s="2"/>
      <c r="HL845" s="2"/>
      <c r="HM845" s="2"/>
      <c r="HN845" s="2"/>
      <c r="HO845" s="2"/>
      <c r="HP845" s="2"/>
      <c r="HQ845" s="2"/>
      <c r="HR845" s="2"/>
      <c r="HS845" s="2"/>
      <c r="HT845" s="2"/>
      <c r="HU845" s="2"/>
      <c r="HV845" s="2"/>
      <c r="HW845" s="2"/>
      <c r="HX845" s="2"/>
      <c r="HY845" s="2"/>
      <c r="HZ845" s="2"/>
      <c r="IA845" s="2"/>
      <c r="IB845" s="2"/>
      <c r="IC845" s="2"/>
      <c r="ID845" s="2"/>
      <c r="IE845" s="2"/>
      <c r="IF845" s="2"/>
      <c r="IG845" s="2"/>
      <c r="IH845" s="2"/>
      <c r="II845" s="2"/>
      <c r="IJ845" s="2"/>
      <c r="IK845" s="2"/>
      <c r="IL845" s="2"/>
      <c r="IM845" s="2"/>
      <c r="IN845" s="2"/>
      <c r="IO845" s="2"/>
      <c r="IP845" s="2"/>
      <c r="IQ845" s="2"/>
      <c r="IR845" s="2"/>
      <c r="IS845" s="2"/>
      <c r="IT845" s="2"/>
      <c r="IU845" s="2"/>
      <c r="IV845" s="2"/>
      <c r="IW845" s="2"/>
      <c r="IX845" s="2"/>
      <c r="IY845" s="2"/>
      <c r="IZ845" s="2"/>
      <c r="JA845" s="2"/>
      <c r="JB845" s="2"/>
      <c r="JC845" s="2"/>
      <c r="JD845" s="2"/>
      <c r="JE845" s="2"/>
      <c r="JF845" s="2"/>
      <c r="JG845" s="2"/>
      <c r="JH845" s="2"/>
      <c r="JI845" s="2"/>
      <c r="JJ845" s="2"/>
      <c r="JK845" s="2"/>
      <c r="JL845" s="2"/>
      <c r="JM845" s="2"/>
      <c r="JN845" s="2"/>
      <c r="JO845" s="2"/>
      <c r="JP845" s="2"/>
      <c r="JQ845" s="2"/>
      <c r="JR845" s="2"/>
      <c r="JS845" s="2"/>
      <c r="JT845" s="2"/>
      <c r="JU845" s="2"/>
      <c r="JV845" s="2"/>
      <c r="JW845" s="2"/>
      <c r="JX845" s="2"/>
      <c r="JY845" s="2"/>
      <c r="JZ845" s="2"/>
      <c r="KA845" s="2"/>
      <c r="KB845" s="2"/>
      <c r="KC845" s="2"/>
      <c r="KD845" s="2"/>
      <c r="KE845" s="2"/>
      <c r="KF845" s="2"/>
      <c r="KG845" s="2"/>
      <c r="KH845" s="2"/>
      <c r="KI845" s="2"/>
      <c r="KJ845" s="2"/>
      <c r="KK845" s="2"/>
      <c r="KL845" s="2"/>
      <c r="KM845" s="2"/>
      <c r="KN845" s="2"/>
      <c r="KO845" s="2"/>
      <c r="KP845" s="2"/>
      <c r="KQ845" s="2"/>
      <c r="KR845" s="2"/>
      <c r="KS845" s="2"/>
      <c r="KT845" s="2"/>
      <c r="KU845" s="2"/>
      <c r="KV845" s="2"/>
      <c r="KW845" s="2"/>
      <c r="KX845" s="2"/>
      <c r="KY845" s="2"/>
      <c r="KZ845" s="2"/>
      <c r="LA845" s="2"/>
      <c r="LB845" s="2"/>
      <c r="LC845" s="2"/>
      <c r="LD845" s="2"/>
      <c r="LE845" s="2"/>
      <c r="LF845" s="2"/>
      <c r="LG845" s="2"/>
      <c r="LH845" s="2"/>
      <c r="LI845" s="2"/>
    </row>
    <row r="846" spans="3:321" x14ac:dyDescent="0.3">
      <c r="C846" s="2"/>
      <c r="D846" s="2"/>
      <c r="E846" s="2"/>
      <c r="F846" s="2"/>
      <c r="G846" s="2"/>
      <c r="H846" s="2"/>
      <c r="I846" s="2"/>
      <c r="J846" s="2"/>
      <c r="K846" s="2"/>
      <c r="P846" s="2"/>
      <c r="U846" s="2"/>
      <c r="V846" s="2"/>
      <c r="W846" s="2"/>
      <c r="X846" s="2"/>
      <c r="Y846" s="2"/>
      <c r="Z846" s="2"/>
      <c r="AA846" s="2"/>
      <c r="AB846" s="2"/>
      <c r="AC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c r="GQ846" s="2"/>
      <c r="GR846" s="2"/>
      <c r="GS846" s="2"/>
      <c r="GT846" s="2"/>
      <c r="GU846" s="2"/>
      <c r="GV846" s="2"/>
      <c r="GW846" s="2"/>
      <c r="GX846" s="2"/>
      <c r="GY846" s="2"/>
      <c r="GZ846" s="2"/>
      <c r="HA846" s="2"/>
      <c r="HB846" s="2"/>
      <c r="HC846" s="2"/>
      <c r="HD846" s="2"/>
      <c r="HE846" s="2"/>
      <c r="HF846" s="2"/>
      <c r="HG846" s="2"/>
      <c r="HH846" s="2"/>
      <c r="HI846" s="2"/>
      <c r="HJ846" s="2"/>
      <c r="HK846" s="2"/>
      <c r="HL846" s="2"/>
      <c r="HM846" s="2"/>
      <c r="HN846" s="2"/>
      <c r="HO846" s="2"/>
      <c r="HP846" s="2"/>
      <c r="HQ846" s="2"/>
      <c r="HR846" s="2"/>
      <c r="HS846" s="2"/>
      <c r="HT846" s="2"/>
      <c r="HU846" s="2"/>
      <c r="HV846" s="2"/>
      <c r="HW846" s="2"/>
      <c r="HX846" s="2"/>
      <c r="HY846" s="2"/>
      <c r="HZ846" s="2"/>
      <c r="IA846" s="2"/>
      <c r="IB846" s="2"/>
      <c r="IC846" s="2"/>
      <c r="ID846" s="2"/>
      <c r="IE846" s="2"/>
      <c r="IF846" s="2"/>
      <c r="IG846" s="2"/>
      <c r="IH846" s="2"/>
      <c r="II846" s="2"/>
      <c r="IJ846" s="2"/>
      <c r="IK846" s="2"/>
      <c r="IL846" s="2"/>
      <c r="IM846" s="2"/>
      <c r="IN846" s="2"/>
      <c r="IO846" s="2"/>
      <c r="IP846" s="2"/>
      <c r="IQ846" s="2"/>
      <c r="IR846" s="2"/>
      <c r="IS846" s="2"/>
      <c r="IT846" s="2"/>
      <c r="IU846" s="2"/>
      <c r="IV846" s="2"/>
      <c r="IW846" s="2"/>
      <c r="IX846" s="2"/>
      <c r="IY846" s="2"/>
      <c r="IZ846" s="2"/>
      <c r="JA846" s="2"/>
      <c r="JB846" s="2"/>
      <c r="JC846" s="2"/>
      <c r="JD846" s="2"/>
      <c r="JE846" s="2"/>
      <c r="JF846" s="2"/>
      <c r="JG846" s="2"/>
      <c r="JH846" s="2"/>
      <c r="JI846" s="2"/>
      <c r="JJ846" s="2"/>
      <c r="JK846" s="2"/>
      <c r="JL846" s="2"/>
      <c r="JM846" s="2"/>
      <c r="JN846" s="2"/>
      <c r="JO846" s="2"/>
      <c r="JP846" s="2"/>
      <c r="JQ846" s="2"/>
      <c r="JR846" s="2"/>
      <c r="JS846" s="2"/>
      <c r="JT846" s="2"/>
      <c r="JU846" s="2"/>
      <c r="JV846" s="2"/>
      <c r="JW846" s="2"/>
      <c r="JX846" s="2"/>
      <c r="JY846" s="2"/>
      <c r="JZ846" s="2"/>
      <c r="KA846" s="2"/>
      <c r="KB846" s="2"/>
      <c r="KC846" s="2"/>
      <c r="KD846" s="2"/>
      <c r="KE846" s="2"/>
      <c r="KF846" s="2"/>
      <c r="KG846" s="2"/>
      <c r="KH846" s="2"/>
      <c r="KI846" s="2"/>
      <c r="KJ846" s="2"/>
      <c r="KK846" s="2"/>
      <c r="KL846" s="2"/>
      <c r="KM846" s="2"/>
      <c r="KN846" s="2"/>
      <c r="KO846" s="2"/>
      <c r="KP846" s="2"/>
      <c r="KQ846" s="2"/>
      <c r="KR846" s="2"/>
      <c r="KS846" s="2"/>
      <c r="KT846" s="2"/>
      <c r="KU846" s="2"/>
      <c r="KV846" s="2"/>
      <c r="KW846" s="2"/>
      <c r="KX846" s="2"/>
      <c r="KY846" s="2"/>
      <c r="KZ846" s="2"/>
      <c r="LA846" s="2"/>
      <c r="LB846" s="2"/>
      <c r="LC846" s="2"/>
      <c r="LD846" s="2"/>
      <c r="LE846" s="2"/>
      <c r="LF846" s="2"/>
      <c r="LG846" s="2"/>
      <c r="LH846" s="2"/>
      <c r="LI846" s="2"/>
    </row>
    <row r="847" spans="3:321" x14ac:dyDescent="0.3">
      <c r="C847" s="2"/>
      <c r="D847" s="2"/>
      <c r="E847" s="2"/>
      <c r="F847" s="2"/>
      <c r="G847" s="2"/>
      <c r="H847" s="2"/>
      <c r="I847" s="2"/>
      <c r="J847" s="2"/>
      <c r="K847" s="2"/>
      <c r="P847" s="2"/>
      <c r="U847" s="2"/>
      <c r="V847" s="2"/>
      <c r="W847" s="2"/>
      <c r="X847" s="2"/>
      <c r="Y847" s="2"/>
      <c r="Z847" s="2"/>
      <c r="AA847" s="2"/>
      <c r="AB847" s="2"/>
      <c r="AC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c r="GQ847" s="2"/>
      <c r="GR847" s="2"/>
      <c r="GS847" s="2"/>
      <c r="GT847" s="2"/>
      <c r="GU847" s="2"/>
      <c r="GV847" s="2"/>
      <c r="GW847" s="2"/>
      <c r="GX847" s="2"/>
      <c r="GY847" s="2"/>
      <c r="GZ847" s="2"/>
      <c r="HA847" s="2"/>
      <c r="HB847" s="2"/>
      <c r="HC847" s="2"/>
      <c r="HD847" s="2"/>
      <c r="HE847" s="2"/>
      <c r="HF847" s="2"/>
      <c r="HG847" s="2"/>
      <c r="HH847" s="2"/>
      <c r="HI847" s="2"/>
      <c r="HJ847" s="2"/>
      <c r="HK847" s="2"/>
      <c r="HL847" s="2"/>
      <c r="HM847" s="2"/>
      <c r="HN847" s="2"/>
      <c r="HO847" s="2"/>
      <c r="HP847" s="2"/>
      <c r="HQ847" s="2"/>
      <c r="HR847" s="2"/>
      <c r="HS847" s="2"/>
      <c r="HT847" s="2"/>
      <c r="HU847" s="2"/>
      <c r="HV847" s="2"/>
      <c r="HW847" s="2"/>
      <c r="HX847" s="2"/>
      <c r="HY847" s="2"/>
      <c r="HZ847" s="2"/>
      <c r="IA847" s="2"/>
      <c r="IB847" s="2"/>
      <c r="IC847" s="2"/>
      <c r="ID847" s="2"/>
      <c r="IE847" s="2"/>
      <c r="IF847" s="2"/>
      <c r="IG847" s="2"/>
      <c r="IH847" s="2"/>
      <c r="II847" s="2"/>
      <c r="IJ847" s="2"/>
      <c r="IK847" s="2"/>
      <c r="IL847" s="2"/>
      <c r="IM847" s="2"/>
      <c r="IN847" s="2"/>
      <c r="IO847" s="2"/>
      <c r="IP847" s="2"/>
      <c r="IQ847" s="2"/>
      <c r="IR847" s="2"/>
      <c r="IS847" s="2"/>
      <c r="IT847" s="2"/>
      <c r="IU847" s="2"/>
      <c r="IV847" s="2"/>
      <c r="IW847" s="2"/>
      <c r="IX847" s="2"/>
      <c r="IY847" s="2"/>
      <c r="IZ847" s="2"/>
      <c r="JA847" s="2"/>
      <c r="JB847" s="2"/>
      <c r="JC847" s="2"/>
      <c r="JD847" s="2"/>
      <c r="JE847" s="2"/>
      <c r="JF847" s="2"/>
      <c r="JG847" s="2"/>
      <c r="JH847" s="2"/>
      <c r="JI847" s="2"/>
      <c r="JJ847" s="2"/>
      <c r="JK847" s="2"/>
      <c r="JL847" s="2"/>
      <c r="JM847" s="2"/>
      <c r="JN847" s="2"/>
      <c r="JO847" s="2"/>
      <c r="JP847" s="2"/>
      <c r="JQ847" s="2"/>
      <c r="JR847" s="2"/>
      <c r="JS847" s="2"/>
      <c r="JT847" s="2"/>
      <c r="JU847" s="2"/>
      <c r="JV847" s="2"/>
      <c r="JW847" s="2"/>
      <c r="JX847" s="2"/>
      <c r="JY847" s="2"/>
      <c r="JZ847" s="2"/>
      <c r="KA847" s="2"/>
      <c r="KB847" s="2"/>
      <c r="KC847" s="2"/>
      <c r="KD847" s="2"/>
      <c r="KE847" s="2"/>
      <c r="KF847" s="2"/>
      <c r="KG847" s="2"/>
      <c r="KH847" s="2"/>
      <c r="KI847" s="2"/>
      <c r="KJ847" s="2"/>
      <c r="KK847" s="2"/>
      <c r="KL847" s="2"/>
      <c r="KM847" s="2"/>
      <c r="KN847" s="2"/>
      <c r="KO847" s="2"/>
      <c r="KP847" s="2"/>
      <c r="KQ847" s="2"/>
      <c r="KR847" s="2"/>
      <c r="KS847" s="2"/>
      <c r="KT847" s="2"/>
      <c r="KU847" s="2"/>
      <c r="KV847" s="2"/>
      <c r="KW847" s="2"/>
      <c r="KX847" s="2"/>
      <c r="KY847" s="2"/>
      <c r="KZ847" s="2"/>
      <c r="LA847" s="2"/>
      <c r="LB847" s="2"/>
      <c r="LC847" s="2"/>
      <c r="LD847" s="2"/>
      <c r="LE847" s="2"/>
      <c r="LF847" s="2"/>
      <c r="LG847" s="2"/>
      <c r="LH847" s="2"/>
      <c r="LI847" s="2"/>
    </row>
    <row r="848" spans="3:321" x14ac:dyDescent="0.3">
      <c r="C848" s="2"/>
      <c r="D848" s="2"/>
      <c r="E848" s="2"/>
      <c r="F848" s="2"/>
      <c r="G848" s="2"/>
      <c r="H848" s="2"/>
      <c r="I848" s="2"/>
      <c r="J848" s="2"/>
      <c r="K848" s="2"/>
      <c r="P848" s="2"/>
      <c r="U848" s="2"/>
      <c r="V848" s="2"/>
      <c r="W848" s="2"/>
      <c r="X848" s="2"/>
      <c r="Y848" s="2"/>
      <c r="Z848" s="2"/>
      <c r="AA848" s="2"/>
      <c r="AB848" s="2"/>
      <c r="AC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c r="GQ848" s="2"/>
      <c r="GR848" s="2"/>
      <c r="GS848" s="2"/>
      <c r="GT848" s="2"/>
      <c r="GU848" s="2"/>
      <c r="GV848" s="2"/>
      <c r="GW848" s="2"/>
      <c r="GX848" s="2"/>
      <c r="GY848" s="2"/>
      <c r="GZ848" s="2"/>
      <c r="HA848" s="2"/>
      <c r="HB848" s="2"/>
      <c r="HC848" s="2"/>
      <c r="HD848" s="2"/>
      <c r="HE848" s="2"/>
      <c r="HF848" s="2"/>
      <c r="HG848" s="2"/>
      <c r="HH848" s="2"/>
      <c r="HI848" s="2"/>
      <c r="HJ848" s="2"/>
      <c r="HK848" s="2"/>
      <c r="HL848" s="2"/>
      <c r="HM848" s="2"/>
      <c r="HN848" s="2"/>
      <c r="HO848" s="2"/>
      <c r="HP848" s="2"/>
      <c r="HQ848" s="2"/>
      <c r="HR848" s="2"/>
      <c r="HS848" s="2"/>
      <c r="HT848" s="2"/>
      <c r="HU848" s="2"/>
      <c r="HV848" s="2"/>
      <c r="HW848" s="2"/>
      <c r="HX848" s="2"/>
      <c r="HY848" s="2"/>
      <c r="HZ848" s="2"/>
      <c r="IA848" s="2"/>
      <c r="IB848" s="2"/>
      <c r="IC848" s="2"/>
      <c r="ID848" s="2"/>
      <c r="IE848" s="2"/>
      <c r="IF848" s="2"/>
      <c r="IG848" s="2"/>
      <c r="IH848" s="2"/>
      <c r="II848" s="2"/>
      <c r="IJ848" s="2"/>
      <c r="IK848" s="2"/>
      <c r="IL848" s="2"/>
      <c r="IM848" s="2"/>
      <c r="IN848" s="2"/>
      <c r="IO848" s="2"/>
      <c r="IP848" s="2"/>
      <c r="IQ848" s="2"/>
      <c r="IR848" s="2"/>
      <c r="IS848" s="2"/>
      <c r="IT848" s="2"/>
      <c r="IU848" s="2"/>
      <c r="IV848" s="2"/>
      <c r="IW848" s="2"/>
      <c r="IX848" s="2"/>
      <c r="IY848" s="2"/>
      <c r="IZ848" s="2"/>
      <c r="JA848" s="2"/>
      <c r="JB848" s="2"/>
      <c r="JC848" s="2"/>
      <c r="JD848" s="2"/>
      <c r="JE848" s="2"/>
      <c r="JF848" s="2"/>
      <c r="JG848" s="2"/>
      <c r="JH848" s="2"/>
      <c r="JI848" s="2"/>
      <c r="JJ848" s="2"/>
      <c r="JK848" s="2"/>
      <c r="JL848" s="2"/>
      <c r="JM848" s="2"/>
      <c r="JN848" s="2"/>
      <c r="JO848" s="2"/>
      <c r="JP848" s="2"/>
      <c r="JQ848" s="2"/>
      <c r="JR848" s="2"/>
      <c r="JS848" s="2"/>
      <c r="JT848" s="2"/>
      <c r="JU848" s="2"/>
      <c r="JV848" s="2"/>
      <c r="JW848" s="2"/>
      <c r="JX848" s="2"/>
      <c r="JY848" s="2"/>
      <c r="JZ848" s="2"/>
      <c r="KA848" s="2"/>
      <c r="KB848" s="2"/>
      <c r="KC848" s="2"/>
      <c r="KD848" s="2"/>
      <c r="KE848" s="2"/>
      <c r="KF848" s="2"/>
      <c r="KG848" s="2"/>
      <c r="KH848" s="2"/>
      <c r="KI848" s="2"/>
      <c r="KJ848" s="2"/>
      <c r="KK848" s="2"/>
      <c r="KL848" s="2"/>
      <c r="KM848" s="2"/>
      <c r="KN848" s="2"/>
      <c r="KO848" s="2"/>
      <c r="KP848" s="2"/>
      <c r="KQ848" s="2"/>
      <c r="KR848" s="2"/>
      <c r="KS848" s="2"/>
      <c r="KT848" s="2"/>
      <c r="KU848" s="2"/>
      <c r="KV848" s="2"/>
      <c r="KW848" s="2"/>
      <c r="KX848" s="2"/>
      <c r="KY848" s="2"/>
      <c r="KZ848" s="2"/>
      <c r="LA848" s="2"/>
      <c r="LB848" s="2"/>
      <c r="LC848" s="2"/>
      <c r="LD848" s="2"/>
      <c r="LE848" s="2"/>
      <c r="LF848" s="2"/>
      <c r="LG848" s="2"/>
      <c r="LH848" s="2"/>
      <c r="LI848" s="2"/>
    </row>
    <row r="849" spans="3:321" x14ac:dyDescent="0.3">
      <c r="C849" s="2"/>
      <c r="D849" s="2"/>
      <c r="E849" s="2"/>
      <c r="F849" s="2"/>
      <c r="G849" s="2"/>
      <c r="H849" s="2"/>
      <c r="I849" s="2"/>
      <c r="J849" s="2"/>
      <c r="K849" s="2"/>
      <c r="P849" s="2"/>
      <c r="U849" s="2"/>
      <c r="V849" s="2"/>
      <c r="W849" s="2"/>
      <c r="X849" s="2"/>
      <c r="Y849" s="2"/>
      <c r="Z849" s="2"/>
      <c r="AA849" s="2"/>
      <c r="AB849" s="2"/>
      <c r="AC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c r="GS849" s="2"/>
      <c r="GT849" s="2"/>
      <c r="GU849" s="2"/>
      <c r="GV849" s="2"/>
      <c r="GW849" s="2"/>
      <c r="GX849" s="2"/>
      <c r="GY849" s="2"/>
      <c r="GZ849" s="2"/>
      <c r="HA849" s="2"/>
      <c r="HB849" s="2"/>
      <c r="HC849" s="2"/>
      <c r="HD849" s="2"/>
      <c r="HE849" s="2"/>
      <c r="HF849" s="2"/>
      <c r="HG849" s="2"/>
      <c r="HH849" s="2"/>
      <c r="HI849" s="2"/>
      <c r="HJ849" s="2"/>
      <c r="HK849" s="2"/>
      <c r="HL849" s="2"/>
      <c r="HM849" s="2"/>
      <c r="HN849" s="2"/>
      <c r="HO849" s="2"/>
      <c r="HP849" s="2"/>
      <c r="HQ849" s="2"/>
      <c r="HR849" s="2"/>
      <c r="HS849" s="2"/>
      <c r="HT849" s="2"/>
      <c r="HU849" s="2"/>
      <c r="HV849" s="2"/>
      <c r="HW849" s="2"/>
      <c r="HX849" s="2"/>
      <c r="HY849" s="2"/>
      <c r="HZ849" s="2"/>
      <c r="IA849" s="2"/>
      <c r="IB849" s="2"/>
      <c r="IC849" s="2"/>
      <c r="ID849" s="2"/>
      <c r="IE849" s="2"/>
      <c r="IF849" s="2"/>
      <c r="IG849" s="2"/>
      <c r="IH849" s="2"/>
      <c r="II849" s="2"/>
      <c r="IJ849" s="2"/>
      <c r="IK849" s="2"/>
      <c r="IL849" s="2"/>
      <c r="IM849" s="2"/>
      <c r="IN849" s="2"/>
      <c r="IO849" s="2"/>
      <c r="IP849" s="2"/>
      <c r="IQ849" s="2"/>
      <c r="IR849" s="2"/>
      <c r="IS849" s="2"/>
      <c r="IT849" s="2"/>
      <c r="IU849" s="2"/>
      <c r="IV849" s="2"/>
      <c r="IW849" s="2"/>
      <c r="IX849" s="2"/>
      <c r="IY849" s="2"/>
      <c r="IZ849" s="2"/>
      <c r="JA849" s="2"/>
      <c r="JB849" s="2"/>
      <c r="JC849" s="2"/>
      <c r="JD849" s="2"/>
      <c r="JE849" s="2"/>
      <c r="JF849" s="2"/>
      <c r="JG849" s="2"/>
      <c r="JH849" s="2"/>
      <c r="JI849" s="2"/>
      <c r="JJ849" s="2"/>
      <c r="JK849" s="2"/>
      <c r="JL849" s="2"/>
      <c r="JM849" s="2"/>
      <c r="JN849" s="2"/>
      <c r="JO849" s="2"/>
      <c r="JP849" s="2"/>
      <c r="JQ849" s="2"/>
      <c r="JR849" s="2"/>
      <c r="JS849" s="2"/>
      <c r="JT849" s="2"/>
      <c r="JU849" s="2"/>
      <c r="JV849" s="2"/>
      <c r="JW849" s="2"/>
      <c r="JX849" s="2"/>
      <c r="JY849" s="2"/>
      <c r="JZ849" s="2"/>
      <c r="KA849" s="2"/>
      <c r="KB849" s="2"/>
      <c r="KC849" s="2"/>
      <c r="KD849" s="2"/>
      <c r="KE849" s="2"/>
      <c r="KF849" s="2"/>
      <c r="KG849" s="2"/>
      <c r="KH849" s="2"/>
      <c r="KI849" s="2"/>
      <c r="KJ849" s="2"/>
      <c r="KK849" s="2"/>
      <c r="KL849" s="2"/>
      <c r="KM849" s="2"/>
      <c r="KN849" s="2"/>
      <c r="KO849" s="2"/>
      <c r="KP849" s="2"/>
      <c r="KQ849" s="2"/>
      <c r="KR849" s="2"/>
      <c r="KS849" s="2"/>
      <c r="KT849" s="2"/>
      <c r="KU849" s="2"/>
      <c r="KV849" s="2"/>
      <c r="KW849" s="2"/>
      <c r="KX849" s="2"/>
      <c r="KY849" s="2"/>
      <c r="KZ849" s="2"/>
      <c r="LA849" s="2"/>
      <c r="LB849" s="2"/>
      <c r="LC849" s="2"/>
      <c r="LD849" s="2"/>
      <c r="LE849" s="2"/>
      <c r="LF849" s="2"/>
      <c r="LG849" s="2"/>
      <c r="LH849" s="2"/>
      <c r="LI849" s="2"/>
    </row>
    <row r="850" spans="3:321" x14ac:dyDescent="0.3">
      <c r="C850" s="2"/>
      <c r="D850" s="2"/>
      <c r="E850" s="2"/>
      <c r="F850" s="2"/>
      <c r="G850" s="2"/>
      <c r="H850" s="2"/>
      <c r="I850" s="2"/>
      <c r="J850" s="2"/>
      <c r="K850" s="2"/>
      <c r="P850" s="2"/>
      <c r="U850" s="2"/>
      <c r="V850" s="2"/>
      <c r="W850" s="2"/>
      <c r="X850" s="2"/>
      <c r="Y850" s="2"/>
      <c r="Z850" s="2"/>
      <c r="AA850" s="2"/>
      <c r="AB850" s="2"/>
      <c r="AC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c r="GQ850" s="2"/>
      <c r="GR850" s="2"/>
      <c r="GS850" s="2"/>
      <c r="GT850" s="2"/>
      <c r="GU850" s="2"/>
      <c r="GV850" s="2"/>
      <c r="GW850" s="2"/>
      <c r="GX850" s="2"/>
      <c r="GY850" s="2"/>
      <c r="GZ850" s="2"/>
      <c r="HA850" s="2"/>
      <c r="HB850" s="2"/>
      <c r="HC850" s="2"/>
      <c r="HD850" s="2"/>
      <c r="HE850" s="2"/>
      <c r="HF850" s="2"/>
      <c r="HG850" s="2"/>
      <c r="HH850" s="2"/>
      <c r="HI850" s="2"/>
      <c r="HJ850" s="2"/>
      <c r="HK850" s="2"/>
      <c r="HL850" s="2"/>
      <c r="HM850" s="2"/>
      <c r="HN850" s="2"/>
      <c r="HO850" s="2"/>
      <c r="HP850" s="2"/>
      <c r="HQ850" s="2"/>
      <c r="HR850" s="2"/>
      <c r="HS850" s="2"/>
      <c r="HT850" s="2"/>
      <c r="HU850" s="2"/>
      <c r="HV850" s="2"/>
      <c r="HW850" s="2"/>
      <c r="HX850" s="2"/>
      <c r="HY850" s="2"/>
      <c r="HZ850" s="2"/>
      <c r="IA850" s="2"/>
      <c r="IB850" s="2"/>
      <c r="IC850" s="2"/>
      <c r="ID850" s="2"/>
      <c r="IE850" s="2"/>
      <c r="IF850" s="2"/>
      <c r="IG850" s="2"/>
      <c r="IH850" s="2"/>
      <c r="II850" s="2"/>
      <c r="IJ850" s="2"/>
      <c r="IK850" s="2"/>
      <c r="IL850" s="2"/>
      <c r="IM850" s="2"/>
      <c r="IN850" s="2"/>
      <c r="IO850" s="2"/>
      <c r="IP850" s="2"/>
      <c r="IQ850" s="2"/>
      <c r="IR850" s="2"/>
      <c r="IS850" s="2"/>
      <c r="IT850" s="2"/>
      <c r="IU850" s="2"/>
      <c r="IV850" s="2"/>
      <c r="IW850" s="2"/>
      <c r="IX850" s="2"/>
      <c r="IY850" s="2"/>
      <c r="IZ850" s="2"/>
      <c r="JA850" s="2"/>
      <c r="JB850" s="2"/>
      <c r="JC850" s="2"/>
      <c r="JD850" s="2"/>
      <c r="JE850" s="2"/>
      <c r="JF850" s="2"/>
      <c r="JG850" s="2"/>
      <c r="JH850" s="2"/>
      <c r="JI850" s="2"/>
      <c r="JJ850" s="2"/>
      <c r="JK850" s="2"/>
      <c r="JL850" s="2"/>
      <c r="JM850" s="2"/>
      <c r="JN850" s="2"/>
      <c r="JO850" s="2"/>
      <c r="JP850" s="2"/>
      <c r="JQ850" s="2"/>
      <c r="JR850" s="2"/>
      <c r="JS850" s="2"/>
      <c r="JT850" s="2"/>
      <c r="JU850" s="2"/>
      <c r="JV850" s="2"/>
      <c r="JW850" s="2"/>
      <c r="JX850" s="2"/>
      <c r="JY850" s="2"/>
      <c r="JZ850" s="2"/>
      <c r="KA850" s="2"/>
      <c r="KB850" s="2"/>
      <c r="KC850" s="2"/>
      <c r="KD850" s="2"/>
      <c r="KE850" s="2"/>
      <c r="KF850" s="2"/>
      <c r="KG850" s="2"/>
      <c r="KH850" s="2"/>
      <c r="KI850" s="2"/>
      <c r="KJ850" s="2"/>
      <c r="KK850" s="2"/>
      <c r="KL850" s="2"/>
      <c r="KM850" s="2"/>
      <c r="KN850" s="2"/>
      <c r="KO850" s="2"/>
      <c r="KP850" s="2"/>
      <c r="KQ850" s="2"/>
      <c r="KR850" s="2"/>
      <c r="KS850" s="2"/>
      <c r="KT850" s="2"/>
      <c r="KU850" s="2"/>
      <c r="KV850" s="2"/>
      <c r="KW850" s="2"/>
      <c r="KX850" s="2"/>
      <c r="KY850" s="2"/>
      <c r="KZ850" s="2"/>
      <c r="LA850" s="2"/>
      <c r="LB850" s="2"/>
      <c r="LC850" s="2"/>
      <c r="LD850" s="2"/>
      <c r="LE850" s="2"/>
      <c r="LF850" s="2"/>
      <c r="LG850" s="2"/>
      <c r="LH850" s="2"/>
      <c r="LI850" s="2"/>
    </row>
    <row r="851" spans="3:321" x14ac:dyDescent="0.3">
      <c r="C851" s="2"/>
      <c r="D851" s="2"/>
      <c r="E851" s="2"/>
      <c r="F851" s="2"/>
      <c r="G851" s="2"/>
      <c r="H851" s="2"/>
      <c r="I851" s="2"/>
      <c r="J851" s="2"/>
      <c r="K851" s="2"/>
      <c r="P851" s="2"/>
      <c r="U851" s="2"/>
      <c r="V851" s="2"/>
      <c r="W851" s="2"/>
      <c r="X851" s="2"/>
      <c r="Y851" s="2"/>
      <c r="Z851" s="2"/>
      <c r="AA851" s="2"/>
      <c r="AB851" s="2"/>
      <c r="AC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c r="GQ851" s="2"/>
      <c r="GR851" s="2"/>
      <c r="GS851" s="2"/>
      <c r="GT851" s="2"/>
      <c r="GU851" s="2"/>
      <c r="GV851" s="2"/>
      <c r="GW851" s="2"/>
      <c r="GX851" s="2"/>
      <c r="GY851" s="2"/>
      <c r="GZ851" s="2"/>
      <c r="HA851" s="2"/>
      <c r="HB851" s="2"/>
      <c r="HC851" s="2"/>
      <c r="HD851" s="2"/>
      <c r="HE851" s="2"/>
      <c r="HF851" s="2"/>
      <c r="HG851" s="2"/>
      <c r="HH851" s="2"/>
      <c r="HI851" s="2"/>
      <c r="HJ851" s="2"/>
      <c r="HK851" s="2"/>
      <c r="HL851" s="2"/>
      <c r="HM851" s="2"/>
      <c r="HN851" s="2"/>
      <c r="HO851" s="2"/>
      <c r="HP851" s="2"/>
      <c r="HQ851" s="2"/>
      <c r="HR851" s="2"/>
      <c r="HS851" s="2"/>
      <c r="HT851" s="2"/>
      <c r="HU851" s="2"/>
      <c r="HV851" s="2"/>
      <c r="HW851" s="2"/>
      <c r="HX851" s="2"/>
      <c r="HY851" s="2"/>
      <c r="HZ851" s="2"/>
      <c r="IA851" s="2"/>
      <c r="IB851" s="2"/>
      <c r="IC851" s="2"/>
      <c r="ID851" s="2"/>
      <c r="IE851" s="2"/>
      <c r="IF851" s="2"/>
      <c r="IG851" s="2"/>
      <c r="IH851" s="2"/>
      <c r="II851" s="2"/>
      <c r="IJ851" s="2"/>
      <c r="IK851" s="2"/>
      <c r="IL851" s="2"/>
      <c r="IM851" s="2"/>
      <c r="IN851" s="2"/>
      <c r="IO851" s="2"/>
      <c r="IP851" s="2"/>
      <c r="IQ851" s="2"/>
      <c r="IR851" s="2"/>
      <c r="IS851" s="2"/>
      <c r="IT851" s="2"/>
      <c r="IU851" s="2"/>
      <c r="IV851" s="2"/>
      <c r="IW851" s="2"/>
      <c r="IX851" s="2"/>
      <c r="IY851" s="2"/>
      <c r="IZ851" s="2"/>
      <c r="JA851" s="2"/>
      <c r="JB851" s="2"/>
      <c r="JC851" s="2"/>
      <c r="JD851" s="2"/>
      <c r="JE851" s="2"/>
      <c r="JF851" s="2"/>
      <c r="JG851" s="2"/>
      <c r="JH851" s="2"/>
      <c r="JI851" s="2"/>
      <c r="JJ851" s="2"/>
      <c r="JK851" s="2"/>
      <c r="JL851" s="2"/>
      <c r="JM851" s="2"/>
      <c r="JN851" s="2"/>
      <c r="JO851" s="2"/>
      <c r="JP851" s="2"/>
      <c r="JQ851" s="2"/>
      <c r="JR851" s="2"/>
      <c r="JS851" s="2"/>
      <c r="JT851" s="2"/>
      <c r="JU851" s="2"/>
      <c r="JV851" s="2"/>
      <c r="JW851" s="2"/>
      <c r="JX851" s="2"/>
      <c r="JY851" s="2"/>
      <c r="JZ851" s="2"/>
      <c r="KA851" s="2"/>
      <c r="KB851" s="2"/>
      <c r="KC851" s="2"/>
      <c r="KD851" s="2"/>
      <c r="KE851" s="2"/>
      <c r="KF851" s="2"/>
      <c r="KG851" s="2"/>
      <c r="KH851" s="2"/>
      <c r="KI851" s="2"/>
      <c r="KJ851" s="2"/>
      <c r="KK851" s="2"/>
      <c r="KL851" s="2"/>
      <c r="KM851" s="2"/>
      <c r="KN851" s="2"/>
      <c r="KO851" s="2"/>
      <c r="KP851" s="2"/>
      <c r="KQ851" s="2"/>
      <c r="KR851" s="2"/>
      <c r="KS851" s="2"/>
      <c r="KT851" s="2"/>
      <c r="KU851" s="2"/>
      <c r="KV851" s="2"/>
      <c r="KW851" s="2"/>
      <c r="KX851" s="2"/>
      <c r="KY851" s="2"/>
      <c r="KZ851" s="2"/>
      <c r="LA851" s="2"/>
      <c r="LB851" s="2"/>
      <c r="LC851" s="2"/>
      <c r="LD851" s="2"/>
      <c r="LE851" s="2"/>
      <c r="LF851" s="2"/>
      <c r="LG851" s="2"/>
      <c r="LH851" s="2"/>
      <c r="LI851" s="2"/>
    </row>
    <row r="852" spans="3:321" x14ac:dyDescent="0.3">
      <c r="C852" s="2"/>
      <c r="D852" s="2"/>
      <c r="E852" s="2"/>
      <c r="F852" s="2"/>
      <c r="G852" s="2"/>
      <c r="H852" s="2"/>
      <c r="I852" s="2"/>
      <c r="J852" s="2"/>
      <c r="K852" s="2"/>
      <c r="P852" s="2"/>
      <c r="U852" s="2"/>
      <c r="V852" s="2"/>
      <c r="W852" s="2"/>
      <c r="X852" s="2"/>
      <c r="Y852" s="2"/>
      <c r="Z852" s="2"/>
      <c r="AA852" s="2"/>
      <c r="AB852" s="2"/>
      <c r="AC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c r="HG852" s="2"/>
      <c r="HH852" s="2"/>
      <c r="HI852" s="2"/>
      <c r="HJ852" s="2"/>
      <c r="HK852" s="2"/>
      <c r="HL852" s="2"/>
      <c r="HM852" s="2"/>
      <c r="HN852" s="2"/>
      <c r="HO852" s="2"/>
      <c r="HP852" s="2"/>
      <c r="HQ852" s="2"/>
      <c r="HR852" s="2"/>
      <c r="HS852" s="2"/>
      <c r="HT852" s="2"/>
      <c r="HU852" s="2"/>
      <c r="HV852" s="2"/>
      <c r="HW852" s="2"/>
      <c r="HX852" s="2"/>
      <c r="HY852" s="2"/>
      <c r="HZ852" s="2"/>
      <c r="IA852" s="2"/>
      <c r="IB852" s="2"/>
      <c r="IC852" s="2"/>
      <c r="ID852" s="2"/>
      <c r="IE852" s="2"/>
      <c r="IF852" s="2"/>
      <c r="IG852" s="2"/>
      <c r="IH852" s="2"/>
      <c r="II852" s="2"/>
      <c r="IJ852" s="2"/>
      <c r="IK852" s="2"/>
      <c r="IL852" s="2"/>
      <c r="IM852" s="2"/>
      <c r="IN852" s="2"/>
      <c r="IO852" s="2"/>
      <c r="IP852" s="2"/>
      <c r="IQ852" s="2"/>
      <c r="IR852" s="2"/>
      <c r="IS852" s="2"/>
      <c r="IT852" s="2"/>
      <c r="IU852" s="2"/>
      <c r="IV852" s="2"/>
      <c r="IW852" s="2"/>
      <c r="IX852" s="2"/>
      <c r="IY852" s="2"/>
      <c r="IZ852" s="2"/>
      <c r="JA852" s="2"/>
      <c r="JB852" s="2"/>
      <c r="JC852" s="2"/>
      <c r="JD852" s="2"/>
      <c r="JE852" s="2"/>
      <c r="JF852" s="2"/>
      <c r="JG852" s="2"/>
      <c r="JH852" s="2"/>
      <c r="JI852" s="2"/>
      <c r="JJ852" s="2"/>
      <c r="JK852" s="2"/>
      <c r="JL852" s="2"/>
      <c r="JM852" s="2"/>
      <c r="JN852" s="2"/>
      <c r="JO852" s="2"/>
      <c r="JP852" s="2"/>
      <c r="JQ852" s="2"/>
      <c r="JR852" s="2"/>
      <c r="JS852" s="2"/>
      <c r="JT852" s="2"/>
      <c r="JU852" s="2"/>
      <c r="JV852" s="2"/>
      <c r="JW852" s="2"/>
      <c r="JX852" s="2"/>
      <c r="JY852" s="2"/>
      <c r="JZ852" s="2"/>
      <c r="KA852" s="2"/>
      <c r="KB852" s="2"/>
      <c r="KC852" s="2"/>
      <c r="KD852" s="2"/>
      <c r="KE852" s="2"/>
      <c r="KF852" s="2"/>
      <c r="KG852" s="2"/>
      <c r="KH852" s="2"/>
      <c r="KI852" s="2"/>
      <c r="KJ852" s="2"/>
      <c r="KK852" s="2"/>
      <c r="KL852" s="2"/>
      <c r="KM852" s="2"/>
      <c r="KN852" s="2"/>
      <c r="KO852" s="2"/>
      <c r="KP852" s="2"/>
      <c r="KQ852" s="2"/>
      <c r="KR852" s="2"/>
      <c r="KS852" s="2"/>
      <c r="KT852" s="2"/>
      <c r="KU852" s="2"/>
      <c r="KV852" s="2"/>
      <c r="KW852" s="2"/>
      <c r="KX852" s="2"/>
      <c r="KY852" s="2"/>
      <c r="KZ852" s="2"/>
      <c r="LA852" s="2"/>
      <c r="LB852" s="2"/>
      <c r="LC852" s="2"/>
      <c r="LD852" s="2"/>
      <c r="LE852" s="2"/>
      <c r="LF852" s="2"/>
      <c r="LG852" s="2"/>
      <c r="LH852" s="2"/>
      <c r="LI852" s="2"/>
    </row>
    <row r="853" spans="3:321" x14ac:dyDescent="0.3">
      <c r="C853" s="2"/>
      <c r="D853" s="2"/>
      <c r="E853" s="2"/>
      <c r="F853" s="2"/>
      <c r="G853" s="2"/>
      <c r="H853" s="2"/>
      <c r="I853" s="2"/>
      <c r="J853" s="2"/>
      <c r="K853" s="2"/>
      <c r="P853" s="2"/>
      <c r="U853" s="2"/>
      <c r="V853" s="2"/>
      <c r="W853" s="2"/>
      <c r="X853" s="2"/>
      <c r="Y853" s="2"/>
      <c r="Z853" s="2"/>
      <c r="AA853" s="2"/>
      <c r="AB853" s="2"/>
      <c r="AC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c r="GS853" s="2"/>
      <c r="GT853" s="2"/>
      <c r="GU853" s="2"/>
      <c r="GV853" s="2"/>
      <c r="GW853" s="2"/>
      <c r="GX853" s="2"/>
      <c r="GY853" s="2"/>
      <c r="GZ853" s="2"/>
      <c r="HA853" s="2"/>
      <c r="HB853" s="2"/>
      <c r="HC853" s="2"/>
      <c r="HD853" s="2"/>
      <c r="HE853" s="2"/>
      <c r="HF853" s="2"/>
      <c r="HG853" s="2"/>
      <c r="HH853" s="2"/>
      <c r="HI853" s="2"/>
      <c r="HJ853" s="2"/>
      <c r="HK853" s="2"/>
      <c r="HL853" s="2"/>
      <c r="HM853" s="2"/>
      <c r="HN853" s="2"/>
      <c r="HO853" s="2"/>
      <c r="HP853" s="2"/>
      <c r="HQ853" s="2"/>
      <c r="HR853" s="2"/>
      <c r="HS853" s="2"/>
      <c r="HT853" s="2"/>
      <c r="HU853" s="2"/>
      <c r="HV853" s="2"/>
      <c r="HW853" s="2"/>
      <c r="HX853" s="2"/>
      <c r="HY853" s="2"/>
      <c r="HZ853" s="2"/>
      <c r="IA853" s="2"/>
      <c r="IB853" s="2"/>
      <c r="IC853" s="2"/>
      <c r="ID853" s="2"/>
      <c r="IE853" s="2"/>
      <c r="IF853" s="2"/>
      <c r="IG853" s="2"/>
      <c r="IH853" s="2"/>
      <c r="II853" s="2"/>
      <c r="IJ853" s="2"/>
      <c r="IK853" s="2"/>
      <c r="IL853" s="2"/>
      <c r="IM853" s="2"/>
      <c r="IN853" s="2"/>
      <c r="IO853" s="2"/>
      <c r="IP853" s="2"/>
      <c r="IQ853" s="2"/>
      <c r="IR853" s="2"/>
      <c r="IS853" s="2"/>
      <c r="IT853" s="2"/>
      <c r="IU853" s="2"/>
      <c r="IV853" s="2"/>
      <c r="IW853" s="2"/>
      <c r="IX853" s="2"/>
      <c r="IY853" s="2"/>
      <c r="IZ853" s="2"/>
      <c r="JA853" s="2"/>
      <c r="JB853" s="2"/>
      <c r="JC853" s="2"/>
      <c r="JD853" s="2"/>
      <c r="JE853" s="2"/>
      <c r="JF853" s="2"/>
      <c r="JG853" s="2"/>
      <c r="JH853" s="2"/>
      <c r="JI853" s="2"/>
      <c r="JJ853" s="2"/>
      <c r="JK853" s="2"/>
      <c r="JL853" s="2"/>
      <c r="JM853" s="2"/>
      <c r="JN853" s="2"/>
      <c r="JO853" s="2"/>
      <c r="JP853" s="2"/>
      <c r="JQ853" s="2"/>
      <c r="JR853" s="2"/>
      <c r="JS853" s="2"/>
      <c r="JT853" s="2"/>
      <c r="JU853" s="2"/>
      <c r="JV853" s="2"/>
      <c r="JW853" s="2"/>
      <c r="JX853" s="2"/>
      <c r="JY853" s="2"/>
      <c r="JZ853" s="2"/>
      <c r="KA853" s="2"/>
      <c r="KB853" s="2"/>
      <c r="KC853" s="2"/>
      <c r="KD853" s="2"/>
      <c r="KE853" s="2"/>
      <c r="KF853" s="2"/>
      <c r="KG853" s="2"/>
      <c r="KH853" s="2"/>
      <c r="KI853" s="2"/>
      <c r="KJ853" s="2"/>
      <c r="KK853" s="2"/>
      <c r="KL853" s="2"/>
      <c r="KM853" s="2"/>
      <c r="KN853" s="2"/>
      <c r="KO853" s="2"/>
      <c r="KP853" s="2"/>
      <c r="KQ853" s="2"/>
      <c r="KR853" s="2"/>
      <c r="KS853" s="2"/>
      <c r="KT853" s="2"/>
      <c r="KU853" s="2"/>
      <c r="KV853" s="2"/>
      <c r="KW853" s="2"/>
      <c r="KX853" s="2"/>
      <c r="KY853" s="2"/>
      <c r="KZ853" s="2"/>
      <c r="LA853" s="2"/>
      <c r="LB853" s="2"/>
      <c r="LC853" s="2"/>
      <c r="LD853" s="2"/>
      <c r="LE853" s="2"/>
      <c r="LF853" s="2"/>
      <c r="LG853" s="2"/>
      <c r="LH853" s="2"/>
      <c r="LI853" s="2"/>
    </row>
    <row r="854" spans="3:321" x14ac:dyDescent="0.3">
      <c r="C854" s="2"/>
      <c r="D854" s="2"/>
      <c r="E854" s="2"/>
      <c r="F854" s="2"/>
      <c r="G854" s="2"/>
      <c r="H854" s="2"/>
      <c r="I854" s="2"/>
      <c r="J854" s="2"/>
      <c r="K854" s="2"/>
      <c r="P854" s="2"/>
      <c r="U854" s="2"/>
      <c r="V854" s="2"/>
      <c r="W854" s="2"/>
      <c r="X854" s="2"/>
      <c r="Y854" s="2"/>
      <c r="Z854" s="2"/>
      <c r="AA854" s="2"/>
      <c r="AB854" s="2"/>
      <c r="AC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c r="GS854" s="2"/>
      <c r="GT854" s="2"/>
      <c r="GU854" s="2"/>
      <c r="GV854" s="2"/>
      <c r="GW854" s="2"/>
      <c r="GX854" s="2"/>
      <c r="GY854" s="2"/>
      <c r="GZ854" s="2"/>
      <c r="HA854" s="2"/>
      <c r="HB854" s="2"/>
      <c r="HC854" s="2"/>
      <c r="HD854" s="2"/>
      <c r="HE854" s="2"/>
      <c r="HF854" s="2"/>
      <c r="HG854" s="2"/>
      <c r="HH854" s="2"/>
      <c r="HI854" s="2"/>
      <c r="HJ854" s="2"/>
      <c r="HK854" s="2"/>
      <c r="HL854" s="2"/>
      <c r="HM854" s="2"/>
      <c r="HN854" s="2"/>
      <c r="HO854" s="2"/>
      <c r="HP854" s="2"/>
      <c r="HQ854" s="2"/>
      <c r="HR854" s="2"/>
      <c r="HS854" s="2"/>
      <c r="HT854" s="2"/>
      <c r="HU854" s="2"/>
      <c r="HV854" s="2"/>
      <c r="HW854" s="2"/>
      <c r="HX854" s="2"/>
      <c r="HY854" s="2"/>
      <c r="HZ854" s="2"/>
      <c r="IA854" s="2"/>
      <c r="IB854" s="2"/>
      <c r="IC854" s="2"/>
      <c r="ID854" s="2"/>
      <c r="IE854" s="2"/>
      <c r="IF854" s="2"/>
      <c r="IG854" s="2"/>
      <c r="IH854" s="2"/>
      <c r="II854" s="2"/>
      <c r="IJ854" s="2"/>
      <c r="IK854" s="2"/>
      <c r="IL854" s="2"/>
      <c r="IM854" s="2"/>
      <c r="IN854" s="2"/>
      <c r="IO854" s="2"/>
      <c r="IP854" s="2"/>
      <c r="IQ854" s="2"/>
      <c r="IR854" s="2"/>
      <c r="IS854" s="2"/>
      <c r="IT854" s="2"/>
      <c r="IU854" s="2"/>
      <c r="IV854" s="2"/>
      <c r="IW854" s="2"/>
      <c r="IX854" s="2"/>
      <c r="IY854" s="2"/>
      <c r="IZ854" s="2"/>
      <c r="JA854" s="2"/>
      <c r="JB854" s="2"/>
      <c r="JC854" s="2"/>
      <c r="JD854" s="2"/>
      <c r="JE854" s="2"/>
      <c r="JF854" s="2"/>
      <c r="JG854" s="2"/>
      <c r="JH854" s="2"/>
      <c r="JI854" s="2"/>
      <c r="JJ854" s="2"/>
      <c r="JK854" s="2"/>
      <c r="JL854" s="2"/>
      <c r="JM854" s="2"/>
      <c r="JN854" s="2"/>
      <c r="JO854" s="2"/>
      <c r="JP854" s="2"/>
      <c r="JQ854" s="2"/>
      <c r="JR854" s="2"/>
      <c r="JS854" s="2"/>
      <c r="JT854" s="2"/>
      <c r="JU854" s="2"/>
      <c r="JV854" s="2"/>
      <c r="JW854" s="2"/>
      <c r="JX854" s="2"/>
      <c r="JY854" s="2"/>
      <c r="JZ854" s="2"/>
      <c r="KA854" s="2"/>
      <c r="KB854" s="2"/>
      <c r="KC854" s="2"/>
      <c r="KD854" s="2"/>
      <c r="KE854" s="2"/>
      <c r="KF854" s="2"/>
      <c r="KG854" s="2"/>
      <c r="KH854" s="2"/>
      <c r="KI854" s="2"/>
      <c r="KJ854" s="2"/>
      <c r="KK854" s="2"/>
      <c r="KL854" s="2"/>
      <c r="KM854" s="2"/>
      <c r="KN854" s="2"/>
      <c r="KO854" s="2"/>
      <c r="KP854" s="2"/>
      <c r="KQ854" s="2"/>
      <c r="KR854" s="2"/>
      <c r="KS854" s="2"/>
      <c r="KT854" s="2"/>
      <c r="KU854" s="2"/>
      <c r="KV854" s="2"/>
      <c r="KW854" s="2"/>
      <c r="KX854" s="2"/>
      <c r="KY854" s="2"/>
      <c r="KZ854" s="2"/>
      <c r="LA854" s="2"/>
      <c r="LB854" s="2"/>
      <c r="LC854" s="2"/>
      <c r="LD854" s="2"/>
      <c r="LE854" s="2"/>
      <c r="LF854" s="2"/>
      <c r="LG854" s="2"/>
      <c r="LH854" s="2"/>
      <c r="LI854" s="2"/>
    </row>
    <row r="855" spans="3:321" x14ac:dyDescent="0.3">
      <c r="C855" s="2"/>
      <c r="D855" s="2"/>
      <c r="E855" s="2"/>
      <c r="F855" s="2"/>
      <c r="G855" s="2"/>
      <c r="H855" s="2"/>
      <c r="I855" s="2"/>
      <c r="J855" s="2"/>
      <c r="K855" s="2"/>
      <c r="P855" s="2"/>
      <c r="U855" s="2"/>
      <c r="V855" s="2"/>
      <c r="W855" s="2"/>
      <c r="X855" s="2"/>
      <c r="Y855" s="2"/>
      <c r="Z855" s="2"/>
      <c r="AA855" s="2"/>
      <c r="AB855" s="2"/>
      <c r="AC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c r="IR855" s="2"/>
      <c r="IS855" s="2"/>
      <c r="IT855" s="2"/>
      <c r="IU855" s="2"/>
      <c r="IV855" s="2"/>
      <c r="IW855" s="2"/>
      <c r="IX855" s="2"/>
      <c r="IY855" s="2"/>
      <c r="IZ855" s="2"/>
      <c r="JA855" s="2"/>
      <c r="JB855" s="2"/>
      <c r="JC855" s="2"/>
      <c r="JD855" s="2"/>
      <c r="JE855" s="2"/>
      <c r="JF855" s="2"/>
      <c r="JG855" s="2"/>
      <c r="JH855" s="2"/>
      <c r="JI855" s="2"/>
      <c r="JJ855" s="2"/>
      <c r="JK855" s="2"/>
      <c r="JL855" s="2"/>
      <c r="JM855" s="2"/>
      <c r="JN855" s="2"/>
      <c r="JO855" s="2"/>
      <c r="JP855" s="2"/>
      <c r="JQ855" s="2"/>
      <c r="JR855" s="2"/>
      <c r="JS855" s="2"/>
      <c r="JT855" s="2"/>
      <c r="JU855" s="2"/>
      <c r="JV855" s="2"/>
      <c r="JW855" s="2"/>
      <c r="JX855" s="2"/>
      <c r="JY855" s="2"/>
      <c r="JZ855" s="2"/>
      <c r="KA855" s="2"/>
      <c r="KB855" s="2"/>
      <c r="KC855" s="2"/>
      <c r="KD855" s="2"/>
      <c r="KE855" s="2"/>
      <c r="KF855" s="2"/>
      <c r="KG855" s="2"/>
      <c r="KH855" s="2"/>
      <c r="KI855" s="2"/>
      <c r="KJ855" s="2"/>
      <c r="KK855" s="2"/>
      <c r="KL855" s="2"/>
      <c r="KM855" s="2"/>
      <c r="KN855" s="2"/>
      <c r="KO855" s="2"/>
      <c r="KP855" s="2"/>
      <c r="KQ855" s="2"/>
      <c r="KR855" s="2"/>
      <c r="KS855" s="2"/>
      <c r="KT855" s="2"/>
      <c r="KU855" s="2"/>
      <c r="KV855" s="2"/>
      <c r="KW855" s="2"/>
      <c r="KX855" s="2"/>
      <c r="KY855" s="2"/>
      <c r="KZ855" s="2"/>
      <c r="LA855" s="2"/>
      <c r="LB855" s="2"/>
      <c r="LC855" s="2"/>
      <c r="LD855" s="2"/>
      <c r="LE855" s="2"/>
      <c r="LF855" s="2"/>
      <c r="LG855" s="2"/>
      <c r="LH855" s="2"/>
      <c r="LI855" s="2"/>
    </row>
    <row r="856" spans="3:321" x14ac:dyDescent="0.3">
      <c r="C856" s="2"/>
      <c r="D856" s="2"/>
      <c r="E856" s="2"/>
      <c r="F856" s="2"/>
      <c r="G856" s="2"/>
      <c r="H856" s="2"/>
      <c r="I856" s="2"/>
      <c r="J856" s="2"/>
      <c r="K856" s="2"/>
      <c r="P856" s="2"/>
      <c r="U856" s="2"/>
      <c r="V856" s="2"/>
      <c r="W856" s="2"/>
      <c r="X856" s="2"/>
      <c r="Y856" s="2"/>
      <c r="Z856" s="2"/>
      <c r="AA856" s="2"/>
      <c r="AB856" s="2"/>
      <c r="AC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c r="IO856" s="2"/>
      <c r="IP856" s="2"/>
      <c r="IQ856" s="2"/>
      <c r="IR856" s="2"/>
      <c r="IS856" s="2"/>
      <c r="IT856" s="2"/>
      <c r="IU856" s="2"/>
      <c r="IV856" s="2"/>
      <c r="IW856" s="2"/>
      <c r="IX856" s="2"/>
      <c r="IY856" s="2"/>
      <c r="IZ856" s="2"/>
      <c r="JA856" s="2"/>
      <c r="JB856" s="2"/>
      <c r="JC856" s="2"/>
      <c r="JD856" s="2"/>
      <c r="JE856" s="2"/>
      <c r="JF856" s="2"/>
      <c r="JG856" s="2"/>
      <c r="JH856" s="2"/>
      <c r="JI856" s="2"/>
      <c r="JJ856" s="2"/>
      <c r="JK856" s="2"/>
      <c r="JL856" s="2"/>
      <c r="JM856" s="2"/>
      <c r="JN856" s="2"/>
      <c r="JO856" s="2"/>
      <c r="JP856" s="2"/>
      <c r="JQ856" s="2"/>
      <c r="JR856" s="2"/>
      <c r="JS856" s="2"/>
      <c r="JT856" s="2"/>
      <c r="JU856" s="2"/>
      <c r="JV856" s="2"/>
      <c r="JW856" s="2"/>
      <c r="JX856" s="2"/>
      <c r="JY856" s="2"/>
      <c r="JZ856" s="2"/>
      <c r="KA856" s="2"/>
      <c r="KB856" s="2"/>
      <c r="KC856" s="2"/>
      <c r="KD856" s="2"/>
      <c r="KE856" s="2"/>
      <c r="KF856" s="2"/>
      <c r="KG856" s="2"/>
      <c r="KH856" s="2"/>
      <c r="KI856" s="2"/>
      <c r="KJ856" s="2"/>
      <c r="KK856" s="2"/>
      <c r="KL856" s="2"/>
      <c r="KM856" s="2"/>
      <c r="KN856" s="2"/>
      <c r="KO856" s="2"/>
      <c r="KP856" s="2"/>
      <c r="KQ856" s="2"/>
      <c r="KR856" s="2"/>
      <c r="KS856" s="2"/>
      <c r="KT856" s="2"/>
      <c r="KU856" s="2"/>
      <c r="KV856" s="2"/>
      <c r="KW856" s="2"/>
      <c r="KX856" s="2"/>
      <c r="KY856" s="2"/>
      <c r="KZ856" s="2"/>
      <c r="LA856" s="2"/>
      <c r="LB856" s="2"/>
      <c r="LC856" s="2"/>
      <c r="LD856" s="2"/>
      <c r="LE856" s="2"/>
      <c r="LF856" s="2"/>
      <c r="LG856" s="2"/>
      <c r="LH856" s="2"/>
      <c r="LI856" s="2"/>
    </row>
    <row r="857" spans="3:321" x14ac:dyDescent="0.3">
      <c r="C857" s="2"/>
      <c r="D857" s="2"/>
      <c r="E857" s="2"/>
      <c r="F857" s="2"/>
      <c r="G857" s="2"/>
      <c r="H857" s="2"/>
      <c r="I857" s="2"/>
      <c r="J857" s="2"/>
      <c r="K857" s="2"/>
      <c r="P857" s="2"/>
      <c r="U857" s="2"/>
      <c r="V857" s="2"/>
      <c r="W857" s="2"/>
      <c r="X857" s="2"/>
      <c r="Y857" s="2"/>
      <c r="Z857" s="2"/>
      <c r="AA857" s="2"/>
      <c r="AB857" s="2"/>
      <c r="AC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c r="IE857" s="2"/>
      <c r="IF857" s="2"/>
      <c r="IG857" s="2"/>
      <c r="IH857" s="2"/>
      <c r="II857" s="2"/>
      <c r="IJ857" s="2"/>
      <c r="IK857" s="2"/>
      <c r="IL857" s="2"/>
      <c r="IM857" s="2"/>
      <c r="IN857" s="2"/>
      <c r="IO857" s="2"/>
      <c r="IP857" s="2"/>
      <c r="IQ857" s="2"/>
      <c r="IR857" s="2"/>
      <c r="IS857" s="2"/>
      <c r="IT857" s="2"/>
      <c r="IU857" s="2"/>
      <c r="IV857" s="2"/>
      <c r="IW857" s="2"/>
      <c r="IX857" s="2"/>
      <c r="IY857" s="2"/>
      <c r="IZ857" s="2"/>
      <c r="JA857" s="2"/>
      <c r="JB857" s="2"/>
      <c r="JC857" s="2"/>
      <c r="JD857" s="2"/>
      <c r="JE857" s="2"/>
      <c r="JF857" s="2"/>
      <c r="JG857" s="2"/>
      <c r="JH857" s="2"/>
      <c r="JI857" s="2"/>
      <c r="JJ857" s="2"/>
      <c r="JK857" s="2"/>
      <c r="JL857" s="2"/>
      <c r="JM857" s="2"/>
      <c r="JN857" s="2"/>
      <c r="JO857" s="2"/>
      <c r="JP857" s="2"/>
      <c r="JQ857" s="2"/>
      <c r="JR857" s="2"/>
      <c r="JS857" s="2"/>
      <c r="JT857" s="2"/>
      <c r="JU857" s="2"/>
      <c r="JV857" s="2"/>
      <c r="JW857" s="2"/>
      <c r="JX857" s="2"/>
      <c r="JY857" s="2"/>
      <c r="JZ857" s="2"/>
      <c r="KA857" s="2"/>
      <c r="KB857" s="2"/>
      <c r="KC857" s="2"/>
      <c r="KD857" s="2"/>
      <c r="KE857" s="2"/>
      <c r="KF857" s="2"/>
      <c r="KG857" s="2"/>
      <c r="KH857" s="2"/>
      <c r="KI857" s="2"/>
      <c r="KJ857" s="2"/>
      <c r="KK857" s="2"/>
      <c r="KL857" s="2"/>
      <c r="KM857" s="2"/>
      <c r="KN857" s="2"/>
      <c r="KO857" s="2"/>
      <c r="KP857" s="2"/>
      <c r="KQ857" s="2"/>
      <c r="KR857" s="2"/>
      <c r="KS857" s="2"/>
      <c r="KT857" s="2"/>
      <c r="KU857" s="2"/>
      <c r="KV857" s="2"/>
      <c r="KW857" s="2"/>
      <c r="KX857" s="2"/>
      <c r="KY857" s="2"/>
      <c r="KZ857" s="2"/>
      <c r="LA857" s="2"/>
      <c r="LB857" s="2"/>
      <c r="LC857" s="2"/>
      <c r="LD857" s="2"/>
      <c r="LE857" s="2"/>
      <c r="LF857" s="2"/>
      <c r="LG857" s="2"/>
      <c r="LH857" s="2"/>
      <c r="LI857" s="2"/>
    </row>
    <row r="858" spans="3:321" x14ac:dyDescent="0.3">
      <c r="C858" s="2"/>
      <c r="D858" s="2"/>
      <c r="E858" s="2"/>
      <c r="F858" s="2"/>
      <c r="G858" s="2"/>
      <c r="H858" s="2"/>
      <c r="I858" s="2"/>
      <c r="J858" s="2"/>
      <c r="K858" s="2"/>
      <c r="P858" s="2"/>
      <c r="U858" s="2"/>
      <c r="V858" s="2"/>
      <c r="W858" s="2"/>
      <c r="X858" s="2"/>
      <c r="Y858" s="2"/>
      <c r="Z858" s="2"/>
      <c r="AA858" s="2"/>
      <c r="AB858" s="2"/>
      <c r="AC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IB858" s="2"/>
      <c r="IC858" s="2"/>
      <c r="ID858" s="2"/>
      <c r="IE858" s="2"/>
      <c r="IF858" s="2"/>
      <c r="IG858" s="2"/>
      <c r="IH858" s="2"/>
      <c r="II858" s="2"/>
      <c r="IJ858" s="2"/>
      <c r="IK858" s="2"/>
      <c r="IL858" s="2"/>
      <c r="IM858" s="2"/>
      <c r="IN858" s="2"/>
      <c r="IO858" s="2"/>
      <c r="IP858" s="2"/>
      <c r="IQ858" s="2"/>
      <c r="IR858" s="2"/>
      <c r="IS858" s="2"/>
      <c r="IT858" s="2"/>
      <c r="IU858" s="2"/>
      <c r="IV858" s="2"/>
      <c r="IW858" s="2"/>
      <c r="IX858" s="2"/>
      <c r="IY858" s="2"/>
      <c r="IZ858" s="2"/>
      <c r="JA858" s="2"/>
      <c r="JB858" s="2"/>
      <c r="JC858" s="2"/>
      <c r="JD858" s="2"/>
      <c r="JE858" s="2"/>
      <c r="JF858" s="2"/>
      <c r="JG858" s="2"/>
      <c r="JH858" s="2"/>
      <c r="JI858" s="2"/>
      <c r="JJ858" s="2"/>
      <c r="JK858" s="2"/>
      <c r="JL858" s="2"/>
      <c r="JM858" s="2"/>
      <c r="JN858" s="2"/>
      <c r="JO858" s="2"/>
      <c r="JP858" s="2"/>
      <c r="JQ858" s="2"/>
      <c r="JR858" s="2"/>
      <c r="JS858" s="2"/>
      <c r="JT858" s="2"/>
      <c r="JU858" s="2"/>
      <c r="JV858" s="2"/>
      <c r="JW858" s="2"/>
      <c r="JX858" s="2"/>
      <c r="JY858" s="2"/>
      <c r="JZ858" s="2"/>
      <c r="KA858" s="2"/>
      <c r="KB858" s="2"/>
      <c r="KC858" s="2"/>
      <c r="KD858" s="2"/>
      <c r="KE858" s="2"/>
      <c r="KF858" s="2"/>
      <c r="KG858" s="2"/>
      <c r="KH858" s="2"/>
      <c r="KI858" s="2"/>
      <c r="KJ858" s="2"/>
      <c r="KK858" s="2"/>
      <c r="KL858" s="2"/>
      <c r="KM858" s="2"/>
      <c r="KN858" s="2"/>
      <c r="KO858" s="2"/>
      <c r="KP858" s="2"/>
      <c r="KQ858" s="2"/>
      <c r="KR858" s="2"/>
      <c r="KS858" s="2"/>
      <c r="KT858" s="2"/>
      <c r="KU858" s="2"/>
      <c r="KV858" s="2"/>
      <c r="KW858" s="2"/>
      <c r="KX858" s="2"/>
      <c r="KY858" s="2"/>
      <c r="KZ858" s="2"/>
      <c r="LA858" s="2"/>
      <c r="LB858" s="2"/>
      <c r="LC858" s="2"/>
      <c r="LD858" s="2"/>
      <c r="LE858" s="2"/>
      <c r="LF858" s="2"/>
      <c r="LG858" s="2"/>
      <c r="LH858" s="2"/>
      <c r="LI858" s="2"/>
    </row>
    <row r="859" spans="3:321" x14ac:dyDescent="0.3">
      <c r="C859" s="2"/>
      <c r="D859" s="2"/>
      <c r="E859" s="2"/>
      <c r="F859" s="2"/>
      <c r="G859" s="2"/>
      <c r="H859" s="2"/>
      <c r="I859" s="2"/>
      <c r="J859" s="2"/>
      <c r="K859" s="2"/>
      <c r="P859" s="2"/>
      <c r="U859" s="2"/>
      <c r="V859" s="2"/>
      <c r="W859" s="2"/>
      <c r="X859" s="2"/>
      <c r="Y859" s="2"/>
      <c r="Z859" s="2"/>
      <c r="AA859" s="2"/>
      <c r="AB859" s="2"/>
      <c r="AC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c r="GQ859" s="2"/>
      <c r="GR859" s="2"/>
      <c r="GS859" s="2"/>
      <c r="GT859" s="2"/>
      <c r="GU859" s="2"/>
      <c r="GV859" s="2"/>
      <c r="GW859" s="2"/>
      <c r="GX859" s="2"/>
      <c r="GY859" s="2"/>
      <c r="GZ859" s="2"/>
      <c r="HA859" s="2"/>
      <c r="HB859" s="2"/>
      <c r="HC859" s="2"/>
      <c r="HD859" s="2"/>
      <c r="HE859" s="2"/>
      <c r="HF859" s="2"/>
      <c r="HG859" s="2"/>
      <c r="HH859" s="2"/>
      <c r="HI859" s="2"/>
      <c r="HJ859" s="2"/>
      <c r="HK859" s="2"/>
      <c r="HL859" s="2"/>
      <c r="HM859" s="2"/>
      <c r="HN859" s="2"/>
      <c r="HO859" s="2"/>
      <c r="HP859" s="2"/>
      <c r="HQ859" s="2"/>
      <c r="HR859" s="2"/>
      <c r="HS859" s="2"/>
      <c r="HT859" s="2"/>
      <c r="HU859" s="2"/>
      <c r="HV859" s="2"/>
      <c r="HW859" s="2"/>
      <c r="HX859" s="2"/>
      <c r="HY859" s="2"/>
      <c r="HZ859" s="2"/>
      <c r="IA859" s="2"/>
      <c r="IB859" s="2"/>
      <c r="IC859" s="2"/>
      <c r="ID859" s="2"/>
      <c r="IE859" s="2"/>
      <c r="IF859" s="2"/>
      <c r="IG859" s="2"/>
      <c r="IH859" s="2"/>
      <c r="II859" s="2"/>
      <c r="IJ859" s="2"/>
      <c r="IK859" s="2"/>
      <c r="IL859" s="2"/>
      <c r="IM859" s="2"/>
      <c r="IN859" s="2"/>
      <c r="IO859" s="2"/>
      <c r="IP859" s="2"/>
      <c r="IQ859" s="2"/>
      <c r="IR859" s="2"/>
      <c r="IS859" s="2"/>
      <c r="IT859" s="2"/>
      <c r="IU859" s="2"/>
      <c r="IV859" s="2"/>
      <c r="IW859" s="2"/>
      <c r="IX859" s="2"/>
      <c r="IY859" s="2"/>
      <c r="IZ859" s="2"/>
      <c r="JA859" s="2"/>
      <c r="JB859" s="2"/>
      <c r="JC859" s="2"/>
      <c r="JD859" s="2"/>
      <c r="JE859" s="2"/>
      <c r="JF859" s="2"/>
      <c r="JG859" s="2"/>
      <c r="JH859" s="2"/>
      <c r="JI859" s="2"/>
      <c r="JJ859" s="2"/>
      <c r="JK859" s="2"/>
      <c r="JL859" s="2"/>
      <c r="JM859" s="2"/>
      <c r="JN859" s="2"/>
      <c r="JO859" s="2"/>
      <c r="JP859" s="2"/>
      <c r="JQ859" s="2"/>
      <c r="JR859" s="2"/>
      <c r="JS859" s="2"/>
      <c r="JT859" s="2"/>
      <c r="JU859" s="2"/>
      <c r="JV859" s="2"/>
      <c r="JW859" s="2"/>
      <c r="JX859" s="2"/>
      <c r="JY859" s="2"/>
      <c r="JZ859" s="2"/>
      <c r="KA859" s="2"/>
      <c r="KB859" s="2"/>
      <c r="KC859" s="2"/>
      <c r="KD859" s="2"/>
      <c r="KE859" s="2"/>
      <c r="KF859" s="2"/>
      <c r="KG859" s="2"/>
      <c r="KH859" s="2"/>
      <c r="KI859" s="2"/>
      <c r="KJ859" s="2"/>
      <c r="KK859" s="2"/>
      <c r="KL859" s="2"/>
      <c r="KM859" s="2"/>
      <c r="KN859" s="2"/>
      <c r="KO859" s="2"/>
      <c r="KP859" s="2"/>
      <c r="KQ859" s="2"/>
      <c r="KR859" s="2"/>
      <c r="KS859" s="2"/>
      <c r="KT859" s="2"/>
      <c r="KU859" s="2"/>
      <c r="KV859" s="2"/>
      <c r="KW859" s="2"/>
      <c r="KX859" s="2"/>
      <c r="KY859" s="2"/>
      <c r="KZ859" s="2"/>
      <c r="LA859" s="2"/>
      <c r="LB859" s="2"/>
      <c r="LC859" s="2"/>
      <c r="LD859" s="2"/>
      <c r="LE859" s="2"/>
      <c r="LF859" s="2"/>
      <c r="LG859" s="2"/>
      <c r="LH859" s="2"/>
      <c r="LI859" s="2"/>
    </row>
    <row r="860" spans="3:321" x14ac:dyDescent="0.3">
      <c r="C860" s="2"/>
      <c r="D860" s="2"/>
      <c r="E860" s="2"/>
      <c r="F860" s="2"/>
      <c r="G860" s="2"/>
      <c r="H860" s="2"/>
      <c r="I860" s="2"/>
      <c r="J860" s="2"/>
      <c r="K860" s="2"/>
      <c r="P860" s="2"/>
      <c r="U860" s="2"/>
      <c r="V860" s="2"/>
      <c r="W860" s="2"/>
      <c r="X860" s="2"/>
      <c r="Y860" s="2"/>
      <c r="Z860" s="2"/>
      <c r="AA860" s="2"/>
      <c r="AB860" s="2"/>
      <c r="AC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c r="GS860" s="2"/>
      <c r="GT860" s="2"/>
      <c r="GU860" s="2"/>
      <c r="GV860" s="2"/>
      <c r="GW860" s="2"/>
      <c r="GX860" s="2"/>
      <c r="GY860" s="2"/>
      <c r="GZ860" s="2"/>
      <c r="HA860" s="2"/>
      <c r="HB860" s="2"/>
      <c r="HC860" s="2"/>
      <c r="HD860" s="2"/>
      <c r="HE860" s="2"/>
      <c r="HF860" s="2"/>
      <c r="HG860" s="2"/>
      <c r="HH860" s="2"/>
      <c r="HI860" s="2"/>
      <c r="HJ860" s="2"/>
      <c r="HK860" s="2"/>
      <c r="HL860" s="2"/>
      <c r="HM860" s="2"/>
      <c r="HN860" s="2"/>
      <c r="HO860" s="2"/>
      <c r="HP860" s="2"/>
      <c r="HQ860" s="2"/>
      <c r="HR860" s="2"/>
      <c r="HS860" s="2"/>
      <c r="HT860" s="2"/>
      <c r="HU860" s="2"/>
      <c r="HV860" s="2"/>
      <c r="HW860" s="2"/>
      <c r="HX860" s="2"/>
      <c r="HY860" s="2"/>
      <c r="HZ860" s="2"/>
      <c r="IA860" s="2"/>
      <c r="IB860" s="2"/>
      <c r="IC860" s="2"/>
      <c r="ID860" s="2"/>
      <c r="IE860" s="2"/>
      <c r="IF860" s="2"/>
      <c r="IG860" s="2"/>
      <c r="IH860" s="2"/>
      <c r="II860" s="2"/>
      <c r="IJ860" s="2"/>
      <c r="IK860" s="2"/>
      <c r="IL860" s="2"/>
      <c r="IM860" s="2"/>
      <c r="IN860" s="2"/>
      <c r="IO860" s="2"/>
      <c r="IP860" s="2"/>
      <c r="IQ860" s="2"/>
      <c r="IR860" s="2"/>
      <c r="IS860" s="2"/>
      <c r="IT860" s="2"/>
      <c r="IU860" s="2"/>
      <c r="IV860" s="2"/>
      <c r="IW860" s="2"/>
      <c r="IX860" s="2"/>
      <c r="IY860" s="2"/>
      <c r="IZ860" s="2"/>
      <c r="JA860" s="2"/>
      <c r="JB860" s="2"/>
      <c r="JC860" s="2"/>
      <c r="JD860" s="2"/>
      <c r="JE860" s="2"/>
      <c r="JF860" s="2"/>
      <c r="JG860" s="2"/>
      <c r="JH860" s="2"/>
      <c r="JI860" s="2"/>
      <c r="JJ860" s="2"/>
      <c r="JK860" s="2"/>
      <c r="JL860" s="2"/>
      <c r="JM860" s="2"/>
      <c r="JN860" s="2"/>
      <c r="JO860" s="2"/>
      <c r="JP860" s="2"/>
      <c r="JQ860" s="2"/>
      <c r="JR860" s="2"/>
      <c r="JS860" s="2"/>
      <c r="JT860" s="2"/>
      <c r="JU860" s="2"/>
      <c r="JV860" s="2"/>
      <c r="JW860" s="2"/>
      <c r="JX860" s="2"/>
      <c r="JY860" s="2"/>
      <c r="JZ860" s="2"/>
      <c r="KA860" s="2"/>
      <c r="KB860" s="2"/>
      <c r="KC860" s="2"/>
      <c r="KD860" s="2"/>
      <c r="KE860" s="2"/>
      <c r="KF860" s="2"/>
      <c r="KG860" s="2"/>
      <c r="KH860" s="2"/>
      <c r="KI860" s="2"/>
      <c r="KJ860" s="2"/>
      <c r="KK860" s="2"/>
      <c r="KL860" s="2"/>
      <c r="KM860" s="2"/>
      <c r="KN860" s="2"/>
      <c r="KO860" s="2"/>
      <c r="KP860" s="2"/>
      <c r="KQ860" s="2"/>
      <c r="KR860" s="2"/>
      <c r="KS860" s="2"/>
      <c r="KT860" s="2"/>
      <c r="KU860" s="2"/>
      <c r="KV860" s="2"/>
      <c r="KW860" s="2"/>
      <c r="KX860" s="2"/>
      <c r="KY860" s="2"/>
      <c r="KZ860" s="2"/>
      <c r="LA860" s="2"/>
      <c r="LB860" s="2"/>
      <c r="LC860" s="2"/>
      <c r="LD860" s="2"/>
      <c r="LE860" s="2"/>
      <c r="LF860" s="2"/>
      <c r="LG860" s="2"/>
      <c r="LH860" s="2"/>
      <c r="LI860" s="2"/>
    </row>
    <row r="861" spans="3:321" x14ac:dyDescent="0.3">
      <c r="C861" s="2"/>
      <c r="D861" s="2"/>
      <c r="E861" s="2"/>
      <c r="F861" s="2"/>
      <c r="G861" s="2"/>
      <c r="H861" s="2"/>
      <c r="I861" s="2"/>
      <c r="J861" s="2"/>
      <c r="K861" s="2"/>
      <c r="P861" s="2"/>
      <c r="U861" s="2"/>
      <c r="V861" s="2"/>
      <c r="W861" s="2"/>
      <c r="X861" s="2"/>
      <c r="Y861" s="2"/>
      <c r="Z861" s="2"/>
      <c r="AA861" s="2"/>
      <c r="AB861" s="2"/>
      <c r="AC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c r="GQ861" s="2"/>
      <c r="GR861" s="2"/>
      <c r="GS861" s="2"/>
      <c r="GT861" s="2"/>
      <c r="GU861" s="2"/>
      <c r="GV861" s="2"/>
      <c r="GW861" s="2"/>
      <c r="GX861" s="2"/>
      <c r="GY861" s="2"/>
      <c r="GZ861" s="2"/>
      <c r="HA861" s="2"/>
      <c r="HB861" s="2"/>
      <c r="HC861" s="2"/>
      <c r="HD861" s="2"/>
      <c r="HE861" s="2"/>
      <c r="HF861" s="2"/>
      <c r="HG861" s="2"/>
      <c r="HH861" s="2"/>
      <c r="HI861" s="2"/>
      <c r="HJ861" s="2"/>
      <c r="HK861" s="2"/>
      <c r="HL861" s="2"/>
      <c r="HM861" s="2"/>
      <c r="HN861" s="2"/>
      <c r="HO861" s="2"/>
      <c r="HP861" s="2"/>
      <c r="HQ861" s="2"/>
      <c r="HR861" s="2"/>
      <c r="HS861" s="2"/>
      <c r="HT861" s="2"/>
      <c r="HU861" s="2"/>
      <c r="HV861" s="2"/>
      <c r="HW861" s="2"/>
      <c r="HX861" s="2"/>
      <c r="HY861" s="2"/>
      <c r="HZ861" s="2"/>
      <c r="IA861" s="2"/>
      <c r="IB861" s="2"/>
      <c r="IC861" s="2"/>
      <c r="ID861" s="2"/>
      <c r="IE861" s="2"/>
      <c r="IF861" s="2"/>
      <c r="IG861" s="2"/>
      <c r="IH861" s="2"/>
      <c r="II861" s="2"/>
      <c r="IJ861" s="2"/>
      <c r="IK861" s="2"/>
      <c r="IL861" s="2"/>
      <c r="IM861" s="2"/>
      <c r="IN861" s="2"/>
      <c r="IO861" s="2"/>
      <c r="IP861" s="2"/>
      <c r="IQ861" s="2"/>
      <c r="IR861" s="2"/>
      <c r="IS861" s="2"/>
      <c r="IT861" s="2"/>
      <c r="IU861" s="2"/>
      <c r="IV861" s="2"/>
      <c r="IW861" s="2"/>
      <c r="IX861" s="2"/>
      <c r="IY861" s="2"/>
      <c r="IZ861" s="2"/>
      <c r="JA861" s="2"/>
      <c r="JB861" s="2"/>
      <c r="JC861" s="2"/>
      <c r="JD861" s="2"/>
      <c r="JE861" s="2"/>
      <c r="JF861" s="2"/>
      <c r="JG861" s="2"/>
      <c r="JH861" s="2"/>
      <c r="JI861" s="2"/>
      <c r="JJ861" s="2"/>
      <c r="JK861" s="2"/>
      <c r="JL861" s="2"/>
      <c r="JM861" s="2"/>
      <c r="JN861" s="2"/>
      <c r="JO861" s="2"/>
      <c r="JP861" s="2"/>
      <c r="JQ861" s="2"/>
      <c r="JR861" s="2"/>
      <c r="JS861" s="2"/>
      <c r="JT861" s="2"/>
      <c r="JU861" s="2"/>
      <c r="JV861" s="2"/>
      <c r="JW861" s="2"/>
      <c r="JX861" s="2"/>
      <c r="JY861" s="2"/>
      <c r="JZ861" s="2"/>
      <c r="KA861" s="2"/>
      <c r="KB861" s="2"/>
      <c r="KC861" s="2"/>
      <c r="KD861" s="2"/>
      <c r="KE861" s="2"/>
      <c r="KF861" s="2"/>
      <c r="KG861" s="2"/>
      <c r="KH861" s="2"/>
      <c r="KI861" s="2"/>
      <c r="KJ861" s="2"/>
      <c r="KK861" s="2"/>
      <c r="KL861" s="2"/>
      <c r="KM861" s="2"/>
      <c r="KN861" s="2"/>
      <c r="KO861" s="2"/>
      <c r="KP861" s="2"/>
      <c r="KQ861" s="2"/>
      <c r="KR861" s="2"/>
      <c r="KS861" s="2"/>
      <c r="KT861" s="2"/>
      <c r="KU861" s="2"/>
      <c r="KV861" s="2"/>
      <c r="KW861" s="2"/>
      <c r="KX861" s="2"/>
      <c r="KY861" s="2"/>
      <c r="KZ861" s="2"/>
      <c r="LA861" s="2"/>
      <c r="LB861" s="2"/>
      <c r="LC861" s="2"/>
      <c r="LD861" s="2"/>
      <c r="LE861" s="2"/>
      <c r="LF861" s="2"/>
      <c r="LG861" s="2"/>
      <c r="LH861" s="2"/>
      <c r="LI861" s="2"/>
    </row>
    <row r="862" spans="3:321" x14ac:dyDescent="0.3">
      <c r="C862" s="2"/>
      <c r="D862" s="2"/>
      <c r="E862" s="2"/>
      <c r="F862" s="2"/>
      <c r="G862" s="2"/>
      <c r="H862" s="2"/>
      <c r="I862" s="2"/>
      <c r="J862" s="2"/>
      <c r="K862" s="2"/>
      <c r="P862" s="2"/>
      <c r="U862" s="2"/>
      <c r="V862" s="2"/>
      <c r="W862" s="2"/>
      <c r="X862" s="2"/>
      <c r="Y862" s="2"/>
      <c r="Z862" s="2"/>
      <c r="AA862" s="2"/>
      <c r="AB862" s="2"/>
      <c r="AC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c r="GQ862" s="2"/>
      <c r="GR862" s="2"/>
      <c r="GS862" s="2"/>
      <c r="GT862" s="2"/>
      <c r="GU862" s="2"/>
      <c r="GV862" s="2"/>
      <c r="GW862" s="2"/>
      <c r="GX862" s="2"/>
      <c r="GY862" s="2"/>
      <c r="GZ862" s="2"/>
      <c r="HA862" s="2"/>
      <c r="HB862" s="2"/>
      <c r="HC862" s="2"/>
      <c r="HD862" s="2"/>
      <c r="HE862" s="2"/>
      <c r="HF862" s="2"/>
      <c r="HG862" s="2"/>
      <c r="HH862" s="2"/>
      <c r="HI862" s="2"/>
      <c r="HJ862" s="2"/>
      <c r="HK862" s="2"/>
      <c r="HL862" s="2"/>
      <c r="HM862" s="2"/>
      <c r="HN862" s="2"/>
      <c r="HO862" s="2"/>
      <c r="HP862" s="2"/>
      <c r="HQ862" s="2"/>
      <c r="HR862" s="2"/>
      <c r="HS862" s="2"/>
      <c r="HT862" s="2"/>
      <c r="HU862" s="2"/>
      <c r="HV862" s="2"/>
      <c r="HW862" s="2"/>
      <c r="HX862" s="2"/>
      <c r="HY862" s="2"/>
      <c r="HZ862" s="2"/>
      <c r="IA862" s="2"/>
      <c r="IB862" s="2"/>
      <c r="IC862" s="2"/>
      <c r="ID862" s="2"/>
      <c r="IE862" s="2"/>
      <c r="IF862" s="2"/>
      <c r="IG862" s="2"/>
      <c r="IH862" s="2"/>
      <c r="II862" s="2"/>
      <c r="IJ862" s="2"/>
      <c r="IK862" s="2"/>
      <c r="IL862" s="2"/>
      <c r="IM862" s="2"/>
      <c r="IN862" s="2"/>
      <c r="IO862" s="2"/>
      <c r="IP862" s="2"/>
      <c r="IQ862" s="2"/>
      <c r="IR862" s="2"/>
      <c r="IS862" s="2"/>
      <c r="IT862" s="2"/>
      <c r="IU862" s="2"/>
      <c r="IV862" s="2"/>
      <c r="IW862" s="2"/>
      <c r="IX862" s="2"/>
      <c r="IY862" s="2"/>
      <c r="IZ862" s="2"/>
      <c r="JA862" s="2"/>
      <c r="JB862" s="2"/>
      <c r="JC862" s="2"/>
      <c r="JD862" s="2"/>
      <c r="JE862" s="2"/>
      <c r="JF862" s="2"/>
      <c r="JG862" s="2"/>
      <c r="JH862" s="2"/>
      <c r="JI862" s="2"/>
      <c r="JJ862" s="2"/>
      <c r="JK862" s="2"/>
      <c r="JL862" s="2"/>
      <c r="JM862" s="2"/>
      <c r="JN862" s="2"/>
      <c r="JO862" s="2"/>
      <c r="JP862" s="2"/>
      <c r="JQ862" s="2"/>
      <c r="JR862" s="2"/>
      <c r="JS862" s="2"/>
      <c r="JT862" s="2"/>
      <c r="JU862" s="2"/>
      <c r="JV862" s="2"/>
      <c r="JW862" s="2"/>
      <c r="JX862" s="2"/>
      <c r="JY862" s="2"/>
      <c r="JZ862" s="2"/>
      <c r="KA862" s="2"/>
      <c r="KB862" s="2"/>
      <c r="KC862" s="2"/>
      <c r="KD862" s="2"/>
      <c r="KE862" s="2"/>
      <c r="KF862" s="2"/>
      <c r="KG862" s="2"/>
      <c r="KH862" s="2"/>
      <c r="KI862" s="2"/>
      <c r="KJ862" s="2"/>
      <c r="KK862" s="2"/>
      <c r="KL862" s="2"/>
      <c r="KM862" s="2"/>
      <c r="KN862" s="2"/>
      <c r="KO862" s="2"/>
      <c r="KP862" s="2"/>
      <c r="KQ862" s="2"/>
      <c r="KR862" s="2"/>
      <c r="KS862" s="2"/>
      <c r="KT862" s="2"/>
      <c r="KU862" s="2"/>
      <c r="KV862" s="2"/>
      <c r="KW862" s="2"/>
      <c r="KX862" s="2"/>
      <c r="KY862" s="2"/>
      <c r="KZ862" s="2"/>
      <c r="LA862" s="2"/>
      <c r="LB862" s="2"/>
      <c r="LC862" s="2"/>
      <c r="LD862" s="2"/>
      <c r="LE862" s="2"/>
      <c r="LF862" s="2"/>
      <c r="LG862" s="2"/>
      <c r="LH862" s="2"/>
      <c r="LI862" s="2"/>
    </row>
    <row r="863" spans="3:321" x14ac:dyDescent="0.3">
      <c r="C863" s="2"/>
      <c r="D863" s="2"/>
      <c r="E863" s="2"/>
      <c r="F863" s="2"/>
      <c r="G863" s="2"/>
      <c r="H863" s="2"/>
      <c r="I863" s="2"/>
      <c r="J863" s="2"/>
      <c r="K863" s="2"/>
      <c r="P863" s="2"/>
      <c r="U863" s="2"/>
      <c r="V863" s="2"/>
      <c r="W863" s="2"/>
      <c r="X863" s="2"/>
      <c r="Y863" s="2"/>
      <c r="Z863" s="2"/>
      <c r="AA863" s="2"/>
      <c r="AB863" s="2"/>
      <c r="AC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c r="GQ863" s="2"/>
      <c r="GR863" s="2"/>
      <c r="GS863" s="2"/>
      <c r="GT863" s="2"/>
      <c r="GU863" s="2"/>
      <c r="GV863" s="2"/>
      <c r="GW863" s="2"/>
      <c r="GX863" s="2"/>
      <c r="GY863" s="2"/>
      <c r="GZ863" s="2"/>
      <c r="HA863" s="2"/>
      <c r="HB863" s="2"/>
      <c r="HC863" s="2"/>
      <c r="HD863" s="2"/>
      <c r="HE863" s="2"/>
      <c r="HF863" s="2"/>
      <c r="HG863" s="2"/>
      <c r="HH863" s="2"/>
      <c r="HI863" s="2"/>
      <c r="HJ863" s="2"/>
      <c r="HK863" s="2"/>
      <c r="HL863" s="2"/>
      <c r="HM863" s="2"/>
      <c r="HN863" s="2"/>
      <c r="HO863" s="2"/>
      <c r="HP863" s="2"/>
      <c r="HQ863" s="2"/>
      <c r="HR863" s="2"/>
      <c r="HS863" s="2"/>
      <c r="HT863" s="2"/>
      <c r="HU863" s="2"/>
      <c r="HV863" s="2"/>
      <c r="HW863" s="2"/>
      <c r="HX863" s="2"/>
      <c r="HY863" s="2"/>
      <c r="HZ863" s="2"/>
      <c r="IA863" s="2"/>
      <c r="IB863" s="2"/>
      <c r="IC863" s="2"/>
      <c r="ID863" s="2"/>
      <c r="IE863" s="2"/>
      <c r="IF863" s="2"/>
      <c r="IG863" s="2"/>
      <c r="IH863" s="2"/>
      <c r="II863" s="2"/>
      <c r="IJ863" s="2"/>
      <c r="IK863" s="2"/>
      <c r="IL863" s="2"/>
      <c r="IM863" s="2"/>
      <c r="IN863" s="2"/>
      <c r="IO863" s="2"/>
      <c r="IP863" s="2"/>
      <c r="IQ863" s="2"/>
      <c r="IR863" s="2"/>
      <c r="IS863" s="2"/>
      <c r="IT863" s="2"/>
      <c r="IU863" s="2"/>
      <c r="IV863" s="2"/>
      <c r="IW863" s="2"/>
      <c r="IX863" s="2"/>
      <c r="IY863" s="2"/>
      <c r="IZ863" s="2"/>
      <c r="JA863" s="2"/>
      <c r="JB863" s="2"/>
      <c r="JC863" s="2"/>
      <c r="JD863" s="2"/>
      <c r="JE863" s="2"/>
      <c r="JF863" s="2"/>
      <c r="JG863" s="2"/>
      <c r="JH863" s="2"/>
      <c r="JI863" s="2"/>
      <c r="JJ863" s="2"/>
      <c r="JK863" s="2"/>
      <c r="JL863" s="2"/>
      <c r="JM863" s="2"/>
      <c r="JN863" s="2"/>
      <c r="JO863" s="2"/>
      <c r="JP863" s="2"/>
      <c r="JQ863" s="2"/>
      <c r="JR863" s="2"/>
      <c r="JS863" s="2"/>
      <c r="JT863" s="2"/>
      <c r="JU863" s="2"/>
      <c r="JV863" s="2"/>
      <c r="JW863" s="2"/>
      <c r="JX863" s="2"/>
      <c r="JY863" s="2"/>
      <c r="JZ863" s="2"/>
      <c r="KA863" s="2"/>
      <c r="KB863" s="2"/>
      <c r="KC863" s="2"/>
      <c r="KD863" s="2"/>
      <c r="KE863" s="2"/>
      <c r="KF863" s="2"/>
      <c r="KG863" s="2"/>
      <c r="KH863" s="2"/>
      <c r="KI863" s="2"/>
      <c r="KJ863" s="2"/>
      <c r="KK863" s="2"/>
      <c r="KL863" s="2"/>
      <c r="KM863" s="2"/>
      <c r="KN863" s="2"/>
      <c r="KO863" s="2"/>
      <c r="KP863" s="2"/>
      <c r="KQ863" s="2"/>
      <c r="KR863" s="2"/>
      <c r="KS863" s="2"/>
      <c r="KT863" s="2"/>
      <c r="KU863" s="2"/>
      <c r="KV863" s="2"/>
      <c r="KW863" s="2"/>
      <c r="KX863" s="2"/>
      <c r="KY863" s="2"/>
      <c r="KZ863" s="2"/>
      <c r="LA863" s="2"/>
      <c r="LB863" s="2"/>
      <c r="LC863" s="2"/>
      <c r="LD863" s="2"/>
      <c r="LE863" s="2"/>
      <c r="LF863" s="2"/>
      <c r="LG863" s="2"/>
      <c r="LH863" s="2"/>
      <c r="LI863" s="2"/>
    </row>
    <row r="864" spans="3:321" x14ac:dyDescent="0.3">
      <c r="C864" s="2"/>
      <c r="D864" s="2"/>
      <c r="E864" s="2"/>
      <c r="F864" s="2"/>
      <c r="G864" s="2"/>
      <c r="H864" s="2"/>
      <c r="I864" s="2"/>
      <c r="J864" s="2"/>
      <c r="K864" s="2"/>
      <c r="P864" s="2"/>
      <c r="U864" s="2"/>
      <c r="V864" s="2"/>
      <c r="W864" s="2"/>
      <c r="X864" s="2"/>
      <c r="Y864" s="2"/>
      <c r="Z864" s="2"/>
      <c r="AA864" s="2"/>
      <c r="AB864" s="2"/>
      <c r="AC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c r="GS864" s="2"/>
      <c r="GT864" s="2"/>
      <c r="GU864" s="2"/>
      <c r="GV864" s="2"/>
      <c r="GW864" s="2"/>
      <c r="GX864" s="2"/>
      <c r="GY864" s="2"/>
      <c r="GZ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IB864" s="2"/>
      <c r="IC864" s="2"/>
      <c r="ID864" s="2"/>
      <c r="IE864" s="2"/>
      <c r="IF864" s="2"/>
      <c r="IG864" s="2"/>
      <c r="IH864" s="2"/>
      <c r="II864" s="2"/>
      <c r="IJ864" s="2"/>
      <c r="IK864" s="2"/>
      <c r="IL864" s="2"/>
      <c r="IM864" s="2"/>
      <c r="IN864" s="2"/>
      <c r="IO864" s="2"/>
      <c r="IP864" s="2"/>
      <c r="IQ864" s="2"/>
      <c r="IR864" s="2"/>
      <c r="IS864" s="2"/>
      <c r="IT864" s="2"/>
      <c r="IU864" s="2"/>
      <c r="IV864" s="2"/>
      <c r="IW864" s="2"/>
      <c r="IX864" s="2"/>
      <c r="IY864" s="2"/>
      <c r="IZ864" s="2"/>
      <c r="JA864" s="2"/>
      <c r="JB864" s="2"/>
      <c r="JC864" s="2"/>
      <c r="JD864" s="2"/>
      <c r="JE864" s="2"/>
      <c r="JF864" s="2"/>
      <c r="JG864" s="2"/>
      <c r="JH864" s="2"/>
      <c r="JI864" s="2"/>
      <c r="JJ864" s="2"/>
      <c r="JK864" s="2"/>
      <c r="JL864" s="2"/>
      <c r="JM864" s="2"/>
      <c r="JN864" s="2"/>
      <c r="JO864" s="2"/>
      <c r="JP864" s="2"/>
      <c r="JQ864" s="2"/>
      <c r="JR864" s="2"/>
      <c r="JS864" s="2"/>
      <c r="JT864" s="2"/>
      <c r="JU864" s="2"/>
      <c r="JV864" s="2"/>
      <c r="JW864" s="2"/>
      <c r="JX864" s="2"/>
      <c r="JY864" s="2"/>
      <c r="JZ864" s="2"/>
      <c r="KA864" s="2"/>
      <c r="KB864" s="2"/>
      <c r="KC864" s="2"/>
      <c r="KD864" s="2"/>
      <c r="KE864" s="2"/>
      <c r="KF864" s="2"/>
      <c r="KG864" s="2"/>
      <c r="KH864" s="2"/>
      <c r="KI864" s="2"/>
      <c r="KJ864" s="2"/>
      <c r="KK864" s="2"/>
      <c r="KL864" s="2"/>
      <c r="KM864" s="2"/>
      <c r="KN864" s="2"/>
      <c r="KO864" s="2"/>
      <c r="KP864" s="2"/>
      <c r="KQ864" s="2"/>
      <c r="KR864" s="2"/>
      <c r="KS864" s="2"/>
      <c r="KT864" s="2"/>
      <c r="KU864" s="2"/>
      <c r="KV864" s="2"/>
      <c r="KW864" s="2"/>
      <c r="KX864" s="2"/>
      <c r="KY864" s="2"/>
      <c r="KZ864" s="2"/>
      <c r="LA864" s="2"/>
      <c r="LB864" s="2"/>
      <c r="LC864" s="2"/>
      <c r="LD864" s="2"/>
      <c r="LE864" s="2"/>
      <c r="LF864" s="2"/>
      <c r="LG864" s="2"/>
      <c r="LH864" s="2"/>
      <c r="LI864" s="2"/>
    </row>
    <row r="865" spans="3:321" x14ac:dyDescent="0.3">
      <c r="C865" s="2"/>
      <c r="D865" s="2"/>
      <c r="E865" s="2"/>
      <c r="F865" s="2"/>
      <c r="G865" s="2"/>
      <c r="H865" s="2"/>
      <c r="I865" s="2"/>
      <c r="J865" s="2"/>
      <c r="K865" s="2"/>
      <c r="P865" s="2"/>
      <c r="U865" s="2"/>
      <c r="V865" s="2"/>
      <c r="W865" s="2"/>
      <c r="X865" s="2"/>
      <c r="Y865" s="2"/>
      <c r="Z865" s="2"/>
      <c r="AA865" s="2"/>
      <c r="AB865" s="2"/>
      <c r="AC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c r="IO865" s="2"/>
      <c r="IP865" s="2"/>
      <c r="IQ865" s="2"/>
      <c r="IR865" s="2"/>
      <c r="IS865" s="2"/>
      <c r="IT865" s="2"/>
      <c r="IU865" s="2"/>
      <c r="IV865" s="2"/>
      <c r="IW865" s="2"/>
      <c r="IX865" s="2"/>
      <c r="IY865" s="2"/>
      <c r="IZ865" s="2"/>
      <c r="JA865" s="2"/>
      <c r="JB865" s="2"/>
      <c r="JC865" s="2"/>
      <c r="JD865" s="2"/>
      <c r="JE865" s="2"/>
      <c r="JF865" s="2"/>
      <c r="JG865" s="2"/>
      <c r="JH865" s="2"/>
      <c r="JI865" s="2"/>
      <c r="JJ865" s="2"/>
      <c r="JK865" s="2"/>
      <c r="JL865" s="2"/>
      <c r="JM865" s="2"/>
      <c r="JN865" s="2"/>
      <c r="JO865" s="2"/>
      <c r="JP865" s="2"/>
      <c r="JQ865" s="2"/>
      <c r="JR865" s="2"/>
      <c r="JS865" s="2"/>
      <c r="JT865" s="2"/>
      <c r="JU865" s="2"/>
      <c r="JV865" s="2"/>
      <c r="JW865" s="2"/>
      <c r="JX865" s="2"/>
      <c r="JY865" s="2"/>
      <c r="JZ865" s="2"/>
      <c r="KA865" s="2"/>
      <c r="KB865" s="2"/>
      <c r="KC865" s="2"/>
      <c r="KD865" s="2"/>
      <c r="KE865" s="2"/>
      <c r="KF865" s="2"/>
      <c r="KG865" s="2"/>
      <c r="KH865" s="2"/>
      <c r="KI865" s="2"/>
      <c r="KJ865" s="2"/>
      <c r="KK865" s="2"/>
      <c r="KL865" s="2"/>
      <c r="KM865" s="2"/>
      <c r="KN865" s="2"/>
      <c r="KO865" s="2"/>
      <c r="KP865" s="2"/>
      <c r="KQ865" s="2"/>
      <c r="KR865" s="2"/>
      <c r="KS865" s="2"/>
      <c r="KT865" s="2"/>
      <c r="KU865" s="2"/>
      <c r="KV865" s="2"/>
      <c r="KW865" s="2"/>
      <c r="KX865" s="2"/>
      <c r="KY865" s="2"/>
      <c r="KZ865" s="2"/>
      <c r="LA865" s="2"/>
      <c r="LB865" s="2"/>
      <c r="LC865" s="2"/>
      <c r="LD865" s="2"/>
      <c r="LE865" s="2"/>
      <c r="LF865" s="2"/>
      <c r="LG865" s="2"/>
      <c r="LH865" s="2"/>
      <c r="LI865" s="2"/>
    </row>
    <row r="866" spans="3:321" x14ac:dyDescent="0.3">
      <c r="C866" s="2"/>
      <c r="D866" s="2"/>
      <c r="E866" s="2"/>
      <c r="F866" s="2"/>
      <c r="G866" s="2"/>
      <c r="H866" s="2"/>
      <c r="I866" s="2"/>
      <c r="J866" s="2"/>
      <c r="K866" s="2"/>
      <c r="P866" s="2"/>
      <c r="U866" s="2"/>
      <c r="V866" s="2"/>
      <c r="W866" s="2"/>
      <c r="X866" s="2"/>
      <c r="Y866" s="2"/>
      <c r="Z866" s="2"/>
      <c r="AA866" s="2"/>
      <c r="AB866" s="2"/>
      <c r="AC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c r="IR866" s="2"/>
      <c r="IS866" s="2"/>
      <c r="IT866" s="2"/>
      <c r="IU866" s="2"/>
      <c r="IV866" s="2"/>
      <c r="IW866" s="2"/>
      <c r="IX866" s="2"/>
      <c r="IY866" s="2"/>
      <c r="IZ866" s="2"/>
      <c r="JA866" s="2"/>
      <c r="JB866" s="2"/>
      <c r="JC866" s="2"/>
      <c r="JD866" s="2"/>
      <c r="JE866" s="2"/>
      <c r="JF866" s="2"/>
      <c r="JG866" s="2"/>
      <c r="JH866" s="2"/>
      <c r="JI866" s="2"/>
      <c r="JJ866" s="2"/>
      <c r="JK866" s="2"/>
      <c r="JL866" s="2"/>
      <c r="JM866" s="2"/>
      <c r="JN866" s="2"/>
      <c r="JO866" s="2"/>
      <c r="JP866" s="2"/>
      <c r="JQ866" s="2"/>
      <c r="JR866" s="2"/>
      <c r="JS866" s="2"/>
      <c r="JT866" s="2"/>
      <c r="JU866" s="2"/>
      <c r="JV866" s="2"/>
      <c r="JW866" s="2"/>
      <c r="JX866" s="2"/>
      <c r="JY866" s="2"/>
      <c r="JZ866" s="2"/>
      <c r="KA866" s="2"/>
      <c r="KB866" s="2"/>
      <c r="KC866" s="2"/>
      <c r="KD866" s="2"/>
      <c r="KE866" s="2"/>
      <c r="KF866" s="2"/>
      <c r="KG866" s="2"/>
      <c r="KH866" s="2"/>
      <c r="KI866" s="2"/>
      <c r="KJ866" s="2"/>
      <c r="KK866" s="2"/>
      <c r="KL866" s="2"/>
      <c r="KM866" s="2"/>
      <c r="KN866" s="2"/>
      <c r="KO866" s="2"/>
      <c r="KP866" s="2"/>
      <c r="KQ866" s="2"/>
      <c r="KR866" s="2"/>
      <c r="KS866" s="2"/>
      <c r="KT866" s="2"/>
      <c r="KU866" s="2"/>
      <c r="KV866" s="2"/>
      <c r="KW866" s="2"/>
      <c r="KX866" s="2"/>
      <c r="KY866" s="2"/>
      <c r="KZ866" s="2"/>
      <c r="LA866" s="2"/>
      <c r="LB866" s="2"/>
      <c r="LC866" s="2"/>
      <c r="LD866" s="2"/>
      <c r="LE866" s="2"/>
      <c r="LF866" s="2"/>
      <c r="LG866" s="2"/>
      <c r="LH866" s="2"/>
      <c r="LI866" s="2"/>
    </row>
    <row r="867" spans="3:321" x14ac:dyDescent="0.3">
      <c r="C867" s="2"/>
      <c r="D867" s="2"/>
      <c r="E867" s="2"/>
      <c r="F867" s="2"/>
      <c r="G867" s="2"/>
      <c r="H867" s="2"/>
      <c r="I867" s="2"/>
      <c r="J867" s="2"/>
      <c r="K867" s="2"/>
      <c r="P867" s="2"/>
      <c r="U867" s="2"/>
      <c r="V867" s="2"/>
      <c r="W867" s="2"/>
      <c r="X867" s="2"/>
      <c r="Y867" s="2"/>
      <c r="Z867" s="2"/>
      <c r="AA867" s="2"/>
      <c r="AB867" s="2"/>
      <c r="AC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c r="IR867" s="2"/>
      <c r="IS867" s="2"/>
      <c r="IT867" s="2"/>
      <c r="IU867" s="2"/>
      <c r="IV867" s="2"/>
      <c r="IW867" s="2"/>
      <c r="IX867" s="2"/>
      <c r="IY867" s="2"/>
      <c r="IZ867" s="2"/>
      <c r="JA867" s="2"/>
      <c r="JB867" s="2"/>
      <c r="JC867" s="2"/>
      <c r="JD867" s="2"/>
      <c r="JE867" s="2"/>
      <c r="JF867" s="2"/>
      <c r="JG867" s="2"/>
      <c r="JH867" s="2"/>
      <c r="JI867" s="2"/>
      <c r="JJ867" s="2"/>
      <c r="JK867" s="2"/>
      <c r="JL867" s="2"/>
      <c r="JM867" s="2"/>
      <c r="JN867" s="2"/>
      <c r="JO867" s="2"/>
      <c r="JP867" s="2"/>
      <c r="JQ867" s="2"/>
      <c r="JR867" s="2"/>
      <c r="JS867" s="2"/>
      <c r="JT867" s="2"/>
      <c r="JU867" s="2"/>
      <c r="JV867" s="2"/>
      <c r="JW867" s="2"/>
      <c r="JX867" s="2"/>
      <c r="JY867" s="2"/>
      <c r="JZ867" s="2"/>
      <c r="KA867" s="2"/>
      <c r="KB867" s="2"/>
      <c r="KC867" s="2"/>
      <c r="KD867" s="2"/>
      <c r="KE867" s="2"/>
      <c r="KF867" s="2"/>
      <c r="KG867" s="2"/>
      <c r="KH867" s="2"/>
      <c r="KI867" s="2"/>
      <c r="KJ867" s="2"/>
      <c r="KK867" s="2"/>
      <c r="KL867" s="2"/>
      <c r="KM867" s="2"/>
      <c r="KN867" s="2"/>
      <c r="KO867" s="2"/>
      <c r="KP867" s="2"/>
      <c r="KQ867" s="2"/>
      <c r="KR867" s="2"/>
      <c r="KS867" s="2"/>
      <c r="KT867" s="2"/>
      <c r="KU867" s="2"/>
      <c r="KV867" s="2"/>
      <c r="KW867" s="2"/>
      <c r="KX867" s="2"/>
      <c r="KY867" s="2"/>
      <c r="KZ867" s="2"/>
      <c r="LA867" s="2"/>
      <c r="LB867" s="2"/>
      <c r="LC867" s="2"/>
      <c r="LD867" s="2"/>
      <c r="LE867" s="2"/>
      <c r="LF867" s="2"/>
      <c r="LG867" s="2"/>
      <c r="LH867" s="2"/>
      <c r="LI867" s="2"/>
    </row>
    <row r="868" spans="3:321" x14ac:dyDescent="0.3">
      <c r="C868" s="2"/>
      <c r="D868" s="2"/>
      <c r="E868" s="2"/>
      <c r="F868" s="2"/>
      <c r="G868" s="2"/>
      <c r="H868" s="2"/>
      <c r="I868" s="2"/>
      <c r="J868" s="2"/>
      <c r="K868" s="2"/>
      <c r="P868" s="2"/>
      <c r="U868" s="2"/>
      <c r="V868" s="2"/>
      <c r="W868" s="2"/>
      <c r="X868" s="2"/>
      <c r="Y868" s="2"/>
      <c r="Z868" s="2"/>
      <c r="AA868" s="2"/>
      <c r="AB868" s="2"/>
      <c r="AC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c r="IR868" s="2"/>
      <c r="IS868" s="2"/>
      <c r="IT868" s="2"/>
      <c r="IU868" s="2"/>
      <c r="IV868" s="2"/>
      <c r="IW868" s="2"/>
      <c r="IX868" s="2"/>
      <c r="IY868" s="2"/>
      <c r="IZ868" s="2"/>
      <c r="JA868" s="2"/>
      <c r="JB868" s="2"/>
      <c r="JC868" s="2"/>
      <c r="JD868" s="2"/>
      <c r="JE868" s="2"/>
      <c r="JF868" s="2"/>
      <c r="JG868" s="2"/>
      <c r="JH868" s="2"/>
      <c r="JI868" s="2"/>
      <c r="JJ868" s="2"/>
      <c r="JK868" s="2"/>
      <c r="JL868" s="2"/>
      <c r="JM868" s="2"/>
      <c r="JN868" s="2"/>
      <c r="JO868" s="2"/>
      <c r="JP868" s="2"/>
      <c r="JQ868" s="2"/>
      <c r="JR868" s="2"/>
      <c r="JS868" s="2"/>
      <c r="JT868" s="2"/>
      <c r="JU868" s="2"/>
      <c r="JV868" s="2"/>
      <c r="JW868" s="2"/>
      <c r="JX868" s="2"/>
      <c r="JY868" s="2"/>
      <c r="JZ868" s="2"/>
      <c r="KA868" s="2"/>
      <c r="KB868" s="2"/>
      <c r="KC868" s="2"/>
      <c r="KD868" s="2"/>
      <c r="KE868" s="2"/>
      <c r="KF868" s="2"/>
      <c r="KG868" s="2"/>
      <c r="KH868" s="2"/>
      <c r="KI868" s="2"/>
      <c r="KJ868" s="2"/>
      <c r="KK868" s="2"/>
      <c r="KL868" s="2"/>
      <c r="KM868" s="2"/>
      <c r="KN868" s="2"/>
      <c r="KO868" s="2"/>
      <c r="KP868" s="2"/>
      <c r="KQ868" s="2"/>
      <c r="KR868" s="2"/>
      <c r="KS868" s="2"/>
      <c r="KT868" s="2"/>
      <c r="KU868" s="2"/>
      <c r="KV868" s="2"/>
      <c r="KW868" s="2"/>
      <c r="KX868" s="2"/>
      <c r="KY868" s="2"/>
      <c r="KZ868" s="2"/>
      <c r="LA868" s="2"/>
      <c r="LB868" s="2"/>
      <c r="LC868" s="2"/>
      <c r="LD868" s="2"/>
      <c r="LE868" s="2"/>
      <c r="LF868" s="2"/>
      <c r="LG868" s="2"/>
      <c r="LH868" s="2"/>
      <c r="LI868" s="2"/>
    </row>
    <row r="869" spans="3:321" x14ac:dyDescent="0.3">
      <c r="C869" s="2"/>
      <c r="D869" s="2"/>
      <c r="E869" s="2"/>
      <c r="F869" s="2"/>
      <c r="G869" s="2"/>
      <c r="H869" s="2"/>
      <c r="I869" s="2"/>
      <c r="J869" s="2"/>
      <c r="K869" s="2"/>
      <c r="P869" s="2"/>
      <c r="U869" s="2"/>
      <c r="V869" s="2"/>
      <c r="W869" s="2"/>
      <c r="X869" s="2"/>
      <c r="Y869" s="2"/>
      <c r="Z869" s="2"/>
      <c r="AA869" s="2"/>
      <c r="AB869" s="2"/>
      <c r="AC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c r="GQ869" s="2"/>
      <c r="GR869" s="2"/>
      <c r="GS869" s="2"/>
      <c r="GT869" s="2"/>
      <c r="GU869" s="2"/>
      <c r="GV869" s="2"/>
      <c r="GW869" s="2"/>
      <c r="GX869" s="2"/>
      <c r="GY869" s="2"/>
      <c r="GZ869" s="2"/>
      <c r="HA869" s="2"/>
      <c r="HB869" s="2"/>
      <c r="HC869" s="2"/>
      <c r="HD869" s="2"/>
      <c r="HE869" s="2"/>
      <c r="HF869" s="2"/>
      <c r="HG869" s="2"/>
      <c r="HH869" s="2"/>
      <c r="HI869" s="2"/>
      <c r="HJ869" s="2"/>
      <c r="HK869" s="2"/>
      <c r="HL869" s="2"/>
      <c r="HM869" s="2"/>
      <c r="HN869" s="2"/>
      <c r="HO869" s="2"/>
      <c r="HP869" s="2"/>
      <c r="HQ869" s="2"/>
      <c r="HR869" s="2"/>
      <c r="HS869" s="2"/>
      <c r="HT869" s="2"/>
      <c r="HU869" s="2"/>
      <c r="HV869" s="2"/>
      <c r="HW869" s="2"/>
      <c r="HX869" s="2"/>
      <c r="HY869" s="2"/>
      <c r="HZ869" s="2"/>
      <c r="IA869" s="2"/>
      <c r="IB869" s="2"/>
      <c r="IC869" s="2"/>
      <c r="ID869" s="2"/>
      <c r="IE869" s="2"/>
      <c r="IF869" s="2"/>
      <c r="IG869" s="2"/>
      <c r="IH869" s="2"/>
      <c r="II869" s="2"/>
      <c r="IJ869" s="2"/>
      <c r="IK869" s="2"/>
      <c r="IL869" s="2"/>
      <c r="IM869" s="2"/>
      <c r="IN869" s="2"/>
      <c r="IO869" s="2"/>
      <c r="IP869" s="2"/>
      <c r="IQ869" s="2"/>
      <c r="IR869" s="2"/>
      <c r="IS869" s="2"/>
      <c r="IT869" s="2"/>
      <c r="IU869" s="2"/>
      <c r="IV869" s="2"/>
      <c r="IW869" s="2"/>
      <c r="IX869" s="2"/>
      <c r="IY869" s="2"/>
      <c r="IZ869" s="2"/>
      <c r="JA869" s="2"/>
      <c r="JB869" s="2"/>
      <c r="JC869" s="2"/>
      <c r="JD869" s="2"/>
      <c r="JE869" s="2"/>
      <c r="JF869" s="2"/>
      <c r="JG869" s="2"/>
      <c r="JH869" s="2"/>
      <c r="JI869" s="2"/>
      <c r="JJ869" s="2"/>
      <c r="JK869" s="2"/>
      <c r="JL869" s="2"/>
      <c r="JM869" s="2"/>
      <c r="JN869" s="2"/>
      <c r="JO869" s="2"/>
      <c r="JP869" s="2"/>
      <c r="JQ869" s="2"/>
      <c r="JR869" s="2"/>
      <c r="JS869" s="2"/>
      <c r="JT869" s="2"/>
      <c r="JU869" s="2"/>
      <c r="JV869" s="2"/>
      <c r="JW869" s="2"/>
      <c r="JX869" s="2"/>
      <c r="JY869" s="2"/>
      <c r="JZ869" s="2"/>
      <c r="KA869" s="2"/>
      <c r="KB869" s="2"/>
      <c r="KC869" s="2"/>
      <c r="KD869" s="2"/>
      <c r="KE869" s="2"/>
      <c r="KF869" s="2"/>
      <c r="KG869" s="2"/>
      <c r="KH869" s="2"/>
      <c r="KI869" s="2"/>
      <c r="KJ869" s="2"/>
      <c r="KK869" s="2"/>
      <c r="KL869" s="2"/>
      <c r="KM869" s="2"/>
      <c r="KN869" s="2"/>
      <c r="KO869" s="2"/>
      <c r="KP869" s="2"/>
      <c r="KQ869" s="2"/>
      <c r="KR869" s="2"/>
      <c r="KS869" s="2"/>
      <c r="KT869" s="2"/>
      <c r="KU869" s="2"/>
      <c r="KV869" s="2"/>
      <c r="KW869" s="2"/>
      <c r="KX869" s="2"/>
      <c r="KY869" s="2"/>
      <c r="KZ869" s="2"/>
      <c r="LA869" s="2"/>
      <c r="LB869" s="2"/>
      <c r="LC869" s="2"/>
      <c r="LD869" s="2"/>
      <c r="LE869" s="2"/>
      <c r="LF869" s="2"/>
      <c r="LG869" s="2"/>
      <c r="LH869" s="2"/>
      <c r="LI869" s="2"/>
    </row>
    <row r="870" spans="3:321" x14ac:dyDescent="0.3">
      <c r="C870" s="2"/>
      <c r="D870" s="2"/>
      <c r="E870" s="2"/>
      <c r="F870" s="2"/>
      <c r="G870" s="2"/>
      <c r="H870" s="2"/>
      <c r="I870" s="2"/>
      <c r="J870" s="2"/>
      <c r="K870" s="2"/>
      <c r="P870" s="2"/>
      <c r="U870" s="2"/>
      <c r="V870" s="2"/>
      <c r="W870" s="2"/>
      <c r="X870" s="2"/>
      <c r="Y870" s="2"/>
      <c r="Z870" s="2"/>
      <c r="AA870" s="2"/>
      <c r="AB870" s="2"/>
      <c r="AC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c r="GQ870" s="2"/>
      <c r="GR870" s="2"/>
      <c r="GS870" s="2"/>
      <c r="GT870" s="2"/>
      <c r="GU870" s="2"/>
      <c r="GV870" s="2"/>
      <c r="GW870" s="2"/>
      <c r="GX870" s="2"/>
      <c r="GY870" s="2"/>
      <c r="GZ870" s="2"/>
      <c r="HA870" s="2"/>
      <c r="HB870" s="2"/>
      <c r="HC870" s="2"/>
      <c r="HD870" s="2"/>
      <c r="HE870" s="2"/>
      <c r="HF870" s="2"/>
      <c r="HG870" s="2"/>
      <c r="HH870" s="2"/>
      <c r="HI870" s="2"/>
      <c r="HJ870" s="2"/>
      <c r="HK870" s="2"/>
      <c r="HL870" s="2"/>
      <c r="HM870" s="2"/>
      <c r="HN870" s="2"/>
      <c r="HO870" s="2"/>
      <c r="HP870" s="2"/>
      <c r="HQ870" s="2"/>
      <c r="HR870" s="2"/>
      <c r="HS870" s="2"/>
      <c r="HT870" s="2"/>
      <c r="HU870" s="2"/>
      <c r="HV870" s="2"/>
      <c r="HW870" s="2"/>
      <c r="HX870" s="2"/>
      <c r="HY870" s="2"/>
      <c r="HZ870" s="2"/>
      <c r="IA870" s="2"/>
      <c r="IB870" s="2"/>
      <c r="IC870" s="2"/>
      <c r="ID870" s="2"/>
      <c r="IE870" s="2"/>
      <c r="IF870" s="2"/>
      <c r="IG870" s="2"/>
      <c r="IH870" s="2"/>
      <c r="II870" s="2"/>
      <c r="IJ870" s="2"/>
      <c r="IK870" s="2"/>
      <c r="IL870" s="2"/>
      <c r="IM870" s="2"/>
      <c r="IN870" s="2"/>
      <c r="IO870" s="2"/>
      <c r="IP870" s="2"/>
      <c r="IQ870" s="2"/>
      <c r="IR870" s="2"/>
      <c r="IS870" s="2"/>
      <c r="IT870" s="2"/>
      <c r="IU870" s="2"/>
      <c r="IV870" s="2"/>
      <c r="IW870" s="2"/>
      <c r="IX870" s="2"/>
      <c r="IY870" s="2"/>
      <c r="IZ870" s="2"/>
      <c r="JA870" s="2"/>
      <c r="JB870" s="2"/>
      <c r="JC870" s="2"/>
      <c r="JD870" s="2"/>
      <c r="JE870" s="2"/>
      <c r="JF870" s="2"/>
      <c r="JG870" s="2"/>
      <c r="JH870" s="2"/>
      <c r="JI870" s="2"/>
      <c r="JJ870" s="2"/>
      <c r="JK870" s="2"/>
      <c r="JL870" s="2"/>
      <c r="JM870" s="2"/>
      <c r="JN870" s="2"/>
      <c r="JO870" s="2"/>
      <c r="JP870" s="2"/>
      <c r="JQ870" s="2"/>
      <c r="JR870" s="2"/>
      <c r="JS870" s="2"/>
      <c r="JT870" s="2"/>
      <c r="JU870" s="2"/>
      <c r="JV870" s="2"/>
      <c r="JW870" s="2"/>
      <c r="JX870" s="2"/>
      <c r="JY870" s="2"/>
      <c r="JZ870" s="2"/>
      <c r="KA870" s="2"/>
      <c r="KB870" s="2"/>
      <c r="KC870" s="2"/>
      <c r="KD870" s="2"/>
      <c r="KE870" s="2"/>
      <c r="KF870" s="2"/>
      <c r="KG870" s="2"/>
      <c r="KH870" s="2"/>
      <c r="KI870" s="2"/>
      <c r="KJ870" s="2"/>
      <c r="KK870" s="2"/>
      <c r="KL870" s="2"/>
      <c r="KM870" s="2"/>
      <c r="KN870" s="2"/>
      <c r="KO870" s="2"/>
      <c r="KP870" s="2"/>
      <c r="KQ870" s="2"/>
      <c r="KR870" s="2"/>
      <c r="KS870" s="2"/>
      <c r="KT870" s="2"/>
      <c r="KU870" s="2"/>
      <c r="KV870" s="2"/>
      <c r="KW870" s="2"/>
      <c r="KX870" s="2"/>
      <c r="KY870" s="2"/>
      <c r="KZ870" s="2"/>
      <c r="LA870" s="2"/>
      <c r="LB870" s="2"/>
      <c r="LC870" s="2"/>
      <c r="LD870" s="2"/>
      <c r="LE870" s="2"/>
      <c r="LF870" s="2"/>
      <c r="LG870" s="2"/>
      <c r="LH870" s="2"/>
      <c r="LI870" s="2"/>
    </row>
    <row r="871" spans="3:321" x14ac:dyDescent="0.3">
      <c r="C871" s="2"/>
      <c r="D871" s="2"/>
      <c r="E871" s="2"/>
      <c r="F871" s="2"/>
      <c r="G871" s="2"/>
      <c r="H871" s="2"/>
      <c r="I871" s="2"/>
      <c r="J871" s="2"/>
      <c r="K871" s="2"/>
      <c r="P871" s="2"/>
      <c r="U871" s="2"/>
      <c r="V871" s="2"/>
      <c r="W871" s="2"/>
      <c r="X871" s="2"/>
      <c r="Y871" s="2"/>
      <c r="Z871" s="2"/>
      <c r="AA871" s="2"/>
      <c r="AB871" s="2"/>
      <c r="AC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c r="GQ871" s="2"/>
      <c r="GR871" s="2"/>
      <c r="GS871" s="2"/>
      <c r="GT871" s="2"/>
      <c r="GU871" s="2"/>
      <c r="GV871" s="2"/>
      <c r="GW871" s="2"/>
      <c r="GX871" s="2"/>
      <c r="GY871" s="2"/>
      <c r="GZ871" s="2"/>
      <c r="HA871" s="2"/>
      <c r="HB871" s="2"/>
      <c r="HC871" s="2"/>
      <c r="HD871" s="2"/>
      <c r="HE871" s="2"/>
      <c r="HF871" s="2"/>
      <c r="HG871" s="2"/>
      <c r="HH871" s="2"/>
      <c r="HI871" s="2"/>
      <c r="HJ871" s="2"/>
      <c r="HK871" s="2"/>
      <c r="HL871" s="2"/>
      <c r="HM871" s="2"/>
      <c r="HN871" s="2"/>
      <c r="HO871" s="2"/>
      <c r="HP871" s="2"/>
      <c r="HQ871" s="2"/>
      <c r="HR871" s="2"/>
      <c r="HS871" s="2"/>
      <c r="HT871" s="2"/>
      <c r="HU871" s="2"/>
      <c r="HV871" s="2"/>
      <c r="HW871" s="2"/>
      <c r="HX871" s="2"/>
      <c r="HY871" s="2"/>
      <c r="HZ871" s="2"/>
      <c r="IA871" s="2"/>
      <c r="IB871" s="2"/>
      <c r="IC871" s="2"/>
      <c r="ID871" s="2"/>
      <c r="IE871" s="2"/>
      <c r="IF871" s="2"/>
      <c r="IG871" s="2"/>
      <c r="IH871" s="2"/>
      <c r="II871" s="2"/>
      <c r="IJ871" s="2"/>
      <c r="IK871" s="2"/>
      <c r="IL871" s="2"/>
      <c r="IM871" s="2"/>
      <c r="IN871" s="2"/>
      <c r="IO871" s="2"/>
      <c r="IP871" s="2"/>
      <c r="IQ871" s="2"/>
      <c r="IR871" s="2"/>
      <c r="IS871" s="2"/>
      <c r="IT871" s="2"/>
      <c r="IU871" s="2"/>
      <c r="IV871" s="2"/>
      <c r="IW871" s="2"/>
      <c r="IX871" s="2"/>
      <c r="IY871" s="2"/>
      <c r="IZ871" s="2"/>
      <c r="JA871" s="2"/>
      <c r="JB871" s="2"/>
      <c r="JC871" s="2"/>
      <c r="JD871" s="2"/>
      <c r="JE871" s="2"/>
      <c r="JF871" s="2"/>
      <c r="JG871" s="2"/>
      <c r="JH871" s="2"/>
      <c r="JI871" s="2"/>
      <c r="JJ871" s="2"/>
      <c r="JK871" s="2"/>
      <c r="JL871" s="2"/>
      <c r="JM871" s="2"/>
      <c r="JN871" s="2"/>
      <c r="JO871" s="2"/>
      <c r="JP871" s="2"/>
      <c r="JQ871" s="2"/>
      <c r="JR871" s="2"/>
      <c r="JS871" s="2"/>
      <c r="JT871" s="2"/>
      <c r="JU871" s="2"/>
      <c r="JV871" s="2"/>
      <c r="JW871" s="2"/>
      <c r="JX871" s="2"/>
      <c r="JY871" s="2"/>
      <c r="JZ871" s="2"/>
      <c r="KA871" s="2"/>
      <c r="KB871" s="2"/>
      <c r="KC871" s="2"/>
      <c r="KD871" s="2"/>
      <c r="KE871" s="2"/>
      <c r="KF871" s="2"/>
      <c r="KG871" s="2"/>
      <c r="KH871" s="2"/>
      <c r="KI871" s="2"/>
      <c r="KJ871" s="2"/>
      <c r="KK871" s="2"/>
      <c r="KL871" s="2"/>
      <c r="KM871" s="2"/>
      <c r="KN871" s="2"/>
      <c r="KO871" s="2"/>
      <c r="KP871" s="2"/>
      <c r="KQ871" s="2"/>
      <c r="KR871" s="2"/>
      <c r="KS871" s="2"/>
      <c r="KT871" s="2"/>
      <c r="KU871" s="2"/>
      <c r="KV871" s="2"/>
      <c r="KW871" s="2"/>
      <c r="KX871" s="2"/>
      <c r="KY871" s="2"/>
      <c r="KZ871" s="2"/>
      <c r="LA871" s="2"/>
      <c r="LB871" s="2"/>
      <c r="LC871" s="2"/>
      <c r="LD871" s="2"/>
      <c r="LE871" s="2"/>
      <c r="LF871" s="2"/>
      <c r="LG871" s="2"/>
      <c r="LH871" s="2"/>
      <c r="LI871" s="2"/>
    </row>
    <row r="872" spans="3:321" x14ac:dyDescent="0.3">
      <c r="C872" s="2"/>
      <c r="D872" s="2"/>
      <c r="E872" s="2"/>
      <c r="F872" s="2"/>
      <c r="G872" s="2"/>
      <c r="H872" s="2"/>
      <c r="I872" s="2"/>
      <c r="J872" s="2"/>
      <c r="K872" s="2"/>
      <c r="P872" s="2"/>
      <c r="U872" s="2"/>
      <c r="V872" s="2"/>
      <c r="W872" s="2"/>
      <c r="X872" s="2"/>
      <c r="Y872" s="2"/>
      <c r="Z872" s="2"/>
      <c r="AA872" s="2"/>
      <c r="AB872" s="2"/>
      <c r="AC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c r="GQ872" s="2"/>
      <c r="GR872" s="2"/>
      <c r="GS872" s="2"/>
      <c r="GT872" s="2"/>
      <c r="GU872" s="2"/>
      <c r="GV872" s="2"/>
      <c r="GW872" s="2"/>
      <c r="GX872" s="2"/>
      <c r="GY872" s="2"/>
      <c r="GZ872" s="2"/>
      <c r="HA872" s="2"/>
      <c r="HB872" s="2"/>
      <c r="HC872" s="2"/>
      <c r="HD872" s="2"/>
      <c r="HE872" s="2"/>
      <c r="HF872" s="2"/>
      <c r="HG872" s="2"/>
      <c r="HH872" s="2"/>
      <c r="HI872" s="2"/>
      <c r="HJ872" s="2"/>
      <c r="HK872" s="2"/>
      <c r="HL872" s="2"/>
      <c r="HM872" s="2"/>
      <c r="HN872" s="2"/>
      <c r="HO872" s="2"/>
      <c r="HP872" s="2"/>
      <c r="HQ872" s="2"/>
      <c r="HR872" s="2"/>
      <c r="HS872" s="2"/>
      <c r="HT872" s="2"/>
      <c r="HU872" s="2"/>
      <c r="HV872" s="2"/>
      <c r="HW872" s="2"/>
      <c r="HX872" s="2"/>
      <c r="HY872" s="2"/>
      <c r="HZ872" s="2"/>
      <c r="IA872" s="2"/>
      <c r="IB872" s="2"/>
      <c r="IC872" s="2"/>
      <c r="ID872" s="2"/>
      <c r="IE872" s="2"/>
      <c r="IF872" s="2"/>
      <c r="IG872" s="2"/>
      <c r="IH872" s="2"/>
      <c r="II872" s="2"/>
      <c r="IJ872" s="2"/>
      <c r="IK872" s="2"/>
      <c r="IL872" s="2"/>
      <c r="IM872" s="2"/>
      <c r="IN872" s="2"/>
      <c r="IO872" s="2"/>
      <c r="IP872" s="2"/>
      <c r="IQ872" s="2"/>
      <c r="IR872" s="2"/>
      <c r="IS872" s="2"/>
      <c r="IT872" s="2"/>
      <c r="IU872" s="2"/>
      <c r="IV872" s="2"/>
      <c r="IW872" s="2"/>
      <c r="IX872" s="2"/>
      <c r="IY872" s="2"/>
      <c r="IZ872" s="2"/>
      <c r="JA872" s="2"/>
      <c r="JB872" s="2"/>
      <c r="JC872" s="2"/>
      <c r="JD872" s="2"/>
      <c r="JE872" s="2"/>
      <c r="JF872" s="2"/>
      <c r="JG872" s="2"/>
      <c r="JH872" s="2"/>
      <c r="JI872" s="2"/>
      <c r="JJ872" s="2"/>
      <c r="JK872" s="2"/>
      <c r="JL872" s="2"/>
      <c r="JM872" s="2"/>
      <c r="JN872" s="2"/>
      <c r="JO872" s="2"/>
      <c r="JP872" s="2"/>
      <c r="JQ872" s="2"/>
      <c r="JR872" s="2"/>
      <c r="JS872" s="2"/>
      <c r="JT872" s="2"/>
      <c r="JU872" s="2"/>
      <c r="JV872" s="2"/>
      <c r="JW872" s="2"/>
      <c r="JX872" s="2"/>
      <c r="JY872" s="2"/>
      <c r="JZ872" s="2"/>
      <c r="KA872" s="2"/>
      <c r="KB872" s="2"/>
      <c r="KC872" s="2"/>
      <c r="KD872" s="2"/>
      <c r="KE872" s="2"/>
      <c r="KF872" s="2"/>
      <c r="KG872" s="2"/>
      <c r="KH872" s="2"/>
      <c r="KI872" s="2"/>
      <c r="KJ872" s="2"/>
      <c r="KK872" s="2"/>
      <c r="KL872" s="2"/>
      <c r="KM872" s="2"/>
      <c r="KN872" s="2"/>
      <c r="KO872" s="2"/>
      <c r="KP872" s="2"/>
      <c r="KQ872" s="2"/>
      <c r="KR872" s="2"/>
      <c r="KS872" s="2"/>
      <c r="KT872" s="2"/>
      <c r="KU872" s="2"/>
      <c r="KV872" s="2"/>
      <c r="KW872" s="2"/>
      <c r="KX872" s="2"/>
      <c r="KY872" s="2"/>
      <c r="KZ872" s="2"/>
      <c r="LA872" s="2"/>
      <c r="LB872" s="2"/>
      <c r="LC872" s="2"/>
      <c r="LD872" s="2"/>
      <c r="LE872" s="2"/>
      <c r="LF872" s="2"/>
      <c r="LG872" s="2"/>
      <c r="LH872" s="2"/>
      <c r="LI872" s="2"/>
    </row>
    <row r="873" spans="3:321" x14ac:dyDescent="0.3">
      <c r="C873" s="2"/>
      <c r="D873" s="2"/>
      <c r="E873" s="2"/>
      <c r="F873" s="2"/>
      <c r="G873" s="2"/>
      <c r="H873" s="2"/>
      <c r="I873" s="2"/>
      <c r="J873" s="2"/>
      <c r="K873" s="2"/>
      <c r="P873" s="2"/>
      <c r="U873" s="2"/>
      <c r="V873" s="2"/>
      <c r="W873" s="2"/>
      <c r="X873" s="2"/>
      <c r="Y873" s="2"/>
      <c r="Z873" s="2"/>
      <c r="AA873" s="2"/>
      <c r="AB873" s="2"/>
      <c r="AC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c r="GQ873" s="2"/>
      <c r="GR873" s="2"/>
      <c r="GS873" s="2"/>
      <c r="GT873" s="2"/>
      <c r="GU873" s="2"/>
      <c r="GV873" s="2"/>
      <c r="GW873" s="2"/>
      <c r="GX873" s="2"/>
      <c r="GY873" s="2"/>
      <c r="GZ873" s="2"/>
      <c r="HA873" s="2"/>
      <c r="HB873" s="2"/>
      <c r="HC873" s="2"/>
      <c r="HD873" s="2"/>
      <c r="HE873" s="2"/>
      <c r="HF873" s="2"/>
      <c r="HG873" s="2"/>
      <c r="HH873" s="2"/>
      <c r="HI873" s="2"/>
      <c r="HJ873" s="2"/>
      <c r="HK873" s="2"/>
      <c r="HL873" s="2"/>
      <c r="HM873" s="2"/>
      <c r="HN873" s="2"/>
      <c r="HO873" s="2"/>
      <c r="HP873" s="2"/>
      <c r="HQ873" s="2"/>
      <c r="HR873" s="2"/>
      <c r="HS873" s="2"/>
      <c r="HT873" s="2"/>
      <c r="HU873" s="2"/>
      <c r="HV873" s="2"/>
      <c r="HW873" s="2"/>
      <c r="HX873" s="2"/>
      <c r="HY873" s="2"/>
      <c r="HZ873" s="2"/>
      <c r="IA873" s="2"/>
      <c r="IB873" s="2"/>
      <c r="IC873" s="2"/>
      <c r="ID873" s="2"/>
      <c r="IE873" s="2"/>
      <c r="IF873" s="2"/>
      <c r="IG873" s="2"/>
      <c r="IH873" s="2"/>
      <c r="II873" s="2"/>
      <c r="IJ873" s="2"/>
      <c r="IK873" s="2"/>
      <c r="IL873" s="2"/>
      <c r="IM873" s="2"/>
      <c r="IN873" s="2"/>
      <c r="IO873" s="2"/>
      <c r="IP873" s="2"/>
      <c r="IQ873" s="2"/>
      <c r="IR873" s="2"/>
      <c r="IS873" s="2"/>
      <c r="IT873" s="2"/>
      <c r="IU873" s="2"/>
      <c r="IV873" s="2"/>
      <c r="IW873" s="2"/>
      <c r="IX873" s="2"/>
      <c r="IY873" s="2"/>
      <c r="IZ873" s="2"/>
      <c r="JA873" s="2"/>
      <c r="JB873" s="2"/>
      <c r="JC873" s="2"/>
      <c r="JD873" s="2"/>
      <c r="JE873" s="2"/>
      <c r="JF873" s="2"/>
      <c r="JG873" s="2"/>
      <c r="JH873" s="2"/>
      <c r="JI873" s="2"/>
      <c r="JJ873" s="2"/>
      <c r="JK873" s="2"/>
      <c r="JL873" s="2"/>
      <c r="JM873" s="2"/>
      <c r="JN873" s="2"/>
      <c r="JO873" s="2"/>
      <c r="JP873" s="2"/>
      <c r="JQ873" s="2"/>
      <c r="JR873" s="2"/>
      <c r="JS873" s="2"/>
      <c r="JT873" s="2"/>
      <c r="JU873" s="2"/>
      <c r="JV873" s="2"/>
      <c r="JW873" s="2"/>
      <c r="JX873" s="2"/>
      <c r="JY873" s="2"/>
      <c r="JZ873" s="2"/>
      <c r="KA873" s="2"/>
      <c r="KB873" s="2"/>
      <c r="KC873" s="2"/>
      <c r="KD873" s="2"/>
      <c r="KE873" s="2"/>
      <c r="KF873" s="2"/>
      <c r="KG873" s="2"/>
      <c r="KH873" s="2"/>
      <c r="KI873" s="2"/>
      <c r="KJ873" s="2"/>
      <c r="KK873" s="2"/>
      <c r="KL873" s="2"/>
      <c r="KM873" s="2"/>
      <c r="KN873" s="2"/>
      <c r="KO873" s="2"/>
      <c r="KP873" s="2"/>
      <c r="KQ873" s="2"/>
      <c r="KR873" s="2"/>
      <c r="KS873" s="2"/>
      <c r="KT873" s="2"/>
      <c r="KU873" s="2"/>
      <c r="KV873" s="2"/>
      <c r="KW873" s="2"/>
      <c r="KX873" s="2"/>
      <c r="KY873" s="2"/>
      <c r="KZ873" s="2"/>
      <c r="LA873" s="2"/>
      <c r="LB873" s="2"/>
      <c r="LC873" s="2"/>
      <c r="LD873" s="2"/>
      <c r="LE873" s="2"/>
      <c r="LF873" s="2"/>
      <c r="LG873" s="2"/>
      <c r="LH873" s="2"/>
      <c r="LI873" s="2"/>
    </row>
    <row r="874" spans="3:321" x14ac:dyDescent="0.3">
      <c r="C874" s="2"/>
      <c r="D874" s="2"/>
      <c r="E874" s="2"/>
      <c r="F874" s="2"/>
      <c r="G874" s="2"/>
      <c r="H874" s="2"/>
      <c r="I874" s="2"/>
      <c r="J874" s="2"/>
      <c r="K874" s="2"/>
      <c r="P874" s="2"/>
      <c r="U874" s="2"/>
      <c r="V874" s="2"/>
      <c r="W874" s="2"/>
      <c r="X874" s="2"/>
      <c r="Y874" s="2"/>
      <c r="Z874" s="2"/>
      <c r="AA874" s="2"/>
      <c r="AB874" s="2"/>
      <c r="AC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c r="GQ874" s="2"/>
      <c r="GR874" s="2"/>
      <c r="GS874" s="2"/>
      <c r="GT874" s="2"/>
      <c r="GU874" s="2"/>
      <c r="GV874" s="2"/>
      <c r="GW874" s="2"/>
      <c r="GX874" s="2"/>
      <c r="GY874" s="2"/>
      <c r="GZ874" s="2"/>
      <c r="HA874" s="2"/>
      <c r="HB874" s="2"/>
      <c r="HC874" s="2"/>
      <c r="HD874" s="2"/>
      <c r="HE874" s="2"/>
      <c r="HF874" s="2"/>
      <c r="HG874" s="2"/>
      <c r="HH874" s="2"/>
      <c r="HI874" s="2"/>
      <c r="HJ874" s="2"/>
      <c r="HK874" s="2"/>
      <c r="HL874" s="2"/>
      <c r="HM874" s="2"/>
      <c r="HN874" s="2"/>
      <c r="HO874" s="2"/>
      <c r="HP874" s="2"/>
      <c r="HQ874" s="2"/>
      <c r="HR874" s="2"/>
      <c r="HS874" s="2"/>
      <c r="HT874" s="2"/>
      <c r="HU874" s="2"/>
      <c r="HV874" s="2"/>
      <c r="HW874" s="2"/>
      <c r="HX874" s="2"/>
      <c r="HY874" s="2"/>
      <c r="HZ874" s="2"/>
      <c r="IA874" s="2"/>
      <c r="IB874" s="2"/>
      <c r="IC874" s="2"/>
      <c r="ID874" s="2"/>
      <c r="IE874" s="2"/>
      <c r="IF874" s="2"/>
      <c r="IG874" s="2"/>
      <c r="IH874" s="2"/>
      <c r="II874" s="2"/>
      <c r="IJ874" s="2"/>
      <c r="IK874" s="2"/>
      <c r="IL874" s="2"/>
      <c r="IM874" s="2"/>
      <c r="IN874" s="2"/>
      <c r="IO874" s="2"/>
      <c r="IP874" s="2"/>
      <c r="IQ874" s="2"/>
      <c r="IR874" s="2"/>
      <c r="IS874" s="2"/>
      <c r="IT874" s="2"/>
      <c r="IU874" s="2"/>
      <c r="IV874" s="2"/>
      <c r="IW874" s="2"/>
      <c r="IX874" s="2"/>
      <c r="IY874" s="2"/>
      <c r="IZ874" s="2"/>
      <c r="JA874" s="2"/>
      <c r="JB874" s="2"/>
      <c r="JC874" s="2"/>
      <c r="JD874" s="2"/>
      <c r="JE874" s="2"/>
      <c r="JF874" s="2"/>
      <c r="JG874" s="2"/>
      <c r="JH874" s="2"/>
      <c r="JI874" s="2"/>
      <c r="JJ874" s="2"/>
      <c r="JK874" s="2"/>
      <c r="JL874" s="2"/>
      <c r="JM874" s="2"/>
      <c r="JN874" s="2"/>
      <c r="JO874" s="2"/>
      <c r="JP874" s="2"/>
      <c r="JQ874" s="2"/>
      <c r="JR874" s="2"/>
      <c r="JS874" s="2"/>
      <c r="JT874" s="2"/>
      <c r="JU874" s="2"/>
      <c r="JV874" s="2"/>
      <c r="JW874" s="2"/>
      <c r="JX874" s="2"/>
      <c r="JY874" s="2"/>
      <c r="JZ874" s="2"/>
      <c r="KA874" s="2"/>
      <c r="KB874" s="2"/>
      <c r="KC874" s="2"/>
      <c r="KD874" s="2"/>
      <c r="KE874" s="2"/>
      <c r="KF874" s="2"/>
      <c r="KG874" s="2"/>
      <c r="KH874" s="2"/>
      <c r="KI874" s="2"/>
      <c r="KJ874" s="2"/>
      <c r="KK874" s="2"/>
      <c r="KL874" s="2"/>
      <c r="KM874" s="2"/>
      <c r="KN874" s="2"/>
      <c r="KO874" s="2"/>
      <c r="KP874" s="2"/>
      <c r="KQ874" s="2"/>
      <c r="KR874" s="2"/>
      <c r="KS874" s="2"/>
      <c r="KT874" s="2"/>
      <c r="KU874" s="2"/>
      <c r="KV874" s="2"/>
      <c r="KW874" s="2"/>
      <c r="KX874" s="2"/>
      <c r="KY874" s="2"/>
      <c r="KZ874" s="2"/>
      <c r="LA874" s="2"/>
      <c r="LB874" s="2"/>
      <c r="LC874" s="2"/>
      <c r="LD874" s="2"/>
      <c r="LE874" s="2"/>
      <c r="LF874" s="2"/>
      <c r="LG874" s="2"/>
      <c r="LH874" s="2"/>
      <c r="LI874" s="2"/>
    </row>
    <row r="875" spans="3:321" x14ac:dyDescent="0.3">
      <c r="C875" s="2"/>
      <c r="D875" s="2"/>
      <c r="E875" s="2"/>
      <c r="F875" s="2"/>
      <c r="G875" s="2"/>
      <c r="H875" s="2"/>
      <c r="I875" s="2"/>
      <c r="J875" s="2"/>
      <c r="K875" s="2"/>
      <c r="P875" s="2"/>
      <c r="U875" s="2"/>
      <c r="V875" s="2"/>
      <c r="W875" s="2"/>
      <c r="X875" s="2"/>
      <c r="Y875" s="2"/>
      <c r="Z875" s="2"/>
      <c r="AA875" s="2"/>
      <c r="AB875" s="2"/>
      <c r="AC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c r="GQ875" s="2"/>
      <c r="GR875" s="2"/>
      <c r="GS875" s="2"/>
      <c r="GT875" s="2"/>
      <c r="GU875" s="2"/>
      <c r="GV875" s="2"/>
      <c r="GW875" s="2"/>
      <c r="GX875" s="2"/>
      <c r="GY875" s="2"/>
      <c r="GZ875" s="2"/>
      <c r="HA875" s="2"/>
      <c r="HB875" s="2"/>
      <c r="HC875" s="2"/>
      <c r="HD875" s="2"/>
      <c r="HE875" s="2"/>
      <c r="HF875" s="2"/>
      <c r="HG875" s="2"/>
      <c r="HH875" s="2"/>
      <c r="HI875" s="2"/>
      <c r="HJ875" s="2"/>
      <c r="HK875" s="2"/>
      <c r="HL875" s="2"/>
      <c r="HM875" s="2"/>
      <c r="HN875" s="2"/>
      <c r="HO875" s="2"/>
      <c r="HP875" s="2"/>
      <c r="HQ875" s="2"/>
      <c r="HR875" s="2"/>
      <c r="HS875" s="2"/>
      <c r="HT875" s="2"/>
      <c r="HU875" s="2"/>
      <c r="HV875" s="2"/>
      <c r="HW875" s="2"/>
      <c r="HX875" s="2"/>
      <c r="HY875" s="2"/>
      <c r="HZ875" s="2"/>
      <c r="IA875" s="2"/>
      <c r="IB875" s="2"/>
      <c r="IC875" s="2"/>
      <c r="ID875" s="2"/>
      <c r="IE875" s="2"/>
      <c r="IF875" s="2"/>
      <c r="IG875" s="2"/>
      <c r="IH875" s="2"/>
      <c r="II875" s="2"/>
      <c r="IJ875" s="2"/>
      <c r="IK875" s="2"/>
      <c r="IL875" s="2"/>
      <c r="IM875" s="2"/>
      <c r="IN875" s="2"/>
      <c r="IO875" s="2"/>
      <c r="IP875" s="2"/>
      <c r="IQ875" s="2"/>
      <c r="IR875" s="2"/>
      <c r="IS875" s="2"/>
      <c r="IT875" s="2"/>
      <c r="IU875" s="2"/>
      <c r="IV875" s="2"/>
      <c r="IW875" s="2"/>
      <c r="IX875" s="2"/>
      <c r="IY875" s="2"/>
      <c r="IZ875" s="2"/>
      <c r="JA875" s="2"/>
      <c r="JB875" s="2"/>
      <c r="JC875" s="2"/>
      <c r="JD875" s="2"/>
      <c r="JE875" s="2"/>
      <c r="JF875" s="2"/>
      <c r="JG875" s="2"/>
      <c r="JH875" s="2"/>
      <c r="JI875" s="2"/>
      <c r="JJ875" s="2"/>
      <c r="JK875" s="2"/>
      <c r="JL875" s="2"/>
      <c r="JM875" s="2"/>
      <c r="JN875" s="2"/>
      <c r="JO875" s="2"/>
      <c r="JP875" s="2"/>
      <c r="JQ875" s="2"/>
      <c r="JR875" s="2"/>
      <c r="JS875" s="2"/>
      <c r="JT875" s="2"/>
      <c r="JU875" s="2"/>
      <c r="JV875" s="2"/>
      <c r="JW875" s="2"/>
      <c r="JX875" s="2"/>
      <c r="JY875" s="2"/>
      <c r="JZ875" s="2"/>
      <c r="KA875" s="2"/>
      <c r="KB875" s="2"/>
      <c r="KC875" s="2"/>
      <c r="KD875" s="2"/>
      <c r="KE875" s="2"/>
      <c r="KF875" s="2"/>
      <c r="KG875" s="2"/>
      <c r="KH875" s="2"/>
      <c r="KI875" s="2"/>
      <c r="KJ875" s="2"/>
      <c r="KK875" s="2"/>
      <c r="KL875" s="2"/>
      <c r="KM875" s="2"/>
      <c r="KN875" s="2"/>
      <c r="KO875" s="2"/>
      <c r="KP875" s="2"/>
      <c r="KQ875" s="2"/>
      <c r="KR875" s="2"/>
      <c r="KS875" s="2"/>
      <c r="KT875" s="2"/>
      <c r="KU875" s="2"/>
      <c r="KV875" s="2"/>
      <c r="KW875" s="2"/>
      <c r="KX875" s="2"/>
      <c r="KY875" s="2"/>
      <c r="KZ875" s="2"/>
      <c r="LA875" s="2"/>
      <c r="LB875" s="2"/>
      <c r="LC875" s="2"/>
      <c r="LD875" s="2"/>
      <c r="LE875" s="2"/>
      <c r="LF875" s="2"/>
      <c r="LG875" s="2"/>
      <c r="LH875" s="2"/>
      <c r="LI875" s="2"/>
    </row>
    <row r="876" spans="3:321" x14ac:dyDescent="0.3">
      <c r="C876" s="2"/>
      <c r="D876" s="2"/>
      <c r="E876" s="2"/>
      <c r="F876" s="2"/>
      <c r="G876" s="2"/>
      <c r="H876" s="2"/>
      <c r="I876" s="2"/>
      <c r="J876" s="2"/>
      <c r="K876" s="2"/>
      <c r="P876" s="2"/>
      <c r="U876" s="2"/>
      <c r="V876" s="2"/>
      <c r="W876" s="2"/>
      <c r="X876" s="2"/>
      <c r="Y876" s="2"/>
      <c r="Z876" s="2"/>
      <c r="AA876" s="2"/>
      <c r="AB876" s="2"/>
      <c r="AC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c r="GQ876" s="2"/>
      <c r="GR876" s="2"/>
      <c r="GS876" s="2"/>
      <c r="GT876" s="2"/>
      <c r="GU876" s="2"/>
      <c r="GV876" s="2"/>
      <c r="GW876" s="2"/>
      <c r="GX876" s="2"/>
      <c r="GY876" s="2"/>
      <c r="GZ876" s="2"/>
      <c r="HA876" s="2"/>
      <c r="HB876" s="2"/>
      <c r="HC876" s="2"/>
      <c r="HD876" s="2"/>
      <c r="HE876" s="2"/>
      <c r="HF876" s="2"/>
      <c r="HG876" s="2"/>
      <c r="HH876" s="2"/>
      <c r="HI876" s="2"/>
      <c r="HJ876" s="2"/>
      <c r="HK876" s="2"/>
      <c r="HL876" s="2"/>
      <c r="HM876" s="2"/>
      <c r="HN876" s="2"/>
      <c r="HO876" s="2"/>
      <c r="HP876" s="2"/>
      <c r="HQ876" s="2"/>
      <c r="HR876" s="2"/>
      <c r="HS876" s="2"/>
      <c r="HT876" s="2"/>
      <c r="HU876" s="2"/>
      <c r="HV876" s="2"/>
      <c r="HW876" s="2"/>
      <c r="HX876" s="2"/>
      <c r="HY876" s="2"/>
      <c r="HZ876" s="2"/>
      <c r="IA876" s="2"/>
      <c r="IB876" s="2"/>
      <c r="IC876" s="2"/>
      <c r="ID876" s="2"/>
      <c r="IE876" s="2"/>
      <c r="IF876" s="2"/>
      <c r="IG876" s="2"/>
      <c r="IH876" s="2"/>
      <c r="II876" s="2"/>
      <c r="IJ876" s="2"/>
      <c r="IK876" s="2"/>
      <c r="IL876" s="2"/>
      <c r="IM876" s="2"/>
      <c r="IN876" s="2"/>
      <c r="IO876" s="2"/>
      <c r="IP876" s="2"/>
      <c r="IQ876" s="2"/>
      <c r="IR876" s="2"/>
      <c r="IS876" s="2"/>
      <c r="IT876" s="2"/>
      <c r="IU876" s="2"/>
      <c r="IV876" s="2"/>
      <c r="IW876" s="2"/>
      <c r="IX876" s="2"/>
      <c r="IY876" s="2"/>
      <c r="IZ876" s="2"/>
      <c r="JA876" s="2"/>
      <c r="JB876" s="2"/>
      <c r="JC876" s="2"/>
      <c r="JD876" s="2"/>
      <c r="JE876" s="2"/>
      <c r="JF876" s="2"/>
      <c r="JG876" s="2"/>
      <c r="JH876" s="2"/>
      <c r="JI876" s="2"/>
      <c r="JJ876" s="2"/>
      <c r="JK876" s="2"/>
      <c r="JL876" s="2"/>
      <c r="JM876" s="2"/>
      <c r="JN876" s="2"/>
      <c r="JO876" s="2"/>
      <c r="JP876" s="2"/>
      <c r="JQ876" s="2"/>
      <c r="JR876" s="2"/>
      <c r="JS876" s="2"/>
      <c r="JT876" s="2"/>
      <c r="JU876" s="2"/>
      <c r="JV876" s="2"/>
      <c r="JW876" s="2"/>
      <c r="JX876" s="2"/>
      <c r="JY876" s="2"/>
      <c r="JZ876" s="2"/>
      <c r="KA876" s="2"/>
      <c r="KB876" s="2"/>
      <c r="KC876" s="2"/>
      <c r="KD876" s="2"/>
      <c r="KE876" s="2"/>
      <c r="KF876" s="2"/>
      <c r="KG876" s="2"/>
      <c r="KH876" s="2"/>
      <c r="KI876" s="2"/>
      <c r="KJ876" s="2"/>
      <c r="KK876" s="2"/>
      <c r="KL876" s="2"/>
      <c r="KM876" s="2"/>
      <c r="KN876" s="2"/>
      <c r="KO876" s="2"/>
      <c r="KP876" s="2"/>
      <c r="KQ876" s="2"/>
      <c r="KR876" s="2"/>
      <c r="KS876" s="2"/>
      <c r="KT876" s="2"/>
      <c r="KU876" s="2"/>
      <c r="KV876" s="2"/>
      <c r="KW876" s="2"/>
      <c r="KX876" s="2"/>
      <c r="KY876" s="2"/>
      <c r="KZ876" s="2"/>
      <c r="LA876" s="2"/>
      <c r="LB876" s="2"/>
      <c r="LC876" s="2"/>
      <c r="LD876" s="2"/>
      <c r="LE876" s="2"/>
      <c r="LF876" s="2"/>
      <c r="LG876" s="2"/>
      <c r="LH876" s="2"/>
      <c r="LI876" s="2"/>
    </row>
    <row r="877" spans="3:321" x14ac:dyDescent="0.3">
      <c r="C877" s="2"/>
      <c r="D877" s="2"/>
      <c r="E877" s="2"/>
      <c r="F877" s="2"/>
      <c r="G877" s="2"/>
      <c r="H877" s="2"/>
      <c r="I877" s="2"/>
      <c r="J877" s="2"/>
      <c r="K877" s="2"/>
      <c r="P877" s="2"/>
      <c r="U877" s="2"/>
      <c r="V877" s="2"/>
      <c r="W877" s="2"/>
      <c r="X877" s="2"/>
      <c r="Y877" s="2"/>
      <c r="Z877" s="2"/>
      <c r="AA877" s="2"/>
      <c r="AB877" s="2"/>
      <c r="AC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c r="GQ877" s="2"/>
      <c r="GR877" s="2"/>
      <c r="GS877" s="2"/>
      <c r="GT877" s="2"/>
      <c r="GU877" s="2"/>
      <c r="GV877" s="2"/>
      <c r="GW877" s="2"/>
      <c r="GX877" s="2"/>
      <c r="GY877" s="2"/>
      <c r="GZ877" s="2"/>
      <c r="HA877" s="2"/>
      <c r="HB877" s="2"/>
      <c r="HC877" s="2"/>
      <c r="HD877" s="2"/>
      <c r="HE877" s="2"/>
      <c r="HF877" s="2"/>
      <c r="HG877" s="2"/>
      <c r="HH877" s="2"/>
      <c r="HI877" s="2"/>
      <c r="HJ877" s="2"/>
      <c r="HK877" s="2"/>
      <c r="HL877" s="2"/>
      <c r="HM877" s="2"/>
      <c r="HN877" s="2"/>
      <c r="HO877" s="2"/>
      <c r="HP877" s="2"/>
      <c r="HQ877" s="2"/>
      <c r="HR877" s="2"/>
      <c r="HS877" s="2"/>
      <c r="HT877" s="2"/>
      <c r="HU877" s="2"/>
      <c r="HV877" s="2"/>
      <c r="HW877" s="2"/>
      <c r="HX877" s="2"/>
      <c r="HY877" s="2"/>
      <c r="HZ877" s="2"/>
      <c r="IA877" s="2"/>
      <c r="IB877" s="2"/>
      <c r="IC877" s="2"/>
      <c r="ID877" s="2"/>
      <c r="IE877" s="2"/>
      <c r="IF877" s="2"/>
      <c r="IG877" s="2"/>
      <c r="IH877" s="2"/>
      <c r="II877" s="2"/>
      <c r="IJ877" s="2"/>
      <c r="IK877" s="2"/>
      <c r="IL877" s="2"/>
      <c r="IM877" s="2"/>
      <c r="IN877" s="2"/>
      <c r="IO877" s="2"/>
      <c r="IP877" s="2"/>
      <c r="IQ877" s="2"/>
      <c r="IR877" s="2"/>
      <c r="IS877" s="2"/>
      <c r="IT877" s="2"/>
      <c r="IU877" s="2"/>
      <c r="IV877" s="2"/>
      <c r="IW877" s="2"/>
      <c r="IX877" s="2"/>
      <c r="IY877" s="2"/>
      <c r="IZ877" s="2"/>
      <c r="JA877" s="2"/>
      <c r="JB877" s="2"/>
      <c r="JC877" s="2"/>
      <c r="JD877" s="2"/>
      <c r="JE877" s="2"/>
      <c r="JF877" s="2"/>
      <c r="JG877" s="2"/>
      <c r="JH877" s="2"/>
      <c r="JI877" s="2"/>
      <c r="JJ877" s="2"/>
      <c r="JK877" s="2"/>
      <c r="JL877" s="2"/>
      <c r="JM877" s="2"/>
      <c r="JN877" s="2"/>
      <c r="JO877" s="2"/>
      <c r="JP877" s="2"/>
      <c r="JQ877" s="2"/>
      <c r="JR877" s="2"/>
      <c r="JS877" s="2"/>
      <c r="JT877" s="2"/>
      <c r="JU877" s="2"/>
      <c r="JV877" s="2"/>
      <c r="JW877" s="2"/>
      <c r="JX877" s="2"/>
      <c r="JY877" s="2"/>
      <c r="JZ877" s="2"/>
      <c r="KA877" s="2"/>
      <c r="KB877" s="2"/>
      <c r="KC877" s="2"/>
      <c r="KD877" s="2"/>
      <c r="KE877" s="2"/>
      <c r="KF877" s="2"/>
      <c r="KG877" s="2"/>
      <c r="KH877" s="2"/>
      <c r="KI877" s="2"/>
      <c r="KJ877" s="2"/>
      <c r="KK877" s="2"/>
      <c r="KL877" s="2"/>
      <c r="KM877" s="2"/>
      <c r="KN877" s="2"/>
      <c r="KO877" s="2"/>
      <c r="KP877" s="2"/>
      <c r="KQ877" s="2"/>
      <c r="KR877" s="2"/>
      <c r="KS877" s="2"/>
      <c r="KT877" s="2"/>
      <c r="KU877" s="2"/>
      <c r="KV877" s="2"/>
      <c r="KW877" s="2"/>
      <c r="KX877" s="2"/>
      <c r="KY877" s="2"/>
      <c r="KZ877" s="2"/>
      <c r="LA877" s="2"/>
      <c r="LB877" s="2"/>
      <c r="LC877" s="2"/>
      <c r="LD877" s="2"/>
      <c r="LE877" s="2"/>
      <c r="LF877" s="2"/>
      <c r="LG877" s="2"/>
      <c r="LH877" s="2"/>
      <c r="LI877" s="2"/>
    </row>
    <row r="878" spans="3:321" x14ac:dyDescent="0.3">
      <c r="C878" s="2"/>
      <c r="D878" s="2"/>
      <c r="E878" s="2"/>
      <c r="F878" s="2"/>
      <c r="G878" s="2"/>
      <c r="H878" s="2"/>
      <c r="I878" s="2"/>
      <c r="J878" s="2"/>
      <c r="K878" s="2"/>
      <c r="P878" s="2"/>
      <c r="U878" s="2"/>
      <c r="V878" s="2"/>
      <c r="W878" s="2"/>
      <c r="X878" s="2"/>
      <c r="Y878" s="2"/>
      <c r="Z878" s="2"/>
      <c r="AA878" s="2"/>
      <c r="AB878" s="2"/>
      <c r="AC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c r="GQ878" s="2"/>
      <c r="GR878" s="2"/>
      <c r="GS878" s="2"/>
      <c r="GT878" s="2"/>
      <c r="GU878" s="2"/>
      <c r="GV878" s="2"/>
      <c r="GW878" s="2"/>
      <c r="GX878" s="2"/>
      <c r="GY878" s="2"/>
      <c r="GZ878" s="2"/>
      <c r="HA878" s="2"/>
      <c r="HB878" s="2"/>
      <c r="HC878" s="2"/>
      <c r="HD878" s="2"/>
      <c r="HE878" s="2"/>
      <c r="HF878" s="2"/>
      <c r="HG878" s="2"/>
      <c r="HH878" s="2"/>
      <c r="HI878" s="2"/>
      <c r="HJ878" s="2"/>
      <c r="HK878" s="2"/>
      <c r="HL878" s="2"/>
      <c r="HM878" s="2"/>
      <c r="HN878" s="2"/>
      <c r="HO878" s="2"/>
      <c r="HP878" s="2"/>
      <c r="HQ878" s="2"/>
      <c r="HR878" s="2"/>
      <c r="HS878" s="2"/>
      <c r="HT878" s="2"/>
      <c r="HU878" s="2"/>
      <c r="HV878" s="2"/>
      <c r="HW878" s="2"/>
      <c r="HX878" s="2"/>
      <c r="HY878" s="2"/>
      <c r="HZ878" s="2"/>
      <c r="IA878" s="2"/>
      <c r="IB878" s="2"/>
      <c r="IC878" s="2"/>
      <c r="ID878" s="2"/>
      <c r="IE878" s="2"/>
      <c r="IF878" s="2"/>
      <c r="IG878" s="2"/>
      <c r="IH878" s="2"/>
      <c r="II878" s="2"/>
      <c r="IJ878" s="2"/>
      <c r="IK878" s="2"/>
      <c r="IL878" s="2"/>
      <c r="IM878" s="2"/>
      <c r="IN878" s="2"/>
      <c r="IO878" s="2"/>
      <c r="IP878" s="2"/>
      <c r="IQ878" s="2"/>
      <c r="IR878" s="2"/>
      <c r="IS878" s="2"/>
      <c r="IT878" s="2"/>
      <c r="IU878" s="2"/>
      <c r="IV878" s="2"/>
      <c r="IW878" s="2"/>
      <c r="IX878" s="2"/>
      <c r="IY878" s="2"/>
      <c r="IZ878" s="2"/>
      <c r="JA878" s="2"/>
      <c r="JB878" s="2"/>
      <c r="JC878" s="2"/>
      <c r="JD878" s="2"/>
      <c r="JE878" s="2"/>
      <c r="JF878" s="2"/>
      <c r="JG878" s="2"/>
      <c r="JH878" s="2"/>
      <c r="JI878" s="2"/>
      <c r="JJ878" s="2"/>
      <c r="JK878" s="2"/>
      <c r="JL878" s="2"/>
      <c r="JM878" s="2"/>
      <c r="JN878" s="2"/>
      <c r="JO878" s="2"/>
      <c r="JP878" s="2"/>
      <c r="JQ878" s="2"/>
      <c r="JR878" s="2"/>
      <c r="JS878" s="2"/>
      <c r="JT878" s="2"/>
      <c r="JU878" s="2"/>
      <c r="JV878" s="2"/>
      <c r="JW878" s="2"/>
      <c r="JX878" s="2"/>
      <c r="JY878" s="2"/>
      <c r="JZ878" s="2"/>
      <c r="KA878" s="2"/>
      <c r="KB878" s="2"/>
      <c r="KC878" s="2"/>
      <c r="KD878" s="2"/>
      <c r="KE878" s="2"/>
      <c r="KF878" s="2"/>
      <c r="KG878" s="2"/>
      <c r="KH878" s="2"/>
      <c r="KI878" s="2"/>
      <c r="KJ878" s="2"/>
      <c r="KK878" s="2"/>
      <c r="KL878" s="2"/>
      <c r="KM878" s="2"/>
      <c r="KN878" s="2"/>
      <c r="KO878" s="2"/>
      <c r="KP878" s="2"/>
      <c r="KQ878" s="2"/>
      <c r="KR878" s="2"/>
      <c r="KS878" s="2"/>
      <c r="KT878" s="2"/>
      <c r="KU878" s="2"/>
      <c r="KV878" s="2"/>
      <c r="KW878" s="2"/>
      <c r="KX878" s="2"/>
      <c r="KY878" s="2"/>
      <c r="KZ878" s="2"/>
      <c r="LA878" s="2"/>
      <c r="LB878" s="2"/>
      <c r="LC878" s="2"/>
      <c r="LD878" s="2"/>
      <c r="LE878" s="2"/>
      <c r="LF878" s="2"/>
      <c r="LG878" s="2"/>
      <c r="LH878" s="2"/>
      <c r="LI878" s="2"/>
    </row>
    <row r="879" spans="3:321" x14ac:dyDescent="0.3">
      <c r="C879" s="2"/>
      <c r="D879" s="2"/>
      <c r="E879" s="2"/>
      <c r="F879" s="2"/>
      <c r="G879" s="2"/>
      <c r="H879" s="2"/>
      <c r="I879" s="2"/>
      <c r="J879" s="2"/>
      <c r="K879" s="2"/>
      <c r="P879" s="2"/>
      <c r="U879" s="2"/>
      <c r="V879" s="2"/>
      <c r="W879" s="2"/>
      <c r="X879" s="2"/>
      <c r="Y879" s="2"/>
      <c r="Z879" s="2"/>
      <c r="AA879" s="2"/>
      <c r="AB879" s="2"/>
      <c r="AC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c r="GQ879" s="2"/>
      <c r="GR879" s="2"/>
      <c r="GS879" s="2"/>
      <c r="GT879" s="2"/>
      <c r="GU879" s="2"/>
      <c r="GV879" s="2"/>
      <c r="GW879" s="2"/>
      <c r="GX879" s="2"/>
      <c r="GY879" s="2"/>
      <c r="GZ879" s="2"/>
      <c r="HA879" s="2"/>
      <c r="HB879" s="2"/>
      <c r="HC879" s="2"/>
      <c r="HD879" s="2"/>
      <c r="HE879" s="2"/>
      <c r="HF879" s="2"/>
      <c r="HG879" s="2"/>
      <c r="HH879" s="2"/>
      <c r="HI879" s="2"/>
      <c r="HJ879" s="2"/>
      <c r="HK879" s="2"/>
      <c r="HL879" s="2"/>
      <c r="HM879" s="2"/>
      <c r="HN879" s="2"/>
      <c r="HO879" s="2"/>
      <c r="HP879" s="2"/>
      <c r="HQ879" s="2"/>
      <c r="HR879" s="2"/>
      <c r="HS879" s="2"/>
      <c r="HT879" s="2"/>
      <c r="HU879" s="2"/>
      <c r="HV879" s="2"/>
      <c r="HW879" s="2"/>
      <c r="HX879" s="2"/>
      <c r="HY879" s="2"/>
      <c r="HZ879" s="2"/>
      <c r="IA879" s="2"/>
      <c r="IB879" s="2"/>
      <c r="IC879" s="2"/>
      <c r="ID879" s="2"/>
      <c r="IE879" s="2"/>
      <c r="IF879" s="2"/>
      <c r="IG879" s="2"/>
      <c r="IH879" s="2"/>
      <c r="II879" s="2"/>
      <c r="IJ879" s="2"/>
      <c r="IK879" s="2"/>
      <c r="IL879" s="2"/>
      <c r="IM879" s="2"/>
      <c r="IN879" s="2"/>
      <c r="IO879" s="2"/>
      <c r="IP879" s="2"/>
      <c r="IQ879" s="2"/>
      <c r="IR879" s="2"/>
      <c r="IS879" s="2"/>
      <c r="IT879" s="2"/>
      <c r="IU879" s="2"/>
      <c r="IV879" s="2"/>
      <c r="IW879" s="2"/>
      <c r="IX879" s="2"/>
      <c r="IY879" s="2"/>
      <c r="IZ879" s="2"/>
      <c r="JA879" s="2"/>
      <c r="JB879" s="2"/>
      <c r="JC879" s="2"/>
      <c r="JD879" s="2"/>
      <c r="JE879" s="2"/>
      <c r="JF879" s="2"/>
      <c r="JG879" s="2"/>
      <c r="JH879" s="2"/>
      <c r="JI879" s="2"/>
      <c r="JJ879" s="2"/>
      <c r="JK879" s="2"/>
      <c r="JL879" s="2"/>
      <c r="JM879" s="2"/>
      <c r="JN879" s="2"/>
      <c r="JO879" s="2"/>
      <c r="JP879" s="2"/>
      <c r="JQ879" s="2"/>
      <c r="JR879" s="2"/>
      <c r="JS879" s="2"/>
      <c r="JT879" s="2"/>
      <c r="JU879" s="2"/>
      <c r="JV879" s="2"/>
      <c r="JW879" s="2"/>
      <c r="JX879" s="2"/>
      <c r="JY879" s="2"/>
      <c r="JZ879" s="2"/>
      <c r="KA879" s="2"/>
      <c r="KB879" s="2"/>
      <c r="KC879" s="2"/>
      <c r="KD879" s="2"/>
      <c r="KE879" s="2"/>
      <c r="KF879" s="2"/>
      <c r="KG879" s="2"/>
      <c r="KH879" s="2"/>
      <c r="KI879" s="2"/>
      <c r="KJ879" s="2"/>
      <c r="KK879" s="2"/>
      <c r="KL879" s="2"/>
      <c r="KM879" s="2"/>
      <c r="KN879" s="2"/>
      <c r="KO879" s="2"/>
      <c r="KP879" s="2"/>
      <c r="KQ879" s="2"/>
      <c r="KR879" s="2"/>
      <c r="KS879" s="2"/>
      <c r="KT879" s="2"/>
      <c r="KU879" s="2"/>
      <c r="KV879" s="2"/>
      <c r="KW879" s="2"/>
      <c r="KX879" s="2"/>
      <c r="KY879" s="2"/>
      <c r="KZ879" s="2"/>
      <c r="LA879" s="2"/>
      <c r="LB879" s="2"/>
      <c r="LC879" s="2"/>
      <c r="LD879" s="2"/>
      <c r="LE879" s="2"/>
      <c r="LF879" s="2"/>
      <c r="LG879" s="2"/>
      <c r="LH879" s="2"/>
      <c r="LI879" s="2"/>
    </row>
    <row r="880" spans="3:321" x14ac:dyDescent="0.3">
      <c r="C880" s="2"/>
      <c r="D880" s="2"/>
      <c r="E880" s="2"/>
      <c r="F880" s="2"/>
      <c r="G880" s="2"/>
      <c r="H880" s="2"/>
      <c r="I880" s="2"/>
      <c r="J880" s="2"/>
      <c r="K880" s="2"/>
      <c r="P880" s="2"/>
      <c r="U880" s="2"/>
      <c r="V880" s="2"/>
      <c r="W880" s="2"/>
      <c r="X880" s="2"/>
      <c r="Y880" s="2"/>
      <c r="Z880" s="2"/>
      <c r="AA880" s="2"/>
      <c r="AB880" s="2"/>
      <c r="AC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c r="GQ880" s="2"/>
      <c r="GR880" s="2"/>
      <c r="GS880" s="2"/>
      <c r="GT880" s="2"/>
      <c r="GU880" s="2"/>
      <c r="GV880" s="2"/>
      <c r="GW880" s="2"/>
      <c r="GX880" s="2"/>
      <c r="GY880" s="2"/>
      <c r="GZ880" s="2"/>
      <c r="HA880" s="2"/>
      <c r="HB880" s="2"/>
      <c r="HC880" s="2"/>
      <c r="HD880" s="2"/>
      <c r="HE880" s="2"/>
      <c r="HF880" s="2"/>
      <c r="HG880" s="2"/>
      <c r="HH880" s="2"/>
      <c r="HI880" s="2"/>
      <c r="HJ880" s="2"/>
      <c r="HK880" s="2"/>
      <c r="HL880" s="2"/>
      <c r="HM880" s="2"/>
      <c r="HN880" s="2"/>
      <c r="HO880" s="2"/>
      <c r="HP880" s="2"/>
      <c r="HQ880" s="2"/>
      <c r="HR880" s="2"/>
      <c r="HS880" s="2"/>
      <c r="HT880" s="2"/>
      <c r="HU880" s="2"/>
      <c r="HV880" s="2"/>
      <c r="HW880" s="2"/>
      <c r="HX880" s="2"/>
      <c r="HY880" s="2"/>
      <c r="HZ880" s="2"/>
      <c r="IA880" s="2"/>
      <c r="IB880" s="2"/>
      <c r="IC880" s="2"/>
      <c r="ID880" s="2"/>
      <c r="IE880" s="2"/>
      <c r="IF880" s="2"/>
      <c r="IG880" s="2"/>
      <c r="IH880" s="2"/>
      <c r="II880" s="2"/>
      <c r="IJ880" s="2"/>
      <c r="IK880" s="2"/>
      <c r="IL880" s="2"/>
      <c r="IM880" s="2"/>
      <c r="IN880" s="2"/>
      <c r="IO880" s="2"/>
      <c r="IP880" s="2"/>
      <c r="IQ880" s="2"/>
      <c r="IR880" s="2"/>
      <c r="IS880" s="2"/>
      <c r="IT880" s="2"/>
      <c r="IU880" s="2"/>
      <c r="IV880" s="2"/>
      <c r="IW880" s="2"/>
      <c r="IX880" s="2"/>
      <c r="IY880" s="2"/>
      <c r="IZ880" s="2"/>
      <c r="JA880" s="2"/>
      <c r="JB880" s="2"/>
      <c r="JC880" s="2"/>
      <c r="JD880" s="2"/>
      <c r="JE880" s="2"/>
      <c r="JF880" s="2"/>
      <c r="JG880" s="2"/>
      <c r="JH880" s="2"/>
      <c r="JI880" s="2"/>
      <c r="JJ880" s="2"/>
      <c r="JK880" s="2"/>
      <c r="JL880" s="2"/>
      <c r="JM880" s="2"/>
      <c r="JN880" s="2"/>
      <c r="JO880" s="2"/>
      <c r="JP880" s="2"/>
      <c r="JQ880" s="2"/>
      <c r="JR880" s="2"/>
      <c r="JS880" s="2"/>
      <c r="JT880" s="2"/>
      <c r="JU880" s="2"/>
      <c r="JV880" s="2"/>
      <c r="JW880" s="2"/>
      <c r="JX880" s="2"/>
      <c r="JY880" s="2"/>
      <c r="JZ880" s="2"/>
      <c r="KA880" s="2"/>
      <c r="KB880" s="2"/>
      <c r="KC880" s="2"/>
      <c r="KD880" s="2"/>
      <c r="KE880" s="2"/>
      <c r="KF880" s="2"/>
      <c r="KG880" s="2"/>
      <c r="KH880" s="2"/>
      <c r="KI880" s="2"/>
      <c r="KJ880" s="2"/>
      <c r="KK880" s="2"/>
      <c r="KL880" s="2"/>
      <c r="KM880" s="2"/>
      <c r="KN880" s="2"/>
      <c r="KO880" s="2"/>
      <c r="KP880" s="2"/>
      <c r="KQ880" s="2"/>
      <c r="KR880" s="2"/>
      <c r="KS880" s="2"/>
      <c r="KT880" s="2"/>
      <c r="KU880" s="2"/>
      <c r="KV880" s="2"/>
      <c r="KW880" s="2"/>
      <c r="KX880" s="2"/>
      <c r="KY880" s="2"/>
      <c r="KZ880" s="2"/>
      <c r="LA880" s="2"/>
      <c r="LB880" s="2"/>
      <c r="LC880" s="2"/>
      <c r="LD880" s="2"/>
      <c r="LE880" s="2"/>
      <c r="LF880" s="2"/>
      <c r="LG880" s="2"/>
      <c r="LH880" s="2"/>
      <c r="LI880" s="2"/>
    </row>
    <row r="881" spans="3:321" x14ac:dyDescent="0.3">
      <c r="C881" s="2"/>
      <c r="D881" s="2"/>
      <c r="E881" s="2"/>
      <c r="F881" s="2"/>
      <c r="G881" s="2"/>
      <c r="H881" s="2"/>
      <c r="I881" s="2"/>
      <c r="J881" s="2"/>
      <c r="K881" s="2"/>
      <c r="P881" s="2"/>
      <c r="U881" s="2"/>
      <c r="V881" s="2"/>
      <c r="W881" s="2"/>
      <c r="X881" s="2"/>
      <c r="Y881" s="2"/>
      <c r="Z881" s="2"/>
      <c r="AA881" s="2"/>
      <c r="AB881" s="2"/>
      <c r="AC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c r="GQ881" s="2"/>
      <c r="GR881" s="2"/>
      <c r="GS881" s="2"/>
      <c r="GT881" s="2"/>
      <c r="GU881" s="2"/>
      <c r="GV881" s="2"/>
      <c r="GW881" s="2"/>
      <c r="GX881" s="2"/>
      <c r="GY881" s="2"/>
      <c r="GZ881" s="2"/>
      <c r="HA881" s="2"/>
      <c r="HB881" s="2"/>
      <c r="HC881" s="2"/>
      <c r="HD881" s="2"/>
      <c r="HE881" s="2"/>
      <c r="HF881" s="2"/>
      <c r="HG881" s="2"/>
      <c r="HH881" s="2"/>
      <c r="HI881" s="2"/>
      <c r="HJ881" s="2"/>
      <c r="HK881" s="2"/>
      <c r="HL881" s="2"/>
      <c r="HM881" s="2"/>
      <c r="HN881" s="2"/>
      <c r="HO881" s="2"/>
      <c r="HP881" s="2"/>
      <c r="HQ881" s="2"/>
      <c r="HR881" s="2"/>
      <c r="HS881" s="2"/>
      <c r="HT881" s="2"/>
      <c r="HU881" s="2"/>
      <c r="HV881" s="2"/>
      <c r="HW881" s="2"/>
      <c r="HX881" s="2"/>
      <c r="HY881" s="2"/>
      <c r="HZ881" s="2"/>
      <c r="IA881" s="2"/>
      <c r="IB881" s="2"/>
      <c r="IC881" s="2"/>
      <c r="ID881" s="2"/>
      <c r="IE881" s="2"/>
      <c r="IF881" s="2"/>
      <c r="IG881" s="2"/>
      <c r="IH881" s="2"/>
      <c r="II881" s="2"/>
      <c r="IJ881" s="2"/>
      <c r="IK881" s="2"/>
      <c r="IL881" s="2"/>
      <c r="IM881" s="2"/>
      <c r="IN881" s="2"/>
      <c r="IO881" s="2"/>
      <c r="IP881" s="2"/>
      <c r="IQ881" s="2"/>
      <c r="IR881" s="2"/>
      <c r="IS881" s="2"/>
      <c r="IT881" s="2"/>
      <c r="IU881" s="2"/>
      <c r="IV881" s="2"/>
      <c r="IW881" s="2"/>
      <c r="IX881" s="2"/>
      <c r="IY881" s="2"/>
      <c r="IZ881" s="2"/>
      <c r="JA881" s="2"/>
      <c r="JB881" s="2"/>
      <c r="JC881" s="2"/>
      <c r="JD881" s="2"/>
      <c r="JE881" s="2"/>
      <c r="JF881" s="2"/>
      <c r="JG881" s="2"/>
      <c r="JH881" s="2"/>
      <c r="JI881" s="2"/>
      <c r="JJ881" s="2"/>
      <c r="JK881" s="2"/>
      <c r="JL881" s="2"/>
      <c r="JM881" s="2"/>
      <c r="JN881" s="2"/>
      <c r="JO881" s="2"/>
      <c r="JP881" s="2"/>
      <c r="JQ881" s="2"/>
      <c r="JR881" s="2"/>
      <c r="JS881" s="2"/>
      <c r="JT881" s="2"/>
      <c r="JU881" s="2"/>
      <c r="JV881" s="2"/>
      <c r="JW881" s="2"/>
      <c r="JX881" s="2"/>
      <c r="JY881" s="2"/>
      <c r="JZ881" s="2"/>
      <c r="KA881" s="2"/>
      <c r="KB881" s="2"/>
      <c r="KC881" s="2"/>
      <c r="KD881" s="2"/>
      <c r="KE881" s="2"/>
      <c r="KF881" s="2"/>
      <c r="KG881" s="2"/>
      <c r="KH881" s="2"/>
      <c r="KI881" s="2"/>
      <c r="KJ881" s="2"/>
      <c r="KK881" s="2"/>
      <c r="KL881" s="2"/>
      <c r="KM881" s="2"/>
      <c r="KN881" s="2"/>
      <c r="KO881" s="2"/>
      <c r="KP881" s="2"/>
      <c r="KQ881" s="2"/>
      <c r="KR881" s="2"/>
      <c r="KS881" s="2"/>
      <c r="KT881" s="2"/>
      <c r="KU881" s="2"/>
      <c r="KV881" s="2"/>
      <c r="KW881" s="2"/>
      <c r="KX881" s="2"/>
      <c r="KY881" s="2"/>
      <c r="KZ881" s="2"/>
      <c r="LA881" s="2"/>
      <c r="LB881" s="2"/>
      <c r="LC881" s="2"/>
      <c r="LD881" s="2"/>
      <c r="LE881" s="2"/>
      <c r="LF881" s="2"/>
      <c r="LG881" s="2"/>
      <c r="LH881" s="2"/>
      <c r="LI881" s="2"/>
    </row>
    <row r="882" spans="3:321" x14ac:dyDescent="0.3">
      <c r="C882" s="2"/>
      <c r="D882" s="2"/>
      <c r="E882" s="2"/>
      <c r="F882" s="2"/>
      <c r="G882" s="2"/>
      <c r="H882" s="2"/>
      <c r="I882" s="2"/>
      <c r="J882" s="2"/>
      <c r="K882" s="2"/>
      <c r="P882" s="2"/>
      <c r="U882" s="2"/>
      <c r="V882" s="2"/>
      <c r="W882" s="2"/>
      <c r="X882" s="2"/>
      <c r="Y882" s="2"/>
      <c r="Z882" s="2"/>
      <c r="AA882" s="2"/>
      <c r="AB882" s="2"/>
      <c r="AC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c r="GQ882" s="2"/>
      <c r="GR882" s="2"/>
      <c r="GS882" s="2"/>
      <c r="GT882" s="2"/>
      <c r="GU882" s="2"/>
      <c r="GV882" s="2"/>
      <c r="GW882" s="2"/>
      <c r="GX882" s="2"/>
      <c r="GY882" s="2"/>
      <c r="GZ882" s="2"/>
      <c r="HA882" s="2"/>
      <c r="HB882" s="2"/>
      <c r="HC882" s="2"/>
      <c r="HD882" s="2"/>
      <c r="HE882" s="2"/>
      <c r="HF882" s="2"/>
      <c r="HG882" s="2"/>
      <c r="HH882" s="2"/>
      <c r="HI882" s="2"/>
      <c r="HJ882" s="2"/>
      <c r="HK882" s="2"/>
      <c r="HL882" s="2"/>
      <c r="HM882" s="2"/>
      <c r="HN882" s="2"/>
      <c r="HO882" s="2"/>
      <c r="HP882" s="2"/>
      <c r="HQ882" s="2"/>
      <c r="HR882" s="2"/>
      <c r="HS882" s="2"/>
      <c r="HT882" s="2"/>
      <c r="HU882" s="2"/>
      <c r="HV882" s="2"/>
      <c r="HW882" s="2"/>
      <c r="HX882" s="2"/>
      <c r="HY882" s="2"/>
      <c r="HZ882" s="2"/>
      <c r="IA882" s="2"/>
      <c r="IB882" s="2"/>
      <c r="IC882" s="2"/>
      <c r="ID882" s="2"/>
      <c r="IE882" s="2"/>
      <c r="IF882" s="2"/>
      <c r="IG882" s="2"/>
      <c r="IH882" s="2"/>
      <c r="II882" s="2"/>
      <c r="IJ882" s="2"/>
      <c r="IK882" s="2"/>
      <c r="IL882" s="2"/>
      <c r="IM882" s="2"/>
      <c r="IN882" s="2"/>
      <c r="IO882" s="2"/>
      <c r="IP882" s="2"/>
      <c r="IQ882" s="2"/>
      <c r="IR882" s="2"/>
      <c r="IS882" s="2"/>
      <c r="IT882" s="2"/>
      <c r="IU882" s="2"/>
      <c r="IV882" s="2"/>
      <c r="IW882" s="2"/>
      <c r="IX882" s="2"/>
      <c r="IY882" s="2"/>
      <c r="IZ882" s="2"/>
      <c r="JA882" s="2"/>
      <c r="JB882" s="2"/>
      <c r="JC882" s="2"/>
      <c r="JD882" s="2"/>
      <c r="JE882" s="2"/>
      <c r="JF882" s="2"/>
      <c r="JG882" s="2"/>
      <c r="JH882" s="2"/>
      <c r="JI882" s="2"/>
      <c r="JJ882" s="2"/>
      <c r="JK882" s="2"/>
      <c r="JL882" s="2"/>
      <c r="JM882" s="2"/>
      <c r="JN882" s="2"/>
      <c r="JO882" s="2"/>
      <c r="JP882" s="2"/>
      <c r="JQ882" s="2"/>
      <c r="JR882" s="2"/>
      <c r="JS882" s="2"/>
      <c r="JT882" s="2"/>
      <c r="JU882" s="2"/>
      <c r="JV882" s="2"/>
      <c r="JW882" s="2"/>
      <c r="JX882" s="2"/>
      <c r="JY882" s="2"/>
      <c r="JZ882" s="2"/>
      <c r="KA882" s="2"/>
      <c r="KB882" s="2"/>
      <c r="KC882" s="2"/>
      <c r="KD882" s="2"/>
      <c r="KE882" s="2"/>
      <c r="KF882" s="2"/>
      <c r="KG882" s="2"/>
      <c r="KH882" s="2"/>
      <c r="KI882" s="2"/>
      <c r="KJ882" s="2"/>
      <c r="KK882" s="2"/>
      <c r="KL882" s="2"/>
      <c r="KM882" s="2"/>
      <c r="KN882" s="2"/>
      <c r="KO882" s="2"/>
      <c r="KP882" s="2"/>
      <c r="KQ882" s="2"/>
      <c r="KR882" s="2"/>
      <c r="KS882" s="2"/>
      <c r="KT882" s="2"/>
      <c r="KU882" s="2"/>
      <c r="KV882" s="2"/>
      <c r="KW882" s="2"/>
      <c r="KX882" s="2"/>
      <c r="KY882" s="2"/>
      <c r="KZ882" s="2"/>
      <c r="LA882" s="2"/>
      <c r="LB882" s="2"/>
      <c r="LC882" s="2"/>
      <c r="LD882" s="2"/>
      <c r="LE882" s="2"/>
      <c r="LF882" s="2"/>
      <c r="LG882" s="2"/>
      <c r="LH882" s="2"/>
      <c r="LI882" s="2"/>
    </row>
    <row r="883" spans="3:321" x14ac:dyDescent="0.3">
      <c r="C883" s="2"/>
      <c r="D883" s="2"/>
      <c r="E883" s="2"/>
      <c r="F883" s="2"/>
      <c r="G883" s="2"/>
      <c r="H883" s="2"/>
      <c r="I883" s="2"/>
      <c r="J883" s="2"/>
      <c r="K883" s="2"/>
      <c r="P883" s="2"/>
      <c r="U883" s="2"/>
      <c r="V883" s="2"/>
      <c r="W883" s="2"/>
      <c r="X883" s="2"/>
      <c r="Y883" s="2"/>
      <c r="Z883" s="2"/>
      <c r="AA883" s="2"/>
      <c r="AB883" s="2"/>
      <c r="AC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c r="GQ883" s="2"/>
      <c r="GR883" s="2"/>
      <c r="GS883" s="2"/>
      <c r="GT883" s="2"/>
      <c r="GU883" s="2"/>
      <c r="GV883" s="2"/>
      <c r="GW883" s="2"/>
      <c r="GX883" s="2"/>
      <c r="GY883" s="2"/>
      <c r="GZ883" s="2"/>
      <c r="HA883" s="2"/>
      <c r="HB883" s="2"/>
      <c r="HC883" s="2"/>
      <c r="HD883" s="2"/>
      <c r="HE883" s="2"/>
      <c r="HF883" s="2"/>
      <c r="HG883" s="2"/>
      <c r="HH883" s="2"/>
      <c r="HI883" s="2"/>
      <c r="HJ883" s="2"/>
      <c r="HK883" s="2"/>
      <c r="HL883" s="2"/>
      <c r="HM883" s="2"/>
      <c r="HN883" s="2"/>
      <c r="HO883" s="2"/>
      <c r="HP883" s="2"/>
      <c r="HQ883" s="2"/>
      <c r="HR883" s="2"/>
      <c r="HS883" s="2"/>
      <c r="HT883" s="2"/>
      <c r="HU883" s="2"/>
      <c r="HV883" s="2"/>
      <c r="HW883" s="2"/>
      <c r="HX883" s="2"/>
      <c r="HY883" s="2"/>
      <c r="HZ883" s="2"/>
      <c r="IA883" s="2"/>
      <c r="IB883" s="2"/>
      <c r="IC883" s="2"/>
      <c r="ID883" s="2"/>
      <c r="IE883" s="2"/>
      <c r="IF883" s="2"/>
      <c r="IG883" s="2"/>
      <c r="IH883" s="2"/>
      <c r="II883" s="2"/>
      <c r="IJ883" s="2"/>
      <c r="IK883" s="2"/>
      <c r="IL883" s="2"/>
      <c r="IM883" s="2"/>
      <c r="IN883" s="2"/>
      <c r="IO883" s="2"/>
      <c r="IP883" s="2"/>
      <c r="IQ883" s="2"/>
      <c r="IR883" s="2"/>
      <c r="IS883" s="2"/>
      <c r="IT883" s="2"/>
      <c r="IU883" s="2"/>
      <c r="IV883" s="2"/>
      <c r="IW883" s="2"/>
      <c r="IX883" s="2"/>
      <c r="IY883" s="2"/>
      <c r="IZ883" s="2"/>
      <c r="JA883" s="2"/>
      <c r="JB883" s="2"/>
      <c r="JC883" s="2"/>
      <c r="JD883" s="2"/>
      <c r="JE883" s="2"/>
      <c r="JF883" s="2"/>
      <c r="JG883" s="2"/>
      <c r="JH883" s="2"/>
      <c r="JI883" s="2"/>
      <c r="JJ883" s="2"/>
      <c r="JK883" s="2"/>
      <c r="JL883" s="2"/>
      <c r="JM883" s="2"/>
      <c r="JN883" s="2"/>
      <c r="JO883" s="2"/>
      <c r="JP883" s="2"/>
      <c r="JQ883" s="2"/>
      <c r="JR883" s="2"/>
      <c r="JS883" s="2"/>
      <c r="JT883" s="2"/>
      <c r="JU883" s="2"/>
      <c r="JV883" s="2"/>
      <c r="JW883" s="2"/>
      <c r="JX883" s="2"/>
      <c r="JY883" s="2"/>
      <c r="JZ883" s="2"/>
      <c r="KA883" s="2"/>
      <c r="KB883" s="2"/>
      <c r="KC883" s="2"/>
      <c r="KD883" s="2"/>
      <c r="KE883" s="2"/>
      <c r="KF883" s="2"/>
      <c r="KG883" s="2"/>
      <c r="KH883" s="2"/>
      <c r="KI883" s="2"/>
      <c r="KJ883" s="2"/>
      <c r="KK883" s="2"/>
      <c r="KL883" s="2"/>
      <c r="KM883" s="2"/>
      <c r="KN883" s="2"/>
      <c r="KO883" s="2"/>
      <c r="KP883" s="2"/>
      <c r="KQ883" s="2"/>
      <c r="KR883" s="2"/>
      <c r="KS883" s="2"/>
      <c r="KT883" s="2"/>
      <c r="KU883" s="2"/>
      <c r="KV883" s="2"/>
      <c r="KW883" s="2"/>
      <c r="KX883" s="2"/>
      <c r="KY883" s="2"/>
      <c r="KZ883" s="2"/>
      <c r="LA883" s="2"/>
      <c r="LB883" s="2"/>
      <c r="LC883" s="2"/>
      <c r="LD883" s="2"/>
      <c r="LE883" s="2"/>
      <c r="LF883" s="2"/>
      <c r="LG883" s="2"/>
      <c r="LH883" s="2"/>
      <c r="LI883" s="2"/>
    </row>
    <row r="884" spans="3:321" x14ac:dyDescent="0.3">
      <c r="C884" s="2"/>
      <c r="D884" s="2"/>
      <c r="E884" s="2"/>
      <c r="F884" s="2"/>
      <c r="G884" s="2"/>
      <c r="H884" s="2"/>
      <c r="I884" s="2"/>
      <c r="J884" s="2"/>
      <c r="K884" s="2"/>
      <c r="P884" s="2"/>
      <c r="U884" s="2"/>
      <c r="V884" s="2"/>
      <c r="W884" s="2"/>
      <c r="X884" s="2"/>
      <c r="Y884" s="2"/>
      <c r="Z884" s="2"/>
      <c r="AA884" s="2"/>
      <c r="AB884" s="2"/>
      <c r="AC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c r="GQ884" s="2"/>
      <c r="GR884" s="2"/>
      <c r="GS884" s="2"/>
      <c r="GT884" s="2"/>
      <c r="GU884" s="2"/>
      <c r="GV884" s="2"/>
      <c r="GW884" s="2"/>
      <c r="GX884" s="2"/>
      <c r="GY884" s="2"/>
      <c r="GZ884" s="2"/>
      <c r="HA884" s="2"/>
      <c r="HB884" s="2"/>
      <c r="HC884" s="2"/>
      <c r="HD884" s="2"/>
      <c r="HE884" s="2"/>
      <c r="HF884" s="2"/>
      <c r="HG884" s="2"/>
      <c r="HH884" s="2"/>
      <c r="HI884" s="2"/>
      <c r="HJ884" s="2"/>
      <c r="HK884" s="2"/>
      <c r="HL884" s="2"/>
      <c r="HM884" s="2"/>
      <c r="HN884" s="2"/>
      <c r="HO884" s="2"/>
      <c r="HP884" s="2"/>
      <c r="HQ884" s="2"/>
      <c r="HR884" s="2"/>
      <c r="HS884" s="2"/>
      <c r="HT884" s="2"/>
      <c r="HU884" s="2"/>
      <c r="HV884" s="2"/>
      <c r="HW884" s="2"/>
      <c r="HX884" s="2"/>
      <c r="HY884" s="2"/>
      <c r="HZ884" s="2"/>
      <c r="IA884" s="2"/>
      <c r="IB884" s="2"/>
      <c r="IC884" s="2"/>
      <c r="ID884" s="2"/>
      <c r="IE884" s="2"/>
      <c r="IF884" s="2"/>
      <c r="IG884" s="2"/>
      <c r="IH884" s="2"/>
      <c r="II884" s="2"/>
      <c r="IJ884" s="2"/>
      <c r="IK884" s="2"/>
      <c r="IL884" s="2"/>
      <c r="IM884" s="2"/>
      <c r="IN884" s="2"/>
      <c r="IO884" s="2"/>
      <c r="IP884" s="2"/>
      <c r="IQ884" s="2"/>
      <c r="IR884" s="2"/>
      <c r="IS884" s="2"/>
      <c r="IT884" s="2"/>
      <c r="IU884" s="2"/>
      <c r="IV884" s="2"/>
      <c r="IW884" s="2"/>
      <c r="IX884" s="2"/>
      <c r="IY884" s="2"/>
      <c r="IZ884" s="2"/>
      <c r="JA884" s="2"/>
      <c r="JB884" s="2"/>
      <c r="JC884" s="2"/>
      <c r="JD884" s="2"/>
      <c r="JE884" s="2"/>
      <c r="JF884" s="2"/>
      <c r="JG884" s="2"/>
      <c r="JH884" s="2"/>
      <c r="JI884" s="2"/>
      <c r="JJ884" s="2"/>
      <c r="JK884" s="2"/>
      <c r="JL884" s="2"/>
      <c r="JM884" s="2"/>
      <c r="JN884" s="2"/>
      <c r="JO884" s="2"/>
      <c r="JP884" s="2"/>
      <c r="JQ884" s="2"/>
      <c r="JR884" s="2"/>
      <c r="JS884" s="2"/>
      <c r="JT884" s="2"/>
      <c r="JU884" s="2"/>
      <c r="JV884" s="2"/>
      <c r="JW884" s="2"/>
      <c r="JX884" s="2"/>
      <c r="JY884" s="2"/>
      <c r="JZ884" s="2"/>
      <c r="KA884" s="2"/>
      <c r="KB884" s="2"/>
      <c r="KC884" s="2"/>
      <c r="KD884" s="2"/>
      <c r="KE884" s="2"/>
      <c r="KF884" s="2"/>
      <c r="KG884" s="2"/>
      <c r="KH884" s="2"/>
      <c r="KI884" s="2"/>
      <c r="KJ884" s="2"/>
      <c r="KK884" s="2"/>
      <c r="KL884" s="2"/>
      <c r="KM884" s="2"/>
      <c r="KN884" s="2"/>
      <c r="KO884" s="2"/>
      <c r="KP884" s="2"/>
      <c r="KQ884" s="2"/>
      <c r="KR884" s="2"/>
      <c r="KS884" s="2"/>
      <c r="KT884" s="2"/>
      <c r="KU884" s="2"/>
      <c r="KV884" s="2"/>
      <c r="KW884" s="2"/>
      <c r="KX884" s="2"/>
      <c r="KY884" s="2"/>
      <c r="KZ884" s="2"/>
      <c r="LA884" s="2"/>
      <c r="LB884" s="2"/>
      <c r="LC884" s="2"/>
      <c r="LD884" s="2"/>
      <c r="LE884" s="2"/>
      <c r="LF884" s="2"/>
      <c r="LG884" s="2"/>
      <c r="LH884" s="2"/>
      <c r="LI884" s="2"/>
    </row>
    <row r="885" spans="3:321" x14ac:dyDescent="0.3">
      <c r="C885" s="2"/>
      <c r="D885" s="2"/>
      <c r="E885" s="2"/>
      <c r="F885" s="2"/>
      <c r="G885" s="2"/>
      <c r="H885" s="2"/>
      <c r="I885" s="2"/>
      <c r="J885" s="2"/>
      <c r="K885" s="2"/>
      <c r="P885" s="2"/>
      <c r="U885" s="2"/>
      <c r="V885" s="2"/>
      <c r="W885" s="2"/>
      <c r="X885" s="2"/>
      <c r="Y885" s="2"/>
      <c r="Z885" s="2"/>
      <c r="AA885" s="2"/>
      <c r="AB885" s="2"/>
      <c r="AC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c r="GQ885" s="2"/>
      <c r="GR885" s="2"/>
      <c r="GS885" s="2"/>
      <c r="GT885" s="2"/>
      <c r="GU885" s="2"/>
      <c r="GV885" s="2"/>
      <c r="GW885" s="2"/>
      <c r="GX885" s="2"/>
      <c r="GY885" s="2"/>
      <c r="GZ885" s="2"/>
      <c r="HA885" s="2"/>
      <c r="HB885" s="2"/>
      <c r="HC885" s="2"/>
      <c r="HD885" s="2"/>
      <c r="HE885" s="2"/>
      <c r="HF885" s="2"/>
      <c r="HG885" s="2"/>
      <c r="HH885" s="2"/>
      <c r="HI885" s="2"/>
      <c r="HJ885" s="2"/>
      <c r="HK885" s="2"/>
      <c r="HL885" s="2"/>
      <c r="HM885" s="2"/>
      <c r="HN885" s="2"/>
      <c r="HO885" s="2"/>
      <c r="HP885" s="2"/>
      <c r="HQ885" s="2"/>
      <c r="HR885" s="2"/>
      <c r="HS885" s="2"/>
      <c r="HT885" s="2"/>
      <c r="HU885" s="2"/>
      <c r="HV885" s="2"/>
      <c r="HW885" s="2"/>
      <c r="HX885" s="2"/>
      <c r="HY885" s="2"/>
      <c r="HZ885" s="2"/>
      <c r="IA885" s="2"/>
      <c r="IB885" s="2"/>
      <c r="IC885" s="2"/>
      <c r="ID885" s="2"/>
      <c r="IE885" s="2"/>
      <c r="IF885" s="2"/>
      <c r="IG885" s="2"/>
      <c r="IH885" s="2"/>
      <c r="II885" s="2"/>
      <c r="IJ885" s="2"/>
      <c r="IK885" s="2"/>
      <c r="IL885" s="2"/>
      <c r="IM885" s="2"/>
      <c r="IN885" s="2"/>
      <c r="IO885" s="2"/>
      <c r="IP885" s="2"/>
      <c r="IQ885" s="2"/>
      <c r="IR885" s="2"/>
      <c r="IS885" s="2"/>
      <c r="IT885" s="2"/>
      <c r="IU885" s="2"/>
      <c r="IV885" s="2"/>
      <c r="IW885" s="2"/>
      <c r="IX885" s="2"/>
      <c r="IY885" s="2"/>
      <c r="IZ885" s="2"/>
      <c r="JA885" s="2"/>
      <c r="JB885" s="2"/>
      <c r="JC885" s="2"/>
      <c r="JD885" s="2"/>
      <c r="JE885" s="2"/>
      <c r="JF885" s="2"/>
      <c r="JG885" s="2"/>
      <c r="JH885" s="2"/>
      <c r="JI885" s="2"/>
      <c r="JJ885" s="2"/>
      <c r="JK885" s="2"/>
      <c r="JL885" s="2"/>
      <c r="JM885" s="2"/>
      <c r="JN885" s="2"/>
      <c r="JO885" s="2"/>
      <c r="JP885" s="2"/>
      <c r="JQ885" s="2"/>
      <c r="JR885" s="2"/>
      <c r="JS885" s="2"/>
      <c r="JT885" s="2"/>
      <c r="JU885" s="2"/>
      <c r="JV885" s="2"/>
      <c r="JW885" s="2"/>
      <c r="JX885" s="2"/>
      <c r="JY885" s="2"/>
      <c r="JZ885" s="2"/>
      <c r="KA885" s="2"/>
      <c r="KB885" s="2"/>
      <c r="KC885" s="2"/>
      <c r="KD885" s="2"/>
      <c r="KE885" s="2"/>
      <c r="KF885" s="2"/>
      <c r="KG885" s="2"/>
      <c r="KH885" s="2"/>
      <c r="KI885" s="2"/>
      <c r="KJ885" s="2"/>
      <c r="KK885" s="2"/>
      <c r="KL885" s="2"/>
      <c r="KM885" s="2"/>
      <c r="KN885" s="2"/>
      <c r="KO885" s="2"/>
      <c r="KP885" s="2"/>
      <c r="KQ885" s="2"/>
      <c r="KR885" s="2"/>
      <c r="KS885" s="2"/>
      <c r="KT885" s="2"/>
      <c r="KU885" s="2"/>
      <c r="KV885" s="2"/>
      <c r="KW885" s="2"/>
      <c r="KX885" s="2"/>
      <c r="KY885" s="2"/>
      <c r="KZ885" s="2"/>
      <c r="LA885" s="2"/>
      <c r="LB885" s="2"/>
      <c r="LC885" s="2"/>
      <c r="LD885" s="2"/>
      <c r="LE885" s="2"/>
      <c r="LF885" s="2"/>
      <c r="LG885" s="2"/>
      <c r="LH885" s="2"/>
      <c r="LI885" s="2"/>
    </row>
    <row r="886" spans="3:321" x14ac:dyDescent="0.3">
      <c r="C886" s="2"/>
      <c r="D886" s="2"/>
      <c r="E886" s="2"/>
      <c r="F886" s="2"/>
      <c r="G886" s="2"/>
      <c r="H886" s="2"/>
      <c r="I886" s="2"/>
      <c r="J886" s="2"/>
      <c r="K886" s="2"/>
      <c r="P886" s="2"/>
      <c r="U886" s="2"/>
      <c r="V886" s="2"/>
      <c r="W886" s="2"/>
      <c r="X886" s="2"/>
      <c r="Y886" s="2"/>
      <c r="Z886" s="2"/>
      <c r="AA886" s="2"/>
      <c r="AB886" s="2"/>
      <c r="AC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c r="GQ886" s="2"/>
      <c r="GR886" s="2"/>
      <c r="GS886" s="2"/>
      <c r="GT886" s="2"/>
      <c r="GU886" s="2"/>
      <c r="GV886" s="2"/>
      <c r="GW886" s="2"/>
      <c r="GX886" s="2"/>
      <c r="GY886" s="2"/>
      <c r="GZ886" s="2"/>
      <c r="HA886" s="2"/>
      <c r="HB886" s="2"/>
      <c r="HC886" s="2"/>
      <c r="HD886" s="2"/>
      <c r="HE886" s="2"/>
      <c r="HF886" s="2"/>
      <c r="HG886" s="2"/>
      <c r="HH886" s="2"/>
      <c r="HI886" s="2"/>
      <c r="HJ886" s="2"/>
      <c r="HK886" s="2"/>
      <c r="HL886" s="2"/>
      <c r="HM886" s="2"/>
      <c r="HN886" s="2"/>
      <c r="HO886" s="2"/>
      <c r="HP886" s="2"/>
      <c r="HQ886" s="2"/>
      <c r="HR886" s="2"/>
      <c r="HS886" s="2"/>
      <c r="HT886" s="2"/>
      <c r="HU886" s="2"/>
      <c r="HV886" s="2"/>
      <c r="HW886" s="2"/>
      <c r="HX886" s="2"/>
      <c r="HY886" s="2"/>
      <c r="HZ886" s="2"/>
      <c r="IA886" s="2"/>
      <c r="IB886" s="2"/>
      <c r="IC886" s="2"/>
      <c r="ID886" s="2"/>
      <c r="IE886" s="2"/>
      <c r="IF886" s="2"/>
      <c r="IG886" s="2"/>
      <c r="IH886" s="2"/>
      <c r="II886" s="2"/>
      <c r="IJ886" s="2"/>
      <c r="IK886" s="2"/>
      <c r="IL886" s="2"/>
      <c r="IM886" s="2"/>
      <c r="IN886" s="2"/>
      <c r="IO886" s="2"/>
      <c r="IP886" s="2"/>
      <c r="IQ886" s="2"/>
      <c r="IR886" s="2"/>
      <c r="IS886" s="2"/>
      <c r="IT886" s="2"/>
      <c r="IU886" s="2"/>
      <c r="IV886" s="2"/>
      <c r="IW886" s="2"/>
      <c r="IX886" s="2"/>
      <c r="IY886" s="2"/>
      <c r="IZ886" s="2"/>
      <c r="JA886" s="2"/>
      <c r="JB886" s="2"/>
      <c r="JC886" s="2"/>
      <c r="JD886" s="2"/>
      <c r="JE886" s="2"/>
      <c r="JF886" s="2"/>
      <c r="JG886" s="2"/>
      <c r="JH886" s="2"/>
      <c r="JI886" s="2"/>
      <c r="JJ886" s="2"/>
      <c r="JK886" s="2"/>
      <c r="JL886" s="2"/>
      <c r="JM886" s="2"/>
      <c r="JN886" s="2"/>
      <c r="JO886" s="2"/>
      <c r="JP886" s="2"/>
      <c r="JQ886" s="2"/>
      <c r="JR886" s="2"/>
      <c r="JS886" s="2"/>
      <c r="JT886" s="2"/>
      <c r="JU886" s="2"/>
      <c r="JV886" s="2"/>
      <c r="JW886" s="2"/>
      <c r="JX886" s="2"/>
      <c r="JY886" s="2"/>
      <c r="JZ886" s="2"/>
      <c r="KA886" s="2"/>
      <c r="KB886" s="2"/>
      <c r="KC886" s="2"/>
      <c r="KD886" s="2"/>
      <c r="KE886" s="2"/>
      <c r="KF886" s="2"/>
      <c r="KG886" s="2"/>
      <c r="KH886" s="2"/>
      <c r="KI886" s="2"/>
      <c r="KJ886" s="2"/>
      <c r="KK886" s="2"/>
      <c r="KL886" s="2"/>
      <c r="KM886" s="2"/>
      <c r="KN886" s="2"/>
      <c r="KO886" s="2"/>
      <c r="KP886" s="2"/>
      <c r="KQ886" s="2"/>
      <c r="KR886" s="2"/>
      <c r="KS886" s="2"/>
      <c r="KT886" s="2"/>
      <c r="KU886" s="2"/>
      <c r="KV886" s="2"/>
      <c r="KW886" s="2"/>
      <c r="KX886" s="2"/>
      <c r="KY886" s="2"/>
      <c r="KZ886" s="2"/>
      <c r="LA886" s="2"/>
      <c r="LB886" s="2"/>
      <c r="LC886" s="2"/>
      <c r="LD886" s="2"/>
      <c r="LE886" s="2"/>
      <c r="LF886" s="2"/>
      <c r="LG886" s="2"/>
      <c r="LH886" s="2"/>
      <c r="LI886" s="2"/>
    </row>
    <row r="887" spans="3:321" x14ac:dyDescent="0.3">
      <c r="C887" s="2"/>
      <c r="D887" s="2"/>
      <c r="E887" s="2"/>
      <c r="F887" s="2"/>
      <c r="G887" s="2"/>
      <c r="H887" s="2"/>
      <c r="I887" s="2"/>
      <c r="J887" s="2"/>
      <c r="K887" s="2"/>
      <c r="P887" s="2"/>
      <c r="U887" s="2"/>
      <c r="V887" s="2"/>
      <c r="W887" s="2"/>
      <c r="X887" s="2"/>
      <c r="Y887" s="2"/>
      <c r="Z887" s="2"/>
      <c r="AA887" s="2"/>
      <c r="AB887" s="2"/>
      <c r="AC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c r="GQ887" s="2"/>
      <c r="GR887" s="2"/>
      <c r="GS887" s="2"/>
      <c r="GT887" s="2"/>
      <c r="GU887" s="2"/>
      <c r="GV887" s="2"/>
      <c r="GW887" s="2"/>
      <c r="GX887" s="2"/>
      <c r="GY887" s="2"/>
      <c r="GZ887" s="2"/>
      <c r="HA887" s="2"/>
      <c r="HB887" s="2"/>
      <c r="HC887" s="2"/>
      <c r="HD887" s="2"/>
      <c r="HE887" s="2"/>
      <c r="HF887" s="2"/>
      <c r="HG887" s="2"/>
      <c r="HH887" s="2"/>
      <c r="HI887" s="2"/>
      <c r="HJ887" s="2"/>
      <c r="HK887" s="2"/>
      <c r="HL887" s="2"/>
      <c r="HM887" s="2"/>
      <c r="HN887" s="2"/>
      <c r="HO887" s="2"/>
      <c r="HP887" s="2"/>
      <c r="HQ887" s="2"/>
      <c r="HR887" s="2"/>
      <c r="HS887" s="2"/>
      <c r="HT887" s="2"/>
      <c r="HU887" s="2"/>
      <c r="HV887" s="2"/>
      <c r="HW887" s="2"/>
      <c r="HX887" s="2"/>
      <c r="HY887" s="2"/>
      <c r="HZ887" s="2"/>
      <c r="IA887" s="2"/>
      <c r="IB887" s="2"/>
      <c r="IC887" s="2"/>
      <c r="ID887" s="2"/>
      <c r="IE887" s="2"/>
      <c r="IF887" s="2"/>
      <c r="IG887" s="2"/>
      <c r="IH887" s="2"/>
      <c r="II887" s="2"/>
      <c r="IJ887" s="2"/>
      <c r="IK887" s="2"/>
      <c r="IL887" s="2"/>
      <c r="IM887" s="2"/>
      <c r="IN887" s="2"/>
      <c r="IO887" s="2"/>
      <c r="IP887" s="2"/>
      <c r="IQ887" s="2"/>
      <c r="IR887" s="2"/>
      <c r="IS887" s="2"/>
      <c r="IT887" s="2"/>
      <c r="IU887" s="2"/>
      <c r="IV887" s="2"/>
      <c r="IW887" s="2"/>
      <c r="IX887" s="2"/>
      <c r="IY887" s="2"/>
      <c r="IZ887" s="2"/>
      <c r="JA887" s="2"/>
      <c r="JB887" s="2"/>
      <c r="JC887" s="2"/>
      <c r="JD887" s="2"/>
      <c r="JE887" s="2"/>
      <c r="JF887" s="2"/>
      <c r="JG887" s="2"/>
      <c r="JH887" s="2"/>
      <c r="JI887" s="2"/>
      <c r="JJ887" s="2"/>
      <c r="JK887" s="2"/>
      <c r="JL887" s="2"/>
      <c r="JM887" s="2"/>
      <c r="JN887" s="2"/>
      <c r="JO887" s="2"/>
      <c r="JP887" s="2"/>
      <c r="JQ887" s="2"/>
      <c r="JR887" s="2"/>
      <c r="JS887" s="2"/>
      <c r="JT887" s="2"/>
      <c r="JU887" s="2"/>
      <c r="JV887" s="2"/>
      <c r="JW887" s="2"/>
      <c r="JX887" s="2"/>
      <c r="JY887" s="2"/>
      <c r="JZ887" s="2"/>
      <c r="KA887" s="2"/>
      <c r="KB887" s="2"/>
      <c r="KC887" s="2"/>
      <c r="KD887" s="2"/>
      <c r="KE887" s="2"/>
      <c r="KF887" s="2"/>
      <c r="KG887" s="2"/>
      <c r="KH887" s="2"/>
      <c r="KI887" s="2"/>
      <c r="KJ887" s="2"/>
      <c r="KK887" s="2"/>
      <c r="KL887" s="2"/>
      <c r="KM887" s="2"/>
      <c r="KN887" s="2"/>
      <c r="KO887" s="2"/>
      <c r="KP887" s="2"/>
      <c r="KQ887" s="2"/>
      <c r="KR887" s="2"/>
      <c r="KS887" s="2"/>
      <c r="KT887" s="2"/>
      <c r="KU887" s="2"/>
      <c r="KV887" s="2"/>
      <c r="KW887" s="2"/>
      <c r="KX887" s="2"/>
      <c r="KY887" s="2"/>
      <c r="KZ887" s="2"/>
      <c r="LA887" s="2"/>
      <c r="LB887" s="2"/>
      <c r="LC887" s="2"/>
      <c r="LD887" s="2"/>
      <c r="LE887" s="2"/>
      <c r="LF887" s="2"/>
      <c r="LG887" s="2"/>
      <c r="LH887" s="2"/>
      <c r="LI887" s="2"/>
    </row>
    <row r="888" spans="3:321" x14ac:dyDescent="0.3">
      <c r="C888" s="2"/>
      <c r="D888" s="2"/>
      <c r="E888" s="2"/>
      <c r="F888" s="2"/>
      <c r="G888" s="2"/>
      <c r="H888" s="2"/>
      <c r="I888" s="2"/>
      <c r="J888" s="2"/>
      <c r="K888" s="2"/>
      <c r="P888" s="2"/>
      <c r="U888" s="2"/>
      <c r="V888" s="2"/>
      <c r="W888" s="2"/>
      <c r="X888" s="2"/>
      <c r="Y888" s="2"/>
      <c r="Z888" s="2"/>
      <c r="AA888" s="2"/>
      <c r="AB888" s="2"/>
      <c r="AC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c r="IW888" s="2"/>
      <c r="IX888" s="2"/>
      <c r="IY888" s="2"/>
      <c r="IZ888" s="2"/>
      <c r="JA888" s="2"/>
      <c r="JB888" s="2"/>
      <c r="JC888" s="2"/>
      <c r="JD888" s="2"/>
      <c r="JE888" s="2"/>
      <c r="JF888" s="2"/>
      <c r="JG888" s="2"/>
      <c r="JH888" s="2"/>
      <c r="JI888" s="2"/>
      <c r="JJ888" s="2"/>
      <c r="JK888" s="2"/>
      <c r="JL888" s="2"/>
      <c r="JM888" s="2"/>
      <c r="JN888" s="2"/>
      <c r="JO888" s="2"/>
      <c r="JP888" s="2"/>
      <c r="JQ888" s="2"/>
      <c r="JR888" s="2"/>
      <c r="JS888" s="2"/>
      <c r="JT888" s="2"/>
      <c r="JU888" s="2"/>
      <c r="JV888" s="2"/>
      <c r="JW888" s="2"/>
      <c r="JX888" s="2"/>
      <c r="JY888" s="2"/>
      <c r="JZ888" s="2"/>
      <c r="KA888" s="2"/>
      <c r="KB888" s="2"/>
      <c r="KC888" s="2"/>
      <c r="KD888" s="2"/>
      <c r="KE888" s="2"/>
      <c r="KF888" s="2"/>
      <c r="KG888" s="2"/>
      <c r="KH888" s="2"/>
      <c r="KI888" s="2"/>
      <c r="KJ888" s="2"/>
      <c r="KK888" s="2"/>
      <c r="KL888" s="2"/>
      <c r="KM888" s="2"/>
      <c r="KN888" s="2"/>
      <c r="KO888" s="2"/>
      <c r="KP888" s="2"/>
      <c r="KQ888" s="2"/>
      <c r="KR888" s="2"/>
      <c r="KS888" s="2"/>
      <c r="KT888" s="2"/>
      <c r="KU888" s="2"/>
      <c r="KV888" s="2"/>
      <c r="KW888" s="2"/>
      <c r="KX888" s="2"/>
      <c r="KY888" s="2"/>
      <c r="KZ888" s="2"/>
      <c r="LA888" s="2"/>
      <c r="LB888" s="2"/>
      <c r="LC888" s="2"/>
      <c r="LD888" s="2"/>
      <c r="LE888" s="2"/>
      <c r="LF888" s="2"/>
      <c r="LG888" s="2"/>
      <c r="LH888" s="2"/>
      <c r="LI888" s="2"/>
    </row>
    <row r="889" spans="3:321" x14ac:dyDescent="0.3">
      <c r="C889" s="2"/>
      <c r="D889" s="2"/>
      <c r="E889" s="2"/>
      <c r="F889" s="2"/>
      <c r="G889" s="2"/>
      <c r="H889" s="2"/>
      <c r="I889" s="2"/>
      <c r="J889" s="2"/>
      <c r="K889" s="2"/>
      <c r="P889" s="2"/>
      <c r="U889" s="2"/>
      <c r="V889" s="2"/>
      <c r="W889" s="2"/>
      <c r="X889" s="2"/>
      <c r="Y889" s="2"/>
      <c r="Z889" s="2"/>
      <c r="AA889" s="2"/>
      <c r="AB889" s="2"/>
      <c r="AC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c r="GQ889" s="2"/>
      <c r="GR889" s="2"/>
      <c r="GS889" s="2"/>
      <c r="GT889" s="2"/>
      <c r="GU889" s="2"/>
      <c r="GV889" s="2"/>
      <c r="GW889" s="2"/>
      <c r="GX889" s="2"/>
      <c r="GY889" s="2"/>
      <c r="GZ889" s="2"/>
      <c r="HA889" s="2"/>
      <c r="HB889" s="2"/>
      <c r="HC889" s="2"/>
      <c r="HD889" s="2"/>
      <c r="HE889" s="2"/>
      <c r="HF889" s="2"/>
      <c r="HG889" s="2"/>
      <c r="HH889" s="2"/>
      <c r="HI889" s="2"/>
      <c r="HJ889" s="2"/>
      <c r="HK889" s="2"/>
      <c r="HL889" s="2"/>
      <c r="HM889" s="2"/>
      <c r="HN889" s="2"/>
      <c r="HO889" s="2"/>
      <c r="HP889" s="2"/>
      <c r="HQ889" s="2"/>
      <c r="HR889" s="2"/>
      <c r="HS889" s="2"/>
      <c r="HT889" s="2"/>
      <c r="HU889" s="2"/>
      <c r="HV889" s="2"/>
      <c r="HW889" s="2"/>
      <c r="HX889" s="2"/>
      <c r="HY889" s="2"/>
      <c r="HZ889" s="2"/>
      <c r="IA889" s="2"/>
      <c r="IB889" s="2"/>
      <c r="IC889" s="2"/>
      <c r="ID889" s="2"/>
      <c r="IE889" s="2"/>
      <c r="IF889" s="2"/>
      <c r="IG889" s="2"/>
      <c r="IH889" s="2"/>
      <c r="II889" s="2"/>
      <c r="IJ889" s="2"/>
      <c r="IK889" s="2"/>
      <c r="IL889" s="2"/>
      <c r="IM889" s="2"/>
      <c r="IN889" s="2"/>
      <c r="IO889" s="2"/>
      <c r="IP889" s="2"/>
      <c r="IQ889" s="2"/>
      <c r="IR889" s="2"/>
      <c r="IS889" s="2"/>
      <c r="IT889" s="2"/>
      <c r="IU889" s="2"/>
      <c r="IV889" s="2"/>
      <c r="IW889" s="2"/>
      <c r="IX889" s="2"/>
      <c r="IY889" s="2"/>
      <c r="IZ889" s="2"/>
      <c r="JA889" s="2"/>
      <c r="JB889" s="2"/>
      <c r="JC889" s="2"/>
      <c r="JD889" s="2"/>
      <c r="JE889" s="2"/>
      <c r="JF889" s="2"/>
      <c r="JG889" s="2"/>
      <c r="JH889" s="2"/>
      <c r="JI889" s="2"/>
      <c r="JJ889" s="2"/>
      <c r="JK889" s="2"/>
      <c r="JL889" s="2"/>
      <c r="JM889" s="2"/>
      <c r="JN889" s="2"/>
      <c r="JO889" s="2"/>
      <c r="JP889" s="2"/>
      <c r="JQ889" s="2"/>
      <c r="JR889" s="2"/>
      <c r="JS889" s="2"/>
      <c r="JT889" s="2"/>
      <c r="JU889" s="2"/>
      <c r="JV889" s="2"/>
      <c r="JW889" s="2"/>
      <c r="JX889" s="2"/>
      <c r="JY889" s="2"/>
      <c r="JZ889" s="2"/>
      <c r="KA889" s="2"/>
      <c r="KB889" s="2"/>
      <c r="KC889" s="2"/>
      <c r="KD889" s="2"/>
      <c r="KE889" s="2"/>
      <c r="KF889" s="2"/>
      <c r="KG889" s="2"/>
      <c r="KH889" s="2"/>
      <c r="KI889" s="2"/>
      <c r="KJ889" s="2"/>
      <c r="KK889" s="2"/>
      <c r="KL889" s="2"/>
      <c r="KM889" s="2"/>
      <c r="KN889" s="2"/>
      <c r="KO889" s="2"/>
      <c r="KP889" s="2"/>
      <c r="KQ889" s="2"/>
      <c r="KR889" s="2"/>
      <c r="KS889" s="2"/>
      <c r="KT889" s="2"/>
      <c r="KU889" s="2"/>
      <c r="KV889" s="2"/>
      <c r="KW889" s="2"/>
      <c r="KX889" s="2"/>
      <c r="KY889" s="2"/>
      <c r="KZ889" s="2"/>
      <c r="LA889" s="2"/>
      <c r="LB889" s="2"/>
      <c r="LC889" s="2"/>
      <c r="LD889" s="2"/>
      <c r="LE889" s="2"/>
      <c r="LF889" s="2"/>
      <c r="LG889" s="2"/>
      <c r="LH889" s="2"/>
      <c r="LI889" s="2"/>
    </row>
    <row r="890" spans="3:321" x14ac:dyDescent="0.3">
      <c r="C890" s="2"/>
      <c r="D890" s="2"/>
      <c r="E890" s="2"/>
      <c r="F890" s="2"/>
      <c r="G890" s="2"/>
      <c r="H890" s="2"/>
      <c r="I890" s="2"/>
      <c r="J890" s="2"/>
      <c r="K890" s="2"/>
      <c r="P890" s="2"/>
      <c r="U890" s="2"/>
      <c r="V890" s="2"/>
      <c r="W890" s="2"/>
      <c r="X890" s="2"/>
      <c r="Y890" s="2"/>
      <c r="Z890" s="2"/>
      <c r="AA890" s="2"/>
      <c r="AB890" s="2"/>
      <c r="AC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c r="GQ890" s="2"/>
      <c r="GR890" s="2"/>
      <c r="GS890" s="2"/>
      <c r="GT890" s="2"/>
      <c r="GU890" s="2"/>
      <c r="GV890" s="2"/>
      <c r="GW890" s="2"/>
      <c r="GX890" s="2"/>
      <c r="GY890" s="2"/>
      <c r="GZ890" s="2"/>
      <c r="HA890" s="2"/>
      <c r="HB890" s="2"/>
      <c r="HC890" s="2"/>
      <c r="HD890" s="2"/>
      <c r="HE890" s="2"/>
      <c r="HF890" s="2"/>
      <c r="HG890" s="2"/>
      <c r="HH890" s="2"/>
      <c r="HI890" s="2"/>
      <c r="HJ890" s="2"/>
      <c r="HK890" s="2"/>
      <c r="HL890" s="2"/>
      <c r="HM890" s="2"/>
      <c r="HN890" s="2"/>
      <c r="HO890" s="2"/>
      <c r="HP890" s="2"/>
      <c r="HQ890" s="2"/>
      <c r="HR890" s="2"/>
      <c r="HS890" s="2"/>
      <c r="HT890" s="2"/>
      <c r="HU890" s="2"/>
      <c r="HV890" s="2"/>
      <c r="HW890" s="2"/>
      <c r="HX890" s="2"/>
      <c r="HY890" s="2"/>
      <c r="HZ890" s="2"/>
      <c r="IA890" s="2"/>
      <c r="IB890" s="2"/>
      <c r="IC890" s="2"/>
      <c r="ID890" s="2"/>
      <c r="IE890" s="2"/>
      <c r="IF890" s="2"/>
      <c r="IG890" s="2"/>
      <c r="IH890" s="2"/>
      <c r="II890" s="2"/>
      <c r="IJ890" s="2"/>
      <c r="IK890" s="2"/>
      <c r="IL890" s="2"/>
      <c r="IM890" s="2"/>
      <c r="IN890" s="2"/>
      <c r="IO890" s="2"/>
      <c r="IP890" s="2"/>
      <c r="IQ890" s="2"/>
      <c r="IR890" s="2"/>
      <c r="IS890" s="2"/>
      <c r="IT890" s="2"/>
      <c r="IU890" s="2"/>
      <c r="IV890" s="2"/>
      <c r="IW890" s="2"/>
      <c r="IX890" s="2"/>
      <c r="IY890" s="2"/>
      <c r="IZ890" s="2"/>
      <c r="JA890" s="2"/>
      <c r="JB890" s="2"/>
      <c r="JC890" s="2"/>
      <c r="JD890" s="2"/>
      <c r="JE890" s="2"/>
      <c r="JF890" s="2"/>
      <c r="JG890" s="2"/>
      <c r="JH890" s="2"/>
      <c r="JI890" s="2"/>
      <c r="JJ890" s="2"/>
      <c r="JK890" s="2"/>
      <c r="JL890" s="2"/>
      <c r="JM890" s="2"/>
      <c r="JN890" s="2"/>
      <c r="JO890" s="2"/>
      <c r="JP890" s="2"/>
      <c r="JQ890" s="2"/>
      <c r="JR890" s="2"/>
      <c r="JS890" s="2"/>
      <c r="JT890" s="2"/>
      <c r="JU890" s="2"/>
      <c r="JV890" s="2"/>
      <c r="JW890" s="2"/>
      <c r="JX890" s="2"/>
      <c r="JY890" s="2"/>
      <c r="JZ890" s="2"/>
      <c r="KA890" s="2"/>
      <c r="KB890" s="2"/>
      <c r="KC890" s="2"/>
      <c r="KD890" s="2"/>
      <c r="KE890" s="2"/>
      <c r="KF890" s="2"/>
      <c r="KG890" s="2"/>
      <c r="KH890" s="2"/>
      <c r="KI890" s="2"/>
      <c r="KJ890" s="2"/>
      <c r="KK890" s="2"/>
      <c r="KL890" s="2"/>
      <c r="KM890" s="2"/>
      <c r="KN890" s="2"/>
      <c r="KO890" s="2"/>
      <c r="KP890" s="2"/>
      <c r="KQ890" s="2"/>
      <c r="KR890" s="2"/>
      <c r="KS890" s="2"/>
      <c r="KT890" s="2"/>
      <c r="KU890" s="2"/>
      <c r="KV890" s="2"/>
      <c r="KW890" s="2"/>
      <c r="KX890" s="2"/>
      <c r="KY890" s="2"/>
      <c r="KZ890" s="2"/>
      <c r="LA890" s="2"/>
      <c r="LB890" s="2"/>
      <c r="LC890" s="2"/>
      <c r="LD890" s="2"/>
      <c r="LE890" s="2"/>
      <c r="LF890" s="2"/>
      <c r="LG890" s="2"/>
      <c r="LH890" s="2"/>
      <c r="LI890" s="2"/>
    </row>
    <row r="891" spans="3:321" x14ac:dyDescent="0.3">
      <c r="C891" s="2"/>
      <c r="D891" s="2"/>
      <c r="E891" s="2"/>
      <c r="F891" s="2"/>
      <c r="G891" s="2"/>
      <c r="H891" s="2"/>
      <c r="I891" s="2"/>
      <c r="J891" s="2"/>
      <c r="K891" s="2"/>
      <c r="P891" s="2"/>
      <c r="U891" s="2"/>
      <c r="V891" s="2"/>
      <c r="W891" s="2"/>
      <c r="X891" s="2"/>
      <c r="Y891" s="2"/>
      <c r="Z891" s="2"/>
      <c r="AA891" s="2"/>
      <c r="AB891" s="2"/>
      <c r="AC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c r="GQ891" s="2"/>
      <c r="GR891" s="2"/>
      <c r="GS891" s="2"/>
      <c r="GT891" s="2"/>
      <c r="GU891" s="2"/>
      <c r="GV891" s="2"/>
      <c r="GW891" s="2"/>
      <c r="GX891" s="2"/>
      <c r="GY891" s="2"/>
      <c r="GZ891" s="2"/>
      <c r="HA891" s="2"/>
      <c r="HB891" s="2"/>
      <c r="HC891" s="2"/>
      <c r="HD891" s="2"/>
      <c r="HE891" s="2"/>
      <c r="HF891" s="2"/>
      <c r="HG891" s="2"/>
      <c r="HH891" s="2"/>
      <c r="HI891" s="2"/>
      <c r="HJ891" s="2"/>
      <c r="HK891" s="2"/>
      <c r="HL891" s="2"/>
      <c r="HM891" s="2"/>
      <c r="HN891" s="2"/>
      <c r="HO891" s="2"/>
      <c r="HP891" s="2"/>
      <c r="HQ891" s="2"/>
      <c r="HR891" s="2"/>
      <c r="HS891" s="2"/>
      <c r="HT891" s="2"/>
      <c r="HU891" s="2"/>
      <c r="HV891" s="2"/>
      <c r="HW891" s="2"/>
      <c r="HX891" s="2"/>
      <c r="HY891" s="2"/>
      <c r="HZ891" s="2"/>
      <c r="IA891" s="2"/>
      <c r="IB891" s="2"/>
      <c r="IC891" s="2"/>
      <c r="ID891" s="2"/>
      <c r="IE891" s="2"/>
      <c r="IF891" s="2"/>
      <c r="IG891" s="2"/>
      <c r="IH891" s="2"/>
      <c r="II891" s="2"/>
      <c r="IJ891" s="2"/>
      <c r="IK891" s="2"/>
      <c r="IL891" s="2"/>
      <c r="IM891" s="2"/>
      <c r="IN891" s="2"/>
      <c r="IO891" s="2"/>
      <c r="IP891" s="2"/>
      <c r="IQ891" s="2"/>
      <c r="IR891" s="2"/>
      <c r="IS891" s="2"/>
      <c r="IT891" s="2"/>
      <c r="IU891" s="2"/>
      <c r="IV891" s="2"/>
      <c r="IW891" s="2"/>
      <c r="IX891" s="2"/>
      <c r="IY891" s="2"/>
      <c r="IZ891" s="2"/>
      <c r="JA891" s="2"/>
      <c r="JB891" s="2"/>
      <c r="JC891" s="2"/>
      <c r="JD891" s="2"/>
      <c r="JE891" s="2"/>
      <c r="JF891" s="2"/>
      <c r="JG891" s="2"/>
      <c r="JH891" s="2"/>
      <c r="JI891" s="2"/>
      <c r="JJ891" s="2"/>
      <c r="JK891" s="2"/>
      <c r="JL891" s="2"/>
      <c r="JM891" s="2"/>
      <c r="JN891" s="2"/>
      <c r="JO891" s="2"/>
      <c r="JP891" s="2"/>
      <c r="JQ891" s="2"/>
      <c r="JR891" s="2"/>
      <c r="JS891" s="2"/>
      <c r="JT891" s="2"/>
      <c r="JU891" s="2"/>
      <c r="JV891" s="2"/>
      <c r="JW891" s="2"/>
      <c r="JX891" s="2"/>
      <c r="JY891" s="2"/>
      <c r="JZ891" s="2"/>
      <c r="KA891" s="2"/>
      <c r="KB891" s="2"/>
      <c r="KC891" s="2"/>
      <c r="KD891" s="2"/>
      <c r="KE891" s="2"/>
      <c r="KF891" s="2"/>
      <c r="KG891" s="2"/>
      <c r="KH891" s="2"/>
      <c r="KI891" s="2"/>
      <c r="KJ891" s="2"/>
      <c r="KK891" s="2"/>
      <c r="KL891" s="2"/>
      <c r="KM891" s="2"/>
      <c r="KN891" s="2"/>
      <c r="KO891" s="2"/>
      <c r="KP891" s="2"/>
      <c r="KQ891" s="2"/>
      <c r="KR891" s="2"/>
      <c r="KS891" s="2"/>
      <c r="KT891" s="2"/>
      <c r="KU891" s="2"/>
      <c r="KV891" s="2"/>
      <c r="KW891" s="2"/>
      <c r="KX891" s="2"/>
      <c r="KY891" s="2"/>
      <c r="KZ891" s="2"/>
      <c r="LA891" s="2"/>
      <c r="LB891" s="2"/>
      <c r="LC891" s="2"/>
      <c r="LD891" s="2"/>
      <c r="LE891" s="2"/>
      <c r="LF891" s="2"/>
      <c r="LG891" s="2"/>
      <c r="LH891" s="2"/>
      <c r="LI891" s="2"/>
    </row>
    <row r="892" spans="3:321" x14ac:dyDescent="0.3">
      <c r="C892" s="2"/>
      <c r="D892" s="2"/>
      <c r="E892" s="2"/>
      <c r="F892" s="2"/>
      <c r="G892" s="2"/>
      <c r="H892" s="2"/>
      <c r="I892" s="2"/>
      <c r="J892" s="2"/>
      <c r="K892" s="2"/>
      <c r="P892" s="2"/>
      <c r="U892" s="2"/>
      <c r="V892" s="2"/>
      <c r="W892" s="2"/>
      <c r="X892" s="2"/>
      <c r="Y892" s="2"/>
      <c r="Z892" s="2"/>
      <c r="AA892" s="2"/>
      <c r="AB892" s="2"/>
      <c r="AC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c r="GQ892" s="2"/>
      <c r="GR892" s="2"/>
      <c r="GS892" s="2"/>
      <c r="GT892" s="2"/>
      <c r="GU892" s="2"/>
      <c r="GV892" s="2"/>
      <c r="GW892" s="2"/>
      <c r="GX892" s="2"/>
      <c r="GY892" s="2"/>
      <c r="GZ892" s="2"/>
      <c r="HA892" s="2"/>
      <c r="HB892" s="2"/>
      <c r="HC892" s="2"/>
      <c r="HD892" s="2"/>
      <c r="HE892" s="2"/>
      <c r="HF892" s="2"/>
      <c r="HG892" s="2"/>
      <c r="HH892" s="2"/>
      <c r="HI892" s="2"/>
      <c r="HJ892" s="2"/>
      <c r="HK892" s="2"/>
      <c r="HL892" s="2"/>
      <c r="HM892" s="2"/>
      <c r="HN892" s="2"/>
      <c r="HO892" s="2"/>
      <c r="HP892" s="2"/>
      <c r="HQ892" s="2"/>
      <c r="HR892" s="2"/>
      <c r="HS892" s="2"/>
      <c r="HT892" s="2"/>
      <c r="HU892" s="2"/>
      <c r="HV892" s="2"/>
      <c r="HW892" s="2"/>
      <c r="HX892" s="2"/>
      <c r="HY892" s="2"/>
      <c r="HZ892" s="2"/>
      <c r="IA892" s="2"/>
      <c r="IB892" s="2"/>
      <c r="IC892" s="2"/>
      <c r="ID892" s="2"/>
      <c r="IE892" s="2"/>
      <c r="IF892" s="2"/>
      <c r="IG892" s="2"/>
      <c r="IH892" s="2"/>
      <c r="II892" s="2"/>
      <c r="IJ892" s="2"/>
      <c r="IK892" s="2"/>
      <c r="IL892" s="2"/>
      <c r="IM892" s="2"/>
      <c r="IN892" s="2"/>
      <c r="IO892" s="2"/>
      <c r="IP892" s="2"/>
      <c r="IQ892" s="2"/>
      <c r="IR892" s="2"/>
      <c r="IS892" s="2"/>
      <c r="IT892" s="2"/>
      <c r="IU892" s="2"/>
      <c r="IV892" s="2"/>
      <c r="IW892" s="2"/>
      <c r="IX892" s="2"/>
      <c r="IY892" s="2"/>
      <c r="IZ892" s="2"/>
      <c r="JA892" s="2"/>
      <c r="JB892" s="2"/>
      <c r="JC892" s="2"/>
      <c r="JD892" s="2"/>
      <c r="JE892" s="2"/>
      <c r="JF892" s="2"/>
      <c r="JG892" s="2"/>
      <c r="JH892" s="2"/>
      <c r="JI892" s="2"/>
      <c r="JJ892" s="2"/>
      <c r="JK892" s="2"/>
      <c r="JL892" s="2"/>
      <c r="JM892" s="2"/>
      <c r="JN892" s="2"/>
      <c r="JO892" s="2"/>
      <c r="JP892" s="2"/>
      <c r="JQ892" s="2"/>
      <c r="JR892" s="2"/>
      <c r="JS892" s="2"/>
      <c r="JT892" s="2"/>
      <c r="JU892" s="2"/>
      <c r="JV892" s="2"/>
      <c r="JW892" s="2"/>
      <c r="JX892" s="2"/>
      <c r="JY892" s="2"/>
      <c r="JZ892" s="2"/>
      <c r="KA892" s="2"/>
      <c r="KB892" s="2"/>
      <c r="KC892" s="2"/>
      <c r="KD892" s="2"/>
      <c r="KE892" s="2"/>
      <c r="KF892" s="2"/>
      <c r="KG892" s="2"/>
      <c r="KH892" s="2"/>
      <c r="KI892" s="2"/>
      <c r="KJ892" s="2"/>
      <c r="KK892" s="2"/>
      <c r="KL892" s="2"/>
      <c r="KM892" s="2"/>
      <c r="KN892" s="2"/>
      <c r="KO892" s="2"/>
      <c r="KP892" s="2"/>
      <c r="KQ892" s="2"/>
      <c r="KR892" s="2"/>
      <c r="KS892" s="2"/>
      <c r="KT892" s="2"/>
      <c r="KU892" s="2"/>
      <c r="KV892" s="2"/>
      <c r="KW892" s="2"/>
      <c r="KX892" s="2"/>
      <c r="KY892" s="2"/>
      <c r="KZ892" s="2"/>
      <c r="LA892" s="2"/>
      <c r="LB892" s="2"/>
      <c r="LC892" s="2"/>
      <c r="LD892" s="2"/>
      <c r="LE892" s="2"/>
      <c r="LF892" s="2"/>
      <c r="LG892" s="2"/>
      <c r="LH892" s="2"/>
      <c r="LI892" s="2"/>
    </row>
    <row r="893" spans="3:321" x14ac:dyDescent="0.3">
      <c r="C893" s="2"/>
      <c r="D893" s="2"/>
      <c r="E893" s="2"/>
      <c r="F893" s="2"/>
      <c r="G893" s="2"/>
      <c r="H893" s="2"/>
      <c r="I893" s="2"/>
      <c r="J893" s="2"/>
      <c r="K893" s="2"/>
      <c r="P893" s="2"/>
      <c r="U893" s="2"/>
      <c r="V893" s="2"/>
      <c r="W893" s="2"/>
      <c r="X893" s="2"/>
      <c r="Y893" s="2"/>
      <c r="Z893" s="2"/>
      <c r="AA893" s="2"/>
      <c r="AB893" s="2"/>
      <c r="AC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c r="IE893" s="2"/>
      <c r="IF893" s="2"/>
      <c r="IG893" s="2"/>
      <c r="IH893" s="2"/>
      <c r="II893" s="2"/>
      <c r="IJ893" s="2"/>
      <c r="IK893" s="2"/>
      <c r="IL893" s="2"/>
      <c r="IM893" s="2"/>
      <c r="IN893" s="2"/>
      <c r="IO893" s="2"/>
      <c r="IP893" s="2"/>
      <c r="IQ893" s="2"/>
      <c r="IR893" s="2"/>
      <c r="IS893" s="2"/>
      <c r="IT893" s="2"/>
      <c r="IU893" s="2"/>
      <c r="IV893" s="2"/>
      <c r="IW893" s="2"/>
      <c r="IX893" s="2"/>
      <c r="IY893" s="2"/>
      <c r="IZ893" s="2"/>
      <c r="JA893" s="2"/>
      <c r="JB893" s="2"/>
      <c r="JC893" s="2"/>
      <c r="JD893" s="2"/>
      <c r="JE893" s="2"/>
      <c r="JF893" s="2"/>
      <c r="JG893" s="2"/>
      <c r="JH893" s="2"/>
      <c r="JI893" s="2"/>
      <c r="JJ893" s="2"/>
      <c r="JK893" s="2"/>
      <c r="JL893" s="2"/>
      <c r="JM893" s="2"/>
      <c r="JN893" s="2"/>
      <c r="JO893" s="2"/>
      <c r="JP893" s="2"/>
      <c r="JQ893" s="2"/>
      <c r="JR893" s="2"/>
      <c r="JS893" s="2"/>
      <c r="JT893" s="2"/>
      <c r="JU893" s="2"/>
      <c r="JV893" s="2"/>
      <c r="JW893" s="2"/>
      <c r="JX893" s="2"/>
      <c r="JY893" s="2"/>
      <c r="JZ893" s="2"/>
      <c r="KA893" s="2"/>
      <c r="KB893" s="2"/>
      <c r="KC893" s="2"/>
      <c r="KD893" s="2"/>
      <c r="KE893" s="2"/>
      <c r="KF893" s="2"/>
      <c r="KG893" s="2"/>
      <c r="KH893" s="2"/>
      <c r="KI893" s="2"/>
      <c r="KJ893" s="2"/>
      <c r="KK893" s="2"/>
      <c r="KL893" s="2"/>
      <c r="KM893" s="2"/>
      <c r="KN893" s="2"/>
      <c r="KO893" s="2"/>
      <c r="KP893" s="2"/>
      <c r="KQ893" s="2"/>
      <c r="KR893" s="2"/>
      <c r="KS893" s="2"/>
      <c r="KT893" s="2"/>
      <c r="KU893" s="2"/>
      <c r="KV893" s="2"/>
      <c r="KW893" s="2"/>
      <c r="KX893" s="2"/>
      <c r="KY893" s="2"/>
      <c r="KZ893" s="2"/>
      <c r="LA893" s="2"/>
      <c r="LB893" s="2"/>
      <c r="LC893" s="2"/>
      <c r="LD893" s="2"/>
      <c r="LE893" s="2"/>
      <c r="LF893" s="2"/>
      <c r="LG893" s="2"/>
      <c r="LH893" s="2"/>
      <c r="LI893" s="2"/>
    </row>
    <row r="894" spans="3:321" x14ac:dyDescent="0.3">
      <c r="C894" s="2"/>
      <c r="D894" s="2"/>
      <c r="E894" s="2"/>
      <c r="F894" s="2"/>
      <c r="G894" s="2"/>
      <c r="H894" s="2"/>
      <c r="I894" s="2"/>
      <c r="J894" s="2"/>
      <c r="K894" s="2"/>
      <c r="P894" s="2"/>
      <c r="U894" s="2"/>
      <c r="V894" s="2"/>
      <c r="W894" s="2"/>
      <c r="X894" s="2"/>
      <c r="Y894" s="2"/>
      <c r="Z894" s="2"/>
      <c r="AA894" s="2"/>
      <c r="AB894" s="2"/>
      <c r="AC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c r="IE894" s="2"/>
      <c r="IF894" s="2"/>
      <c r="IG894" s="2"/>
      <c r="IH894" s="2"/>
      <c r="II894" s="2"/>
      <c r="IJ894" s="2"/>
      <c r="IK894" s="2"/>
      <c r="IL894" s="2"/>
      <c r="IM894" s="2"/>
      <c r="IN894" s="2"/>
      <c r="IO894" s="2"/>
      <c r="IP894" s="2"/>
      <c r="IQ894" s="2"/>
      <c r="IR894" s="2"/>
      <c r="IS894" s="2"/>
      <c r="IT894" s="2"/>
      <c r="IU894" s="2"/>
      <c r="IV894" s="2"/>
      <c r="IW894" s="2"/>
      <c r="IX894" s="2"/>
      <c r="IY894" s="2"/>
      <c r="IZ894" s="2"/>
      <c r="JA894" s="2"/>
      <c r="JB894" s="2"/>
      <c r="JC894" s="2"/>
      <c r="JD894" s="2"/>
      <c r="JE894" s="2"/>
      <c r="JF894" s="2"/>
      <c r="JG894" s="2"/>
      <c r="JH894" s="2"/>
      <c r="JI894" s="2"/>
      <c r="JJ894" s="2"/>
      <c r="JK894" s="2"/>
      <c r="JL894" s="2"/>
      <c r="JM894" s="2"/>
      <c r="JN894" s="2"/>
      <c r="JO894" s="2"/>
      <c r="JP894" s="2"/>
      <c r="JQ894" s="2"/>
      <c r="JR894" s="2"/>
      <c r="JS894" s="2"/>
      <c r="JT894" s="2"/>
      <c r="JU894" s="2"/>
      <c r="JV894" s="2"/>
      <c r="JW894" s="2"/>
      <c r="JX894" s="2"/>
      <c r="JY894" s="2"/>
      <c r="JZ894" s="2"/>
      <c r="KA894" s="2"/>
      <c r="KB894" s="2"/>
      <c r="KC894" s="2"/>
      <c r="KD894" s="2"/>
      <c r="KE894" s="2"/>
      <c r="KF894" s="2"/>
      <c r="KG894" s="2"/>
      <c r="KH894" s="2"/>
      <c r="KI894" s="2"/>
      <c r="KJ894" s="2"/>
      <c r="KK894" s="2"/>
      <c r="KL894" s="2"/>
      <c r="KM894" s="2"/>
      <c r="KN894" s="2"/>
      <c r="KO894" s="2"/>
      <c r="KP894" s="2"/>
      <c r="KQ894" s="2"/>
      <c r="KR894" s="2"/>
      <c r="KS894" s="2"/>
      <c r="KT894" s="2"/>
      <c r="KU894" s="2"/>
      <c r="KV894" s="2"/>
      <c r="KW894" s="2"/>
      <c r="KX894" s="2"/>
      <c r="KY894" s="2"/>
      <c r="KZ894" s="2"/>
      <c r="LA894" s="2"/>
      <c r="LB894" s="2"/>
      <c r="LC894" s="2"/>
      <c r="LD894" s="2"/>
      <c r="LE894" s="2"/>
      <c r="LF894" s="2"/>
      <c r="LG894" s="2"/>
      <c r="LH894" s="2"/>
      <c r="LI894" s="2"/>
    </row>
    <row r="895" spans="3:321" x14ac:dyDescent="0.3">
      <c r="C895" s="2"/>
      <c r="D895" s="2"/>
      <c r="E895" s="2"/>
      <c r="F895" s="2"/>
      <c r="G895" s="2"/>
      <c r="H895" s="2"/>
      <c r="I895" s="2"/>
      <c r="J895" s="2"/>
      <c r="K895" s="2"/>
      <c r="P895" s="2"/>
      <c r="U895" s="2"/>
      <c r="V895" s="2"/>
      <c r="W895" s="2"/>
      <c r="X895" s="2"/>
      <c r="Y895" s="2"/>
      <c r="Z895" s="2"/>
      <c r="AA895" s="2"/>
      <c r="AB895" s="2"/>
      <c r="AC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c r="IR895" s="2"/>
      <c r="IS895" s="2"/>
      <c r="IT895" s="2"/>
      <c r="IU895" s="2"/>
      <c r="IV895" s="2"/>
      <c r="IW895" s="2"/>
      <c r="IX895" s="2"/>
      <c r="IY895" s="2"/>
      <c r="IZ895" s="2"/>
      <c r="JA895" s="2"/>
      <c r="JB895" s="2"/>
      <c r="JC895" s="2"/>
      <c r="JD895" s="2"/>
      <c r="JE895" s="2"/>
      <c r="JF895" s="2"/>
      <c r="JG895" s="2"/>
      <c r="JH895" s="2"/>
      <c r="JI895" s="2"/>
      <c r="JJ895" s="2"/>
      <c r="JK895" s="2"/>
      <c r="JL895" s="2"/>
      <c r="JM895" s="2"/>
      <c r="JN895" s="2"/>
      <c r="JO895" s="2"/>
      <c r="JP895" s="2"/>
      <c r="JQ895" s="2"/>
      <c r="JR895" s="2"/>
      <c r="JS895" s="2"/>
      <c r="JT895" s="2"/>
      <c r="JU895" s="2"/>
      <c r="JV895" s="2"/>
      <c r="JW895" s="2"/>
      <c r="JX895" s="2"/>
      <c r="JY895" s="2"/>
      <c r="JZ895" s="2"/>
      <c r="KA895" s="2"/>
      <c r="KB895" s="2"/>
      <c r="KC895" s="2"/>
      <c r="KD895" s="2"/>
      <c r="KE895" s="2"/>
      <c r="KF895" s="2"/>
      <c r="KG895" s="2"/>
      <c r="KH895" s="2"/>
      <c r="KI895" s="2"/>
      <c r="KJ895" s="2"/>
      <c r="KK895" s="2"/>
      <c r="KL895" s="2"/>
      <c r="KM895" s="2"/>
      <c r="KN895" s="2"/>
      <c r="KO895" s="2"/>
      <c r="KP895" s="2"/>
      <c r="KQ895" s="2"/>
      <c r="KR895" s="2"/>
      <c r="KS895" s="2"/>
      <c r="KT895" s="2"/>
      <c r="KU895" s="2"/>
      <c r="KV895" s="2"/>
      <c r="KW895" s="2"/>
      <c r="KX895" s="2"/>
      <c r="KY895" s="2"/>
      <c r="KZ895" s="2"/>
      <c r="LA895" s="2"/>
      <c r="LB895" s="2"/>
      <c r="LC895" s="2"/>
      <c r="LD895" s="2"/>
      <c r="LE895" s="2"/>
      <c r="LF895" s="2"/>
      <c r="LG895" s="2"/>
      <c r="LH895" s="2"/>
      <c r="LI895" s="2"/>
    </row>
    <row r="896" spans="3:321" x14ac:dyDescent="0.3">
      <c r="C896" s="2"/>
      <c r="D896" s="2"/>
      <c r="E896" s="2"/>
      <c r="F896" s="2"/>
      <c r="G896" s="2"/>
      <c r="H896" s="2"/>
      <c r="I896" s="2"/>
      <c r="J896" s="2"/>
      <c r="K896" s="2"/>
      <c r="P896" s="2"/>
      <c r="U896" s="2"/>
      <c r="V896" s="2"/>
      <c r="W896" s="2"/>
      <c r="X896" s="2"/>
      <c r="Y896" s="2"/>
      <c r="Z896" s="2"/>
      <c r="AA896" s="2"/>
      <c r="AB896" s="2"/>
      <c r="AC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c r="IO896" s="2"/>
      <c r="IP896" s="2"/>
      <c r="IQ896" s="2"/>
      <c r="IR896" s="2"/>
      <c r="IS896" s="2"/>
      <c r="IT896" s="2"/>
      <c r="IU896" s="2"/>
      <c r="IV896" s="2"/>
      <c r="IW896" s="2"/>
      <c r="IX896" s="2"/>
      <c r="IY896" s="2"/>
      <c r="IZ896" s="2"/>
      <c r="JA896" s="2"/>
      <c r="JB896" s="2"/>
      <c r="JC896" s="2"/>
      <c r="JD896" s="2"/>
      <c r="JE896" s="2"/>
      <c r="JF896" s="2"/>
      <c r="JG896" s="2"/>
      <c r="JH896" s="2"/>
      <c r="JI896" s="2"/>
      <c r="JJ896" s="2"/>
      <c r="JK896" s="2"/>
      <c r="JL896" s="2"/>
      <c r="JM896" s="2"/>
      <c r="JN896" s="2"/>
      <c r="JO896" s="2"/>
      <c r="JP896" s="2"/>
      <c r="JQ896" s="2"/>
      <c r="JR896" s="2"/>
      <c r="JS896" s="2"/>
      <c r="JT896" s="2"/>
      <c r="JU896" s="2"/>
      <c r="JV896" s="2"/>
      <c r="JW896" s="2"/>
      <c r="JX896" s="2"/>
      <c r="JY896" s="2"/>
      <c r="JZ896" s="2"/>
      <c r="KA896" s="2"/>
      <c r="KB896" s="2"/>
      <c r="KC896" s="2"/>
      <c r="KD896" s="2"/>
      <c r="KE896" s="2"/>
      <c r="KF896" s="2"/>
      <c r="KG896" s="2"/>
      <c r="KH896" s="2"/>
      <c r="KI896" s="2"/>
      <c r="KJ896" s="2"/>
      <c r="KK896" s="2"/>
      <c r="KL896" s="2"/>
      <c r="KM896" s="2"/>
      <c r="KN896" s="2"/>
      <c r="KO896" s="2"/>
      <c r="KP896" s="2"/>
      <c r="KQ896" s="2"/>
      <c r="KR896" s="2"/>
      <c r="KS896" s="2"/>
      <c r="KT896" s="2"/>
      <c r="KU896" s="2"/>
      <c r="KV896" s="2"/>
      <c r="KW896" s="2"/>
      <c r="KX896" s="2"/>
      <c r="KY896" s="2"/>
      <c r="KZ896" s="2"/>
      <c r="LA896" s="2"/>
      <c r="LB896" s="2"/>
      <c r="LC896" s="2"/>
      <c r="LD896" s="2"/>
      <c r="LE896" s="2"/>
      <c r="LF896" s="2"/>
      <c r="LG896" s="2"/>
      <c r="LH896" s="2"/>
      <c r="LI896" s="2"/>
    </row>
    <row r="897" spans="3:321" x14ac:dyDescent="0.3">
      <c r="C897" s="2"/>
      <c r="D897" s="2"/>
      <c r="E897" s="2"/>
      <c r="F897" s="2"/>
      <c r="G897" s="2"/>
      <c r="H897" s="2"/>
      <c r="I897" s="2"/>
      <c r="J897" s="2"/>
      <c r="K897" s="2"/>
      <c r="P897" s="2"/>
      <c r="U897" s="2"/>
      <c r="V897" s="2"/>
      <c r="W897" s="2"/>
      <c r="X897" s="2"/>
      <c r="Y897" s="2"/>
      <c r="Z897" s="2"/>
      <c r="AA897" s="2"/>
      <c r="AB897" s="2"/>
      <c r="AC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c r="IR897" s="2"/>
      <c r="IS897" s="2"/>
      <c r="IT897" s="2"/>
      <c r="IU897" s="2"/>
      <c r="IV897" s="2"/>
      <c r="IW897" s="2"/>
      <c r="IX897" s="2"/>
      <c r="IY897" s="2"/>
      <c r="IZ897" s="2"/>
      <c r="JA897" s="2"/>
      <c r="JB897" s="2"/>
      <c r="JC897" s="2"/>
      <c r="JD897" s="2"/>
      <c r="JE897" s="2"/>
      <c r="JF897" s="2"/>
      <c r="JG897" s="2"/>
      <c r="JH897" s="2"/>
      <c r="JI897" s="2"/>
      <c r="JJ897" s="2"/>
      <c r="JK897" s="2"/>
      <c r="JL897" s="2"/>
      <c r="JM897" s="2"/>
      <c r="JN897" s="2"/>
      <c r="JO897" s="2"/>
      <c r="JP897" s="2"/>
      <c r="JQ897" s="2"/>
      <c r="JR897" s="2"/>
      <c r="JS897" s="2"/>
      <c r="JT897" s="2"/>
      <c r="JU897" s="2"/>
      <c r="JV897" s="2"/>
      <c r="JW897" s="2"/>
      <c r="JX897" s="2"/>
      <c r="JY897" s="2"/>
      <c r="JZ897" s="2"/>
      <c r="KA897" s="2"/>
      <c r="KB897" s="2"/>
      <c r="KC897" s="2"/>
      <c r="KD897" s="2"/>
      <c r="KE897" s="2"/>
      <c r="KF897" s="2"/>
      <c r="KG897" s="2"/>
      <c r="KH897" s="2"/>
      <c r="KI897" s="2"/>
      <c r="KJ897" s="2"/>
      <c r="KK897" s="2"/>
      <c r="KL897" s="2"/>
      <c r="KM897" s="2"/>
      <c r="KN897" s="2"/>
      <c r="KO897" s="2"/>
      <c r="KP897" s="2"/>
      <c r="KQ897" s="2"/>
      <c r="KR897" s="2"/>
      <c r="KS897" s="2"/>
      <c r="KT897" s="2"/>
      <c r="KU897" s="2"/>
      <c r="KV897" s="2"/>
      <c r="KW897" s="2"/>
      <c r="KX897" s="2"/>
      <c r="KY897" s="2"/>
      <c r="KZ897" s="2"/>
      <c r="LA897" s="2"/>
      <c r="LB897" s="2"/>
      <c r="LC897" s="2"/>
      <c r="LD897" s="2"/>
      <c r="LE897" s="2"/>
      <c r="LF897" s="2"/>
      <c r="LG897" s="2"/>
      <c r="LH897" s="2"/>
      <c r="LI897" s="2"/>
    </row>
    <row r="898" spans="3:321" x14ac:dyDescent="0.3">
      <c r="C898" s="2"/>
      <c r="D898" s="2"/>
      <c r="E898" s="2"/>
      <c r="F898" s="2"/>
      <c r="G898" s="2"/>
      <c r="H898" s="2"/>
      <c r="I898" s="2"/>
      <c r="J898" s="2"/>
      <c r="K898" s="2"/>
      <c r="P898" s="2"/>
      <c r="U898" s="2"/>
      <c r="V898" s="2"/>
      <c r="W898" s="2"/>
      <c r="X898" s="2"/>
      <c r="Y898" s="2"/>
      <c r="Z898" s="2"/>
      <c r="AA898" s="2"/>
      <c r="AB898" s="2"/>
      <c r="AC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c r="IR898" s="2"/>
      <c r="IS898" s="2"/>
      <c r="IT898" s="2"/>
      <c r="IU898" s="2"/>
      <c r="IV898" s="2"/>
      <c r="IW898" s="2"/>
      <c r="IX898" s="2"/>
      <c r="IY898" s="2"/>
      <c r="IZ898" s="2"/>
      <c r="JA898" s="2"/>
      <c r="JB898" s="2"/>
      <c r="JC898" s="2"/>
      <c r="JD898" s="2"/>
      <c r="JE898" s="2"/>
      <c r="JF898" s="2"/>
      <c r="JG898" s="2"/>
      <c r="JH898" s="2"/>
      <c r="JI898" s="2"/>
      <c r="JJ898" s="2"/>
      <c r="JK898" s="2"/>
      <c r="JL898" s="2"/>
      <c r="JM898" s="2"/>
      <c r="JN898" s="2"/>
      <c r="JO898" s="2"/>
      <c r="JP898" s="2"/>
      <c r="JQ898" s="2"/>
      <c r="JR898" s="2"/>
      <c r="JS898" s="2"/>
      <c r="JT898" s="2"/>
      <c r="JU898" s="2"/>
      <c r="JV898" s="2"/>
      <c r="JW898" s="2"/>
      <c r="JX898" s="2"/>
      <c r="JY898" s="2"/>
      <c r="JZ898" s="2"/>
      <c r="KA898" s="2"/>
      <c r="KB898" s="2"/>
      <c r="KC898" s="2"/>
      <c r="KD898" s="2"/>
      <c r="KE898" s="2"/>
      <c r="KF898" s="2"/>
      <c r="KG898" s="2"/>
      <c r="KH898" s="2"/>
      <c r="KI898" s="2"/>
      <c r="KJ898" s="2"/>
      <c r="KK898" s="2"/>
      <c r="KL898" s="2"/>
      <c r="KM898" s="2"/>
      <c r="KN898" s="2"/>
      <c r="KO898" s="2"/>
      <c r="KP898" s="2"/>
      <c r="KQ898" s="2"/>
      <c r="KR898" s="2"/>
      <c r="KS898" s="2"/>
      <c r="KT898" s="2"/>
      <c r="KU898" s="2"/>
      <c r="KV898" s="2"/>
      <c r="KW898" s="2"/>
      <c r="KX898" s="2"/>
      <c r="KY898" s="2"/>
      <c r="KZ898" s="2"/>
      <c r="LA898" s="2"/>
      <c r="LB898" s="2"/>
      <c r="LC898" s="2"/>
      <c r="LD898" s="2"/>
      <c r="LE898" s="2"/>
      <c r="LF898" s="2"/>
      <c r="LG898" s="2"/>
      <c r="LH898" s="2"/>
      <c r="LI898" s="2"/>
    </row>
    <row r="899" spans="3:321" x14ac:dyDescent="0.3">
      <c r="C899" s="2"/>
      <c r="D899" s="2"/>
      <c r="E899" s="2"/>
      <c r="F899" s="2"/>
      <c r="G899" s="2"/>
      <c r="H899" s="2"/>
      <c r="I899" s="2"/>
      <c r="J899" s="2"/>
      <c r="K899" s="2"/>
      <c r="P899" s="2"/>
      <c r="U899" s="2"/>
      <c r="V899" s="2"/>
      <c r="W899" s="2"/>
      <c r="X899" s="2"/>
      <c r="Y899" s="2"/>
      <c r="Z899" s="2"/>
      <c r="AA899" s="2"/>
      <c r="AB899" s="2"/>
      <c r="AC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c r="IE899" s="2"/>
      <c r="IF899" s="2"/>
      <c r="IG899" s="2"/>
      <c r="IH899" s="2"/>
      <c r="II899" s="2"/>
      <c r="IJ899" s="2"/>
      <c r="IK899" s="2"/>
      <c r="IL899" s="2"/>
      <c r="IM899" s="2"/>
      <c r="IN899" s="2"/>
      <c r="IO899" s="2"/>
      <c r="IP899" s="2"/>
      <c r="IQ899" s="2"/>
      <c r="IR899" s="2"/>
      <c r="IS899" s="2"/>
      <c r="IT899" s="2"/>
      <c r="IU899" s="2"/>
      <c r="IV899" s="2"/>
      <c r="IW899" s="2"/>
      <c r="IX899" s="2"/>
      <c r="IY899" s="2"/>
      <c r="IZ899" s="2"/>
      <c r="JA899" s="2"/>
      <c r="JB899" s="2"/>
      <c r="JC899" s="2"/>
      <c r="JD899" s="2"/>
      <c r="JE899" s="2"/>
      <c r="JF899" s="2"/>
      <c r="JG899" s="2"/>
      <c r="JH899" s="2"/>
      <c r="JI899" s="2"/>
      <c r="JJ899" s="2"/>
      <c r="JK899" s="2"/>
      <c r="JL899" s="2"/>
      <c r="JM899" s="2"/>
      <c r="JN899" s="2"/>
      <c r="JO899" s="2"/>
      <c r="JP899" s="2"/>
      <c r="JQ899" s="2"/>
      <c r="JR899" s="2"/>
      <c r="JS899" s="2"/>
      <c r="JT899" s="2"/>
      <c r="JU899" s="2"/>
      <c r="JV899" s="2"/>
      <c r="JW899" s="2"/>
      <c r="JX899" s="2"/>
      <c r="JY899" s="2"/>
      <c r="JZ899" s="2"/>
      <c r="KA899" s="2"/>
      <c r="KB899" s="2"/>
      <c r="KC899" s="2"/>
      <c r="KD899" s="2"/>
      <c r="KE899" s="2"/>
      <c r="KF899" s="2"/>
      <c r="KG899" s="2"/>
      <c r="KH899" s="2"/>
      <c r="KI899" s="2"/>
      <c r="KJ899" s="2"/>
      <c r="KK899" s="2"/>
      <c r="KL899" s="2"/>
      <c r="KM899" s="2"/>
      <c r="KN899" s="2"/>
      <c r="KO899" s="2"/>
      <c r="KP899" s="2"/>
      <c r="KQ899" s="2"/>
      <c r="KR899" s="2"/>
      <c r="KS899" s="2"/>
      <c r="KT899" s="2"/>
      <c r="KU899" s="2"/>
      <c r="KV899" s="2"/>
      <c r="KW899" s="2"/>
      <c r="KX899" s="2"/>
      <c r="KY899" s="2"/>
      <c r="KZ899" s="2"/>
      <c r="LA899" s="2"/>
      <c r="LB899" s="2"/>
      <c r="LC899" s="2"/>
      <c r="LD899" s="2"/>
      <c r="LE899" s="2"/>
      <c r="LF899" s="2"/>
      <c r="LG899" s="2"/>
      <c r="LH899" s="2"/>
      <c r="LI899" s="2"/>
    </row>
    <row r="900" spans="3:321" x14ac:dyDescent="0.3">
      <c r="C900" s="2"/>
      <c r="D900" s="2"/>
      <c r="E900" s="2"/>
      <c r="F900" s="2"/>
      <c r="G900" s="2"/>
      <c r="H900" s="2"/>
      <c r="I900" s="2"/>
      <c r="J900" s="2"/>
      <c r="K900" s="2"/>
      <c r="P900" s="2"/>
      <c r="U900" s="2"/>
      <c r="V900" s="2"/>
      <c r="W900" s="2"/>
      <c r="X900" s="2"/>
      <c r="Y900" s="2"/>
      <c r="Z900" s="2"/>
      <c r="AA900" s="2"/>
      <c r="AB900" s="2"/>
      <c r="AC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c r="IE900" s="2"/>
      <c r="IF900" s="2"/>
      <c r="IG900" s="2"/>
      <c r="IH900" s="2"/>
      <c r="II900" s="2"/>
      <c r="IJ900" s="2"/>
      <c r="IK900" s="2"/>
      <c r="IL900" s="2"/>
      <c r="IM900" s="2"/>
      <c r="IN900" s="2"/>
      <c r="IO900" s="2"/>
      <c r="IP900" s="2"/>
      <c r="IQ900" s="2"/>
      <c r="IR900" s="2"/>
      <c r="IS900" s="2"/>
      <c r="IT900" s="2"/>
      <c r="IU900" s="2"/>
      <c r="IV900" s="2"/>
      <c r="IW900" s="2"/>
      <c r="IX900" s="2"/>
      <c r="IY900" s="2"/>
      <c r="IZ900" s="2"/>
      <c r="JA900" s="2"/>
      <c r="JB900" s="2"/>
      <c r="JC900" s="2"/>
      <c r="JD900" s="2"/>
      <c r="JE900" s="2"/>
      <c r="JF900" s="2"/>
      <c r="JG900" s="2"/>
      <c r="JH900" s="2"/>
      <c r="JI900" s="2"/>
      <c r="JJ900" s="2"/>
      <c r="JK900" s="2"/>
      <c r="JL900" s="2"/>
      <c r="JM900" s="2"/>
      <c r="JN900" s="2"/>
      <c r="JO900" s="2"/>
      <c r="JP900" s="2"/>
      <c r="JQ900" s="2"/>
      <c r="JR900" s="2"/>
      <c r="JS900" s="2"/>
      <c r="JT900" s="2"/>
      <c r="JU900" s="2"/>
      <c r="JV900" s="2"/>
      <c r="JW900" s="2"/>
      <c r="JX900" s="2"/>
      <c r="JY900" s="2"/>
      <c r="JZ900" s="2"/>
      <c r="KA900" s="2"/>
      <c r="KB900" s="2"/>
      <c r="KC900" s="2"/>
      <c r="KD900" s="2"/>
      <c r="KE900" s="2"/>
      <c r="KF900" s="2"/>
      <c r="KG900" s="2"/>
      <c r="KH900" s="2"/>
      <c r="KI900" s="2"/>
      <c r="KJ900" s="2"/>
      <c r="KK900" s="2"/>
      <c r="KL900" s="2"/>
      <c r="KM900" s="2"/>
      <c r="KN900" s="2"/>
      <c r="KO900" s="2"/>
      <c r="KP900" s="2"/>
      <c r="KQ900" s="2"/>
      <c r="KR900" s="2"/>
      <c r="KS900" s="2"/>
      <c r="KT900" s="2"/>
      <c r="KU900" s="2"/>
      <c r="KV900" s="2"/>
      <c r="KW900" s="2"/>
      <c r="KX900" s="2"/>
      <c r="KY900" s="2"/>
      <c r="KZ900" s="2"/>
      <c r="LA900" s="2"/>
      <c r="LB900" s="2"/>
      <c r="LC900" s="2"/>
      <c r="LD900" s="2"/>
      <c r="LE900" s="2"/>
      <c r="LF900" s="2"/>
      <c r="LG900" s="2"/>
      <c r="LH900" s="2"/>
      <c r="LI900" s="2"/>
    </row>
    <row r="901" spans="3:321" x14ac:dyDescent="0.3">
      <c r="C901" s="2"/>
      <c r="D901" s="2"/>
      <c r="E901" s="2"/>
      <c r="F901" s="2"/>
      <c r="G901" s="2"/>
      <c r="H901" s="2"/>
      <c r="I901" s="2"/>
      <c r="J901" s="2"/>
      <c r="K901" s="2"/>
      <c r="P901" s="2"/>
      <c r="U901" s="2"/>
      <c r="V901" s="2"/>
      <c r="W901" s="2"/>
      <c r="X901" s="2"/>
      <c r="Y901" s="2"/>
      <c r="Z901" s="2"/>
      <c r="AA901" s="2"/>
      <c r="AB901" s="2"/>
      <c r="AC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c r="GQ901" s="2"/>
      <c r="GR901" s="2"/>
      <c r="GS901" s="2"/>
      <c r="GT901" s="2"/>
      <c r="GU901" s="2"/>
      <c r="GV901" s="2"/>
      <c r="GW901" s="2"/>
      <c r="GX901" s="2"/>
      <c r="GY901" s="2"/>
      <c r="GZ901" s="2"/>
      <c r="HA901" s="2"/>
      <c r="HB901" s="2"/>
      <c r="HC901" s="2"/>
      <c r="HD901" s="2"/>
      <c r="HE901" s="2"/>
      <c r="HF901" s="2"/>
      <c r="HG901" s="2"/>
      <c r="HH901" s="2"/>
      <c r="HI901" s="2"/>
      <c r="HJ901" s="2"/>
      <c r="HK901" s="2"/>
      <c r="HL901" s="2"/>
      <c r="HM901" s="2"/>
      <c r="HN901" s="2"/>
      <c r="HO901" s="2"/>
      <c r="HP901" s="2"/>
      <c r="HQ901" s="2"/>
      <c r="HR901" s="2"/>
      <c r="HS901" s="2"/>
      <c r="HT901" s="2"/>
      <c r="HU901" s="2"/>
      <c r="HV901" s="2"/>
      <c r="HW901" s="2"/>
      <c r="HX901" s="2"/>
      <c r="HY901" s="2"/>
      <c r="HZ901" s="2"/>
      <c r="IA901" s="2"/>
      <c r="IB901" s="2"/>
      <c r="IC901" s="2"/>
      <c r="ID901" s="2"/>
      <c r="IE901" s="2"/>
      <c r="IF901" s="2"/>
      <c r="IG901" s="2"/>
      <c r="IH901" s="2"/>
      <c r="II901" s="2"/>
      <c r="IJ901" s="2"/>
      <c r="IK901" s="2"/>
      <c r="IL901" s="2"/>
      <c r="IM901" s="2"/>
      <c r="IN901" s="2"/>
      <c r="IO901" s="2"/>
      <c r="IP901" s="2"/>
      <c r="IQ901" s="2"/>
      <c r="IR901" s="2"/>
      <c r="IS901" s="2"/>
      <c r="IT901" s="2"/>
      <c r="IU901" s="2"/>
      <c r="IV901" s="2"/>
      <c r="IW901" s="2"/>
      <c r="IX901" s="2"/>
      <c r="IY901" s="2"/>
      <c r="IZ901" s="2"/>
      <c r="JA901" s="2"/>
      <c r="JB901" s="2"/>
      <c r="JC901" s="2"/>
      <c r="JD901" s="2"/>
      <c r="JE901" s="2"/>
      <c r="JF901" s="2"/>
      <c r="JG901" s="2"/>
      <c r="JH901" s="2"/>
      <c r="JI901" s="2"/>
      <c r="JJ901" s="2"/>
      <c r="JK901" s="2"/>
      <c r="JL901" s="2"/>
      <c r="JM901" s="2"/>
      <c r="JN901" s="2"/>
      <c r="JO901" s="2"/>
      <c r="JP901" s="2"/>
      <c r="JQ901" s="2"/>
      <c r="JR901" s="2"/>
      <c r="JS901" s="2"/>
      <c r="JT901" s="2"/>
      <c r="JU901" s="2"/>
      <c r="JV901" s="2"/>
      <c r="JW901" s="2"/>
      <c r="JX901" s="2"/>
      <c r="JY901" s="2"/>
      <c r="JZ901" s="2"/>
      <c r="KA901" s="2"/>
      <c r="KB901" s="2"/>
      <c r="KC901" s="2"/>
      <c r="KD901" s="2"/>
      <c r="KE901" s="2"/>
      <c r="KF901" s="2"/>
      <c r="KG901" s="2"/>
      <c r="KH901" s="2"/>
      <c r="KI901" s="2"/>
      <c r="KJ901" s="2"/>
      <c r="KK901" s="2"/>
      <c r="KL901" s="2"/>
      <c r="KM901" s="2"/>
      <c r="KN901" s="2"/>
      <c r="KO901" s="2"/>
      <c r="KP901" s="2"/>
      <c r="KQ901" s="2"/>
      <c r="KR901" s="2"/>
      <c r="KS901" s="2"/>
      <c r="KT901" s="2"/>
      <c r="KU901" s="2"/>
      <c r="KV901" s="2"/>
      <c r="KW901" s="2"/>
      <c r="KX901" s="2"/>
      <c r="KY901" s="2"/>
      <c r="KZ901" s="2"/>
      <c r="LA901" s="2"/>
      <c r="LB901" s="2"/>
      <c r="LC901" s="2"/>
      <c r="LD901" s="2"/>
      <c r="LE901" s="2"/>
      <c r="LF901" s="2"/>
      <c r="LG901" s="2"/>
      <c r="LH901" s="2"/>
      <c r="LI901" s="2"/>
    </row>
    <row r="902" spans="3:321" x14ac:dyDescent="0.3">
      <c r="C902" s="2"/>
      <c r="D902" s="2"/>
      <c r="E902" s="2"/>
      <c r="F902" s="2"/>
      <c r="G902" s="2"/>
      <c r="H902" s="2"/>
      <c r="I902" s="2"/>
      <c r="J902" s="2"/>
      <c r="K902" s="2"/>
      <c r="P902" s="2"/>
      <c r="U902" s="2"/>
      <c r="V902" s="2"/>
      <c r="W902" s="2"/>
      <c r="X902" s="2"/>
      <c r="Y902" s="2"/>
      <c r="Z902" s="2"/>
      <c r="AA902" s="2"/>
      <c r="AB902" s="2"/>
      <c r="AC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c r="GQ902" s="2"/>
      <c r="GR902" s="2"/>
      <c r="GS902" s="2"/>
      <c r="GT902" s="2"/>
      <c r="GU902" s="2"/>
      <c r="GV902" s="2"/>
      <c r="GW902" s="2"/>
      <c r="GX902" s="2"/>
      <c r="GY902" s="2"/>
      <c r="GZ902" s="2"/>
      <c r="HA902" s="2"/>
      <c r="HB902" s="2"/>
      <c r="HC902" s="2"/>
      <c r="HD902" s="2"/>
      <c r="HE902" s="2"/>
      <c r="HF902" s="2"/>
      <c r="HG902" s="2"/>
      <c r="HH902" s="2"/>
      <c r="HI902" s="2"/>
      <c r="HJ902" s="2"/>
      <c r="HK902" s="2"/>
      <c r="HL902" s="2"/>
      <c r="HM902" s="2"/>
      <c r="HN902" s="2"/>
      <c r="HO902" s="2"/>
      <c r="HP902" s="2"/>
      <c r="HQ902" s="2"/>
      <c r="HR902" s="2"/>
      <c r="HS902" s="2"/>
      <c r="HT902" s="2"/>
      <c r="HU902" s="2"/>
      <c r="HV902" s="2"/>
      <c r="HW902" s="2"/>
      <c r="HX902" s="2"/>
      <c r="HY902" s="2"/>
      <c r="HZ902" s="2"/>
      <c r="IA902" s="2"/>
      <c r="IB902" s="2"/>
      <c r="IC902" s="2"/>
      <c r="ID902" s="2"/>
      <c r="IE902" s="2"/>
      <c r="IF902" s="2"/>
      <c r="IG902" s="2"/>
      <c r="IH902" s="2"/>
      <c r="II902" s="2"/>
      <c r="IJ902" s="2"/>
      <c r="IK902" s="2"/>
      <c r="IL902" s="2"/>
      <c r="IM902" s="2"/>
      <c r="IN902" s="2"/>
      <c r="IO902" s="2"/>
      <c r="IP902" s="2"/>
      <c r="IQ902" s="2"/>
      <c r="IR902" s="2"/>
      <c r="IS902" s="2"/>
      <c r="IT902" s="2"/>
      <c r="IU902" s="2"/>
      <c r="IV902" s="2"/>
      <c r="IW902" s="2"/>
      <c r="IX902" s="2"/>
      <c r="IY902" s="2"/>
      <c r="IZ902" s="2"/>
      <c r="JA902" s="2"/>
      <c r="JB902" s="2"/>
      <c r="JC902" s="2"/>
      <c r="JD902" s="2"/>
      <c r="JE902" s="2"/>
      <c r="JF902" s="2"/>
      <c r="JG902" s="2"/>
      <c r="JH902" s="2"/>
      <c r="JI902" s="2"/>
      <c r="JJ902" s="2"/>
      <c r="JK902" s="2"/>
      <c r="JL902" s="2"/>
      <c r="JM902" s="2"/>
      <c r="JN902" s="2"/>
      <c r="JO902" s="2"/>
      <c r="JP902" s="2"/>
      <c r="JQ902" s="2"/>
      <c r="JR902" s="2"/>
      <c r="JS902" s="2"/>
      <c r="JT902" s="2"/>
      <c r="JU902" s="2"/>
      <c r="JV902" s="2"/>
      <c r="JW902" s="2"/>
      <c r="JX902" s="2"/>
      <c r="JY902" s="2"/>
      <c r="JZ902" s="2"/>
      <c r="KA902" s="2"/>
      <c r="KB902" s="2"/>
      <c r="KC902" s="2"/>
      <c r="KD902" s="2"/>
      <c r="KE902" s="2"/>
      <c r="KF902" s="2"/>
      <c r="KG902" s="2"/>
      <c r="KH902" s="2"/>
      <c r="KI902" s="2"/>
      <c r="KJ902" s="2"/>
      <c r="KK902" s="2"/>
      <c r="KL902" s="2"/>
      <c r="KM902" s="2"/>
      <c r="KN902" s="2"/>
      <c r="KO902" s="2"/>
      <c r="KP902" s="2"/>
      <c r="KQ902" s="2"/>
      <c r="KR902" s="2"/>
      <c r="KS902" s="2"/>
      <c r="KT902" s="2"/>
      <c r="KU902" s="2"/>
      <c r="KV902" s="2"/>
      <c r="KW902" s="2"/>
      <c r="KX902" s="2"/>
      <c r="KY902" s="2"/>
      <c r="KZ902" s="2"/>
      <c r="LA902" s="2"/>
      <c r="LB902" s="2"/>
      <c r="LC902" s="2"/>
      <c r="LD902" s="2"/>
      <c r="LE902" s="2"/>
      <c r="LF902" s="2"/>
      <c r="LG902" s="2"/>
      <c r="LH902" s="2"/>
      <c r="LI902" s="2"/>
    </row>
    <row r="903" spans="3:321" x14ac:dyDescent="0.3">
      <c r="C903" s="2"/>
      <c r="D903" s="2"/>
      <c r="E903" s="2"/>
      <c r="F903" s="2"/>
      <c r="G903" s="2"/>
      <c r="H903" s="2"/>
      <c r="I903" s="2"/>
      <c r="J903" s="2"/>
      <c r="K903" s="2"/>
      <c r="P903" s="2"/>
      <c r="U903" s="2"/>
      <c r="V903" s="2"/>
      <c r="W903" s="2"/>
      <c r="X903" s="2"/>
      <c r="Y903" s="2"/>
      <c r="Z903" s="2"/>
      <c r="AA903" s="2"/>
      <c r="AB903" s="2"/>
      <c r="AC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c r="GS903" s="2"/>
      <c r="GT903" s="2"/>
      <c r="GU903" s="2"/>
      <c r="GV903" s="2"/>
      <c r="GW903" s="2"/>
      <c r="GX903" s="2"/>
      <c r="GY903" s="2"/>
      <c r="GZ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IB903" s="2"/>
      <c r="IC903" s="2"/>
      <c r="ID903" s="2"/>
      <c r="IE903" s="2"/>
      <c r="IF903" s="2"/>
      <c r="IG903" s="2"/>
      <c r="IH903" s="2"/>
      <c r="II903" s="2"/>
      <c r="IJ903" s="2"/>
      <c r="IK903" s="2"/>
      <c r="IL903" s="2"/>
      <c r="IM903" s="2"/>
      <c r="IN903" s="2"/>
      <c r="IO903" s="2"/>
      <c r="IP903" s="2"/>
      <c r="IQ903" s="2"/>
      <c r="IR903" s="2"/>
      <c r="IS903" s="2"/>
      <c r="IT903" s="2"/>
      <c r="IU903" s="2"/>
      <c r="IV903" s="2"/>
      <c r="IW903" s="2"/>
      <c r="IX903" s="2"/>
      <c r="IY903" s="2"/>
      <c r="IZ903" s="2"/>
      <c r="JA903" s="2"/>
      <c r="JB903" s="2"/>
      <c r="JC903" s="2"/>
      <c r="JD903" s="2"/>
      <c r="JE903" s="2"/>
      <c r="JF903" s="2"/>
      <c r="JG903" s="2"/>
      <c r="JH903" s="2"/>
      <c r="JI903" s="2"/>
      <c r="JJ903" s="2"/>
      <c r="JK903" s="2"/>
      <c r="JL903" s="2"/>
      <c r="JM903" s="2"/>
      <c r="JN903" s="2"/>
      <c r="JO903" s="2"/>
      <c r="JP903" s="2"/>
      <c r="JQ903" s="2"/>
      <c r="JR903" s="2"/>
      <c r="JS903" s="2"/>
      <c r="JT903" s="2"/>
      <c r="JU903" s="2"/>
      <c r="JV903" s="2"/>
      <c r="JW903" s="2"/>
      <c r="JX903" s="2"/>
      <c r="JY903" s="2"/>
      <c r="JZ903" s="2"/>
      <c r="KA903" s="2"/>
      <c r="KB903" s="2"/>
      <c r="KC903" s="2"/>
      <c r="KD903" s="2"/>
      <c r="KE903" s="2"/>
      <c r="KF903" s="2"/>
      <c r="KG903" s="2"/>
      <c r="KH903" s="2"/>
      <c r="KI903" s="2"/>
      <c r="KJ903" s="2"/>
      <c r="KK903" s="2"/>
      <c r="KL903" s="2"/>
      <c r="KM903" s="2"/>
      <c r="KN903" s="2"/>
      <c r="KO903" s="2"/>
      <c r="KP903" s="2"/>
      <c r="KQ903" s="2"/>
      <c r="KR903" s="2"/>
      <c r="KS903" s="2"/>
      <c r="KT903" s="2"/>
      <c r="KU903" s="2"/>
      <c r="KV903" s="2"/>
      <c r="KW903" s="2"/>
      <c r="KX903" s="2"/>
      <c r="KY903" s="2"/>
      <c r="KZ903" s="2"/>
      <c r="LA903" s="2"/>
      <c r="LB903" s="2"/>
      <c r="LC903" s="2"/>
      <c r="LD903" s="2"/>
      <c r="LE903" s="2"/>
      <c r="LF903" s="2"/>
      <c r="LG903" s="2"/>
      <c r="LH903" s="2"/>
      <c r="LI903" s="2"/>
    </row>
    <row r="904" spans="3:321" x14ac:dyDescent="0.3">
      <c r="C904" s="2"/>
      <c r="D904" s="2"/>
      <c r="E904" s="2"/>
      <c r="F904" s="2"/>
      <c r="G904" s="2"/>
      <c r="H904" s="2"/>
      <c r="I904" s="2"/>
      <c r="J904" s="2"/>
      <c r="K904" s="2"/>
      <c r="P904" s="2"/>
      <c r="U904" s="2"/>
      <c r="V904" s="2"/>
      <c r="W904" s="2"/>
      <c r="X904" s="2"/>
      <c r="Y904" s="2"/>
      <c r="Z904" s="2"/>
      <c r="AA904" s="2"/>
      <c r="AB904" s="2"/>
      <c r="AC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c r="GQ904" s="2"/>
      <c r="GR904" s="2"/>
      <c r="GS904" s="2"/>
      <c r="GT904" s="2"/>
      <c r="GU904" s="2"/>
      <c r="GV904" s="2"/>
      <c r="GW904" s="2"/>
      <c r="GX904" s="2"/>
      <c r="GY904" s="2"/>
      <c r="GZ904" s="2"/>
      <c r="HA904" s="2"/>
      <c r="HB904" s="2"/>
      <c r="HC904" s="2"/>
      <c r="HD904" s="2"/>
      <c r="HE904" s="2"/>
      <c r="HF904" s="2"/>
      <c r="HG904" s="2"/>
      <c r="HH904" s="2"/>
      <c r="HI904" s="2"/>
      <c r="HJ904" s="2"/>
      <c r="HK904" s="2"/>
      <c r="HL904" s="2"/>
      <c r="HM904" s="2"/>
      <c r="HN904" s="2"/>
      <c r="HO904" s="2"/>
      <c r="HP904" s="2"/>
      <c r="HQ904" s="2"/>
      <c r="HR904" s="2"/>
      <c r="HS904" s="2"/>
      <c r="HT904" s="2"/>
      <c r="HU904" s="2"/>
      <c r="HV904" s="2"/>
      <c r="HW904" s="2"/>
      <c r="HX904" s="2"/>
      <c r="HY904" s="2"/>
      <c r="HZ904" s="2"/>
      <c r="IA904" s="2"/>
      <c r="IB904" s="2"/>
      <c r="IC904" s="2"/>
      <c r="ID904" s="2"/>
      <c r="IE904" s="2"/>
      <c r="IF904" s="2"/>
      <c r="IG904" s="2"/>
      <c r="IH904" s="2"/>
      <c r="II904" s="2"/>
      <c r="IJ904" s="2"/>
      <c r="IK904" s="2"/>
      <c r="IL904" s="2"/>
      <c r="IM904" s="2"/>
      <c r="IN904" s="2"/>
      <c r="IO904" s="2"/>
      <c r="IP904" s="2"/>
      <c r="IQ904" s="2"/>
      <c r="IR904" s="2"/>
      <c r="IS904" s="2"/>
      <c r="IT904" s="2"/>
      <c r="IU904" s="2"/>
      <c r="IV904" s="2"/>
      <c r="IW904" s="2"/>
      <c r="IX904" s="2"/>
      <c r="IY904" s="2"/>
      <c r="IZ904" s="2"/>
      <c r="JA904" s="2"/>
      <c r="JB904" s="2"/>
      <c r="JC904" s="2"/>
      <c r="JD904" s="2"/>
      <c r="JE904" s="2"/>
      <c r="JF904" s="2"/>
      <c r="JG904" s="2"/>
      <c r="JH904" s="2"/>
      <c r="JI904" s="2"/>
      <c r="JJ904" s="2"/>
      <c r="JK904" s="2"/>
      <c r="JL904" s="2"/>
      <c r="JM904" s="2"/>
      <c r="JN904" s="2"/>
      <c r="JO904" s="2"/>
      <c r="JP904" s="2"/>
      <c r="JQ904" s="2"/>
      <c r="JR904" s="2"/>
      <c r="JS904" s="2"/>
      <c r="JT904" s="2"/>
      <c r="JU904" s="2"/>
      <c r="JV904" s="2"/>
      <c r="JW904" s="2"/>
      <c r="JX904" s="2"/>
      <c r="JY904" s="2"/>
      <c r="JZ904" s="2"/>
      <c r="KA904" s="2"/>
      <c r="KB904" s="2"/>
      <c r="KC904" s="2"/>
      <c r="KD904" s="2"/>
      <c r="KE904" s="2"/>
      <c r="KF904" s="2"/>
      <c r="KG904" s="2"/>
      <c r="KH904" s="2"/>
      <c r="KI904" s="2"/>
      <c r="KJ904" s="2"/>
      <c r="KK904" s="2"/>
      <c r="KL904" s="2"/>
      <c r="KM904" s="2"/>
      <c r="KN904" s="2"/>
      <c r="KO904" s="2"/>
      <c r="KP904" s="2"/>
      <c r="KQ904" s="2"/>
      <c r="KR904" s="2"/>
      <c r="KS904" s="2"/>
      <c r="KT904" s="2"/>
      <c r="KU904" s="2"/>
      <c r="KV904" s="2"/>
      <c r="KW904" s="2"/>
      <c r="KX904" s="2"/>
      <c r="KY904" s="2"/>
      <c r="KZ904" s="2"/>
      <c r="LA904" s="2"/>
      <c r="LB904" s="2"/>
      <c r="LC904" s="2"/>
      <c r="LD904" s="2"/>
      <c r="LE904" s="2"/>
      <c r="LF904" s="2"/>
      <c r="LG904" s="2"/>
      <c r="LH904" s="2"/>
      <c r="LI904" s="2"/>
    </row>
    <row r="905" spans="3:321" x14ac:dyDescent="0.3">
      <c r="C905" s="2"/>
      <c r="D905" s="2"/>
      <c r="E905" s="2"/>
      <c r="F905" s="2"/>
      <c r="G905" s="2"/>
      <c r="H905" s="2"/>
      <c r="I905" s="2"/>
      <c r="J905" s="2"/>
      <c r="K905" s="2"/>
      <c r="P905" s="2"/>
      <c r="U905" s="2"/>
      <c r="V905" s="2"/>
      <c r="W905" s="2"/>
      <c r="X905" s="2"/>
      <c r="Y905" s="2"/>
      <c r="Z905" s="2"/>
      <c r="AA905" s="2"/>
      <c r="AB905" s="2"/>
      <c r="AC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c r="GQ905" s="2"/>
      <c r="GR905" s="2"/>
      <c r="GS905" s="2"/>
      <c r="GT905" s="2"/>
      <c r="GU905" s="2"/>
      <c r="GV905" s="2"/>
      <c r="GW905" s="2"/>
      <c r="GX905" s="2"/>
      <c r="GY905" s="2"/>
      <c r="GZ905" s="2"/>
      <c r="HA905" s="2"/>
      <c r="HB905" s="2"/>
      <c r="HC905" s="2"/>
      <c r="HD905" s="2"/>
      <c r="HE905" s="2"/>
      <c r="HF905" s="2"/>
      <c r="HG905" s="2"/>
      <c r="HH905" s="2"/>
      <c r="HI905" s="2"/>
      <c r="HJ905" s="2"/>
      <c r="HK905" s="2"/>
      <c r="HL905" s="2"/>
      <c r="HM905" s="2"/>
      <c r="HN905" s="2"/>
      <c r="HO905" s="2"/>
      <c r="HP905" s="2"/>
      <c r="HQ905" s="2"/>
      <c r="HR905" s="2"/>
      <c r="HS905" s="2"/>
      <c r="HT905" s="2"/>
      <c r="HU905" s="2"/>
      <c r="HV905" s="2"/>
      <c r="HW905" s="2"/>
      <c r="HX905" s="2"/>
      <c r="HY905" s="2"/>
      <c r="HZ905" s="2"/>
      <c r="IA905" s="2"/>
      <c r="IB905" s="2"/>
      <c r="IC905" s="2"/>
      <c r="ID905" s="2"/>
      <c r="IE905" s="2"/>
      <c r="IF905" s="2"/>
      <c r="IG905" s="2"/>
      <c r="IH905" s="2"/>
      <c r="II905" s="2"/>
      <c r="IJ905" s="2"/>
      <c r="IK905" s="2"/>
      <c r="IL905" s="2"/>
      <c r="IM905" s="2"/>
      <c r="IN905" s="2"/>
      <c r="IO905" s="2"/>
      <c r="IP905" s="2"/>
      <c r="IQ905" s="2"/>
      <c r="IR905" s="2"/>
      <c r="IS905" s="2"/>
      <c r="IT905" s="2"/>
      <c r="IU905" s="2"/>
      <c r="IV905" s="2"/>
      <c r="IW905" s="2"/>
      <c r="IX905" s="2"/>
      <c r="IY905" s="2"/>
      <c r="IZ905" s="2"/>
      <c r="JA905" s="2"/>
      <c r="JB905" s="2"/>
      <c r="JC905" s="2"/>
      <c r="JD905" s="2"/>
      <c r="JE905" s="2"/>
      <c r="JF905" s="2"/>
      <c r="JG905" s="2"/>
      <c r="JH905" s="2"/>
      <c r="JI905" s="2"/>
      <c r="JJ905" s="2"/>
      <c r="JK905" s="2"/>
      <c r="JL905" s="2"/>
      <c r="JM905" s="2"/>
      <c r="JN905" s="2"/>
      <c r="JO905" s="2"/>
      <c r="JP905" s="2"/>
      <c r="JQ905" s="2"/>
      <c r="JR905" s="2"/>
      <c r="JS905" s="2"/>
      <c r="JT905" s="2"/>
      <c r="JU905" s="2"/>
      <c r="JV905" s="2"/>
      <c r="JW905" s="2"/>
      <c r="JX905" s="2"/>
      <c r="JY905" s="2"/>
      <c r="JZ905" s="2"/>
      <c r="KA905" s="2"/>
      <c r="KB905" s="2"/>
      <c r="KC905" s="2"/>
      <c r="KD905" s="2"/>
      <c r="KE905" s="2"/>
      <c r="KF905" s="2"/>
      <c r="KG905" s="2"/>
      <c r="KH905" s="2"/>
      <c r="KI905" s="2"/>
      <c r="KJ905" s="2"/>
      <c r="KK905" s="2"/>
      <c r="KL905" s="2"/>
      <c r="KM905" s="2"/>
      <c r="KN905" s="2"/>
      <c r="KO905" s="2"/>
      <c r="KP905" s="2"/>
      <c r="KQ905" s="2"/>
      <c r="KR905" s="2"/>
      <c r="KS905" s="2"/>
      <c r="KT905" s="2"/>
      <c r="KU905" s="2"/>
      <c r="KV905" s="2"/>
      <c r="KW905" s="2"/>
      <c r="KX905" s="2"/>
      <c r="KY905" s="2"/>
      <c r="KZ905" s="2"/>
      <c r="LA905" s="2"/>
      <c r="LB905" s="2"/>
      <c r="LC905" s="2"/>
      <c r="LD905" s="2"/>
      <c r="LE905" s="2"/>
      <c r="LF905" s="2"/>
      <c r="LG905" s="2"/>
      <c r="LH905" s="2"/>
      <c r="LI905" s="2"/>
    </row>
    <row r="906" spans="3:321" x14ac:dyDescent="0.3">
      <c r="C906" s="2"/>
      <c r="D906" s="2"/>
      <c r="E906" s="2"/>
      <c r="F906" s="2"/>
      <c r="G906" s="2"/>
      <c r="H906" s="2"/>
      <c r="I906" s="2"/>
      <c r="J906" s="2"/>
      <c r="K906" s="2"/>
      <c r="P906" s="2"/>
      <c r="U906" s="2"/>
      <c r="V906" s="2"/>
      <c r="W906" s="2"/>
      <c r="X906" s="2"/>
      <c r="Y906" s="2"/>
      <c r="Z906" s="2"/>
      <c r="AA906" s="2"/>
      <c r="AB906" s="2"/>
      <c r="AC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c r="GQ906" s="2"/>
      <c r="GR906" s="2"/>
      <c r="GS906" s="2"/>
      <c r="GT906" s="2"/>
      <c r="GU906" s="2"/>
      <c r="GV906" s="2"/>
      <c r="GW906" s="2"/>
      <c r="GX906" s="2"/>
      <c r="GY906" s="2"/>
      <c r="GZ906" s="2"/>
      <c r="HA906" s="2"/>
      <c r="HB906" s="2"/>
      <c r="HC906" s="2"/>
      <c r="HD906" s="2"/>
      <c r="HE906" s="2"/>
      <c r="HF906" s="2"/>
      <c r="HG906" s="2"/>
      <c r="HH906" s="2"/>
      <c r="HI906" s="2"/>
      <c r="HJ906" s="2"/>
      <c r="HK906" s="2"/>
      <c r="HL906" s="2"/>
      <c r="HM906" s="2"/>
      <c r="HN906" s="2"/>
      <c r="HO906" s="2"/>
      <c r="HP906" s="2"/>
      <c r="HQ906" s="2"/>
      <c r="HR906" s="2"/>
      <c r="HS906" s="2"/>
      <c r="HT906" s="2"/>
      <c r="HU906" s="2"/>
      <c r="HV906" s="2"/>
      <c r="HW906" s="2"/>
      <c r="HX906" s="2"/>
      <c r="HY906" s="2"/>
      <c r="HZ906" s="2"/>
      <c r="IA906" s="2"/>
      <c r="IB906" s="2"/>
      <c r="IC906" s="2"/>
      <c r="ID906" s="2"/>
      <c r="IE906" s="2"/>
      <c r="IF906" s="2"/>
      <c r="IG906" s="2"/>
      <c r="IH906" s="2"/>
      <c r="II906" s="2"/>
      <c r="IJ906" s="2"/>
      <c r="IK906" s="2"/>
      <c r="IL906" s="2"/>
      <c r="IM906" s="2"/>
      <c r="IN906" s="2"/>
      <c r="IO906" s="2"/>
      <c r="IP906" s="2"/>
      <c r="IQ906" s="2"/>
      <c r="IR906" s="2"/>
      <c r="IS906" s="2"/>
      <c r="IT906" s="2"/>
      <c r="IU906" s="2"/>
      <c r="IV906" s="2"/>
      <c r="IW906" s="2"/>
      <c r="IX906" s="2"/>
      <c r="IY906" s="2"/>
      <c r="IZ906" s="2"/>
      <c r="JA906" s="2"/>
      <c r="JB906" s="2"/>
      <c r="JC906" s="2"/>
      <c r="JD906" s="2"/>
      <c r="JE906" s="2"/>
      <c r="JF906" s="2"/>
      <c r="JG906" s="2"/>
      <c r="JH906" s="2"/>
      <c r="JI906" s="2"/>
      <c r="JJ906" s="2"/>
      <c r="JK906" s="2"/>
      <c r="JL906" s="2"/>
      <c r="JM906" s="2"/>
      <c r="JN906" s="2"/>
      <c r="JO906" s="2"/>
      <c r="JP906" s="2"/>
      <c r="JQ906" s="2"/>
      <c r="JR906" s="2"/>
      <c r="JS906" s="2"/>
      <c r="JT906" s="2"/>
      <c r="JU906" s="2"/>
      <c r="JV906" s="2"/>
      <c r="JW906" s="2"/>
      <c r="JX906" s="2"/>
      <c r="JY906" s="2"/>
      <c r="JZ906" s="2"/>
      <c r="KA906" s="2"/>
      <c r="KB906" s="2"/>
      <c r="KC906" s="2"/>
      <c r="KD906" s="2"/>
      <c r="KE906" s="2"/>
      <c r="KF906" s="2"/>
      <c r="KG906" s="2"/>
      <c r="KH906" s="2"/>
      <c r="KI906" s="2"/>
      <c r="KJ906" s="2"/>
      <c r="KK906" s="2"/>
      <c r="KL906" s="2"/>
      <c r="KM906" s="2"/>
      <c r="KN906" s="2"/>
      <c r="KO906" s="2"/>
      <c r="KP906" s="2"/>
      <c r="KQ906" s="2"/>
      <c r="KR906" s="2"/>
      <c r="KS906" s="2"/>
      <c r="KT906" s="2"/>
      <c r="KU906" s="2"/>
      <c r="KV906" s="2"/>
      <c r="KW906" s="2"/>
      <c r="KX906" s="2"/>
      <c r="KY906" s="2"/>
      <c r="KZ906" s="2"/>
      <c r="LA906" s="2"/>
      <c r="LB906" s="2"/>
      <c r="LC906" s="2"/>
      <c r="LD906" s="2"/>
      <c r="LE906" s="2"/>
      <c r="LF906" s="2"/>
      <c r="LG906" s="2"/>
      <c r="LH906" s="2"/>
      <c r="LI906" s="2"/>
    </row>
    <row r="907" spans="3:321" x14ac:dyDescent="0.3">
      <c r="C907" s="2"/>
      <c r="D907" s="2"/>
      <c r="E907" s="2"/>
      <c r="F907" s="2"/>
      <c r="G907" s="2"/>
      <c r="H907" s="2"/>
      <c r="I907" s="2"/>
      <c r="J907" s="2"/>
      <c r="K907" s="2"/>
      <c r="P907" s="2"/>
      <c r="U907" s="2"/>
      <c r="V907" s="2"/>
      <c r="W907" s="2"/>
      <c r="X907" s="2"/>
      <c r="Y907" s="2"/>
      <c r="Z907" s="2"/>
      <c r="AA907" s="2"/>
      <c r="AB907" s="2"/>
      <c r="AC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c r="GQ907" s="2"/>
      <c r="GR907" s="2"/>
      <c r="GS907" s="2"/>
      <c r="GT907" s="2"/>
      <c r="GU907" s="2"/>
      <c r="GV907" s="2"/>
      <c r="GW907" s="2"/>
      <c r="GX907" s="2"/>
      <c r="GY907" s="2"/>
      <c r="GZ907" s="2"/>
      <c r="HA907" s="2"/>
      <c r="HB907" s="2"/>
      <c r="HC907" s="2"/>
      <c r="HD907" s="2"/>
      <c r="HE907" s="2"/>
      <c r="HF907" s="2"/>
      <c r="HG907" s="2"/>
      <c r="HH907" s="2"/>
      <c r="HI907" s="2"/>
      <c r="HJ907" s="2"/>
      <c r="HK907" s="2"/>
      <c r="HL907" s="2"/>
      <c r="HM907" s="2"/>
      <c r="HN907" s="2"/>
      <c r="HO907" s="2"/>
      <c r="HP907" s="2"/>
      <c r="HQ907" s="2"/>
      <c r="HR907" s="2"/>
      <c r="HS907" s="2"/>
      <c r="HT907" s="2"/>
      <c r="HU907" s="2"/>
      <c r="HV907" s="2"/>
      <c r="HW907" s="2"/>
      <c r="HX907" s="2"/>
      <c r="HY907" s="2"/>
      <c r="HZ907" s="2"/>
      <c r="IA907" s="2"/>
      <c r="IB907" s="2"/>
      <c r="IC907" s="2"/>
      <c r="ID907" s="2"/>
      <c r="IE907" s="2"/>
      <c r="IF907" s="2"/>
      <c r="IG907" s="2"/>
      <c r="IH907" s="2"/>
      <c r="II907" s="2"/>
      <c r="IJ907" s="2"/>
      <c r="IK907" s="2"/>
      <c r="IL907" s="2"/>
      <c r="IM907" s="2"/>
      <c r="IN907" s="2"/>
      <c r="IO907" s="2"/>
      <c r="IP907" s="2"/>
      <c r="IQ907" s="2"/>
      <c r="IR907" s="2"/>
      <c r="IS907" s="2"/>
      <c r="IT907" s="2"/>
      <c r="IU907" s="2"/>
      <c r="IV907" s="2"/>
      <c r="IW907" s="2"/>
      <c r="IX907" s="2"/>
      <c r="IY907" s="2"/>
      <c r="IZ907" s="2"/>
      <c r="JA907" s="2"/>
      <c r="JB907" s="2"/>
      <c r="JC907" s="2"/>
      <c r="JD907" s="2"/>
      <c r="JE907" s="2"/>
      <c r="JF907" s="2"/>
      <c r="JG907" s="2"/>
      <c r="JH907" s="2"/>
      <c r="JI907" s="2"/>
      <c r="JJ907" s="2"/>
      <c r="JK907" s="2"/>
      <c r="JL907" s="2"/>
      <c r="JM907" s="2"/>
      <c r="JN907" s="2"/>
      <c r="JO907" s="2"/>
      <c r="JP907" s="2"/>
      <c r="JQ907" s="2"/>
      <c r="JR907" s="2"/>
      <c r="JS907" s="2"/>
      <c r="JT907" s="2"/>
      <c r="JU907" s="2"/>
      <c r="JV907" s="2"/>
      <c r="JW907" s="2"/>
      <c r="JX907" s="2"/>
      <c r="JY907" s="2"/>
      <c r="JZ907" s="2"/>
      <c r="KA907" s="2"/>
      <c r="KB907" s="2"/>
      <c r="KC907" s="2"/>
      <c r="KD907" s="2"/>
      <c r="KE907" s="2"/>
      <c r="KF907" s="2"/>
      <c r="KG907" s="2"/>
      <c r="KH907" s="2"/>
      <c r="KI907" s="2"/>
      <c r="KJ907" s="2"/>
      <c r="KK907" s="2"/>
      <c r="KL907" s="2"/>
      <c r="KM907" s="2"/>
      <c r="KN907" s="2"/>
      <c r="KO907" s="2"/>
      <c r="KP907" s="2"/>
      <c r="KQ907" s="2"/>
      <c r="KR907" s="2"/>
      <c r="KS907" s="2"/>
      <c r="KT907" s="2"/>
      <c r="KU907" s="2"/>
      <c r="KV907" s="2"/>
      <c r="KW907" s="2"/>
      <c r="KX907" s="2"/>
      <c r="KY907" s="2"/>
      <c r="KZ907" s="2"/>
      <c r="LA907" s="2"/>
      <c r="LB907" s="2"/>
      <c r="LC907" s="2"/>
      <c r="LD907" s="2"/>
      <c r="LE907" s="2"/>
      <c r="LF907" s="2"/>
      <c r="LG907" s="2"/>
      <c r="LH907" s="2"/>
      <c r="LI907" s="2"/>
    </row>
    <row r="908" spans="3:321" x14ac:dyDescent="0.3">
      <c r="C908" s="2"/>
      <c r="D908" s="2"/>
      <c r="E908" s="2"/>
      <c r="F908" s="2"/>
      <c r="G908" s="2"/>
      <c r="H908" s="2"/>
      <c r="I908" s="2"/>
      <c r="J908" s="2"/>
      <c r="K908" s="2"/>
      <c r="P908" s="2"/>
      <c r="U908" s="2"/>
      <c r="V908" s="2"/>
      <c r="W908" s="2"/>
      <c r="X908" s="2"/>
      <c r="Y908" s="2"/>
      <c r="Z908" s="2"/>
      <c r="AA908" s="2"/>
      <c r="AB908" s="2"/>
      <c r="AC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c r="GQ908" s="2"/>
      <c r="GR908" s="2"/>
      <c r="GS908" s="2"/>
      <c r="GT908" s="2"/>
      <c r="GU908" s="2"/>
      <c r="GV908" s="2"/>
      <c r="GW908" s="2"/>
      <c r="GX908" s="2"/>
      <c r="GY908" s="2"/>
      <c r="GZ908" s="2"/>
      <c r="HA908" s="2"/>
      <c r="HB908" s="2"/>
      <c r="HC908" s="2"/>
      <c r="HD908" s="2"/>
      <c r="HE908" s="2"/>
      <c r="HF908" s="2"/>
      <c r="HG908" s="2"/>
      <c r="HH908" s="2"/>
      <c r="HI908" s="2"/>
      <c r="HJ908" s="2"/>
      <c r="HK908" s="2"/>
      <c r="HL908" s="2"/>
      <c r="HM908" s="2"/>
      <c r="HN908" s="2"/>
      <c r="HO908" s="2"/>
      <c r="HP908" s="2"/>
      <c r="HQ908" s="2"/>
      <c r="HR908" s="2"/>
      <c r="HS908" s="2"/>
      <c r="HT908" s="2"/>
      <c r="HU908" s="2"/>
      <c r="HV908" s="2"/>
      <c r="HW908" s="2"/>
      <c r="HX908" s="2"/>
      <c r="HY908" s="2"/>
      <c r="HZ908" s="2"/>
      <c r="IA908" s="2"/>
      <c r="IB908" s="2"/>
      <c r="IC908" s="2"/>
      <c r="ID908" s="2"/>
      <c r="IE908" s="2"/>
      <c r="IF908" s="2"/>
      <c r="IG908" s="2"/>
      <c r="IH908" s="2"/>
      <c r="II908" s="2"/>
      <c r="IJ908" s="2"/>
      <c r="IK908" s="2"/>
      <c r="IL908" s="2"/>
      <c r="IM908" s="2"/>
      <c r="IN908" s="2"/>
      <c r="IO908" s="2"/>
      <c r="IP908" s="2"/>
      <c r="IQ908" s="2"/>
      <c r="IR908" s="2"/>
      <c r="IS908" s="2"/>
      <c r="IT908" s="2"/>
      <c r="IU908" s="2"/>
      <c r="IV908" s="2"/>
      <c r="IW908" s="2"/>
      <c r="IX908" s="2"/>
      <c r="IY908" s="2"/>
      <c r="IZ908" s="2"/>
      <c r="JA908" s="2"/>
      <c r="JB908" s="2"/>
      <c r="JC908" s="2"/>
      <c r="JD908" s="2"/>
      <c r="JE908" s="2"/>
      <c r="JF908" s="2"/>
      <c r="JG908" s="2"/>
      <c r="JH908" s="2"/>
      <c r="JI908" s="2"/>
      <c r="JJ908" s="2"/>
      <c r="JK908" s="2"/>
      <c r="JL908" s="2"/>
      <c r="JM908" s="2"/>
      <c r="JN908" s="2"/>
      <c r="JO908" s="2"/>
      <c r="JP908" s="2"/>
      <c r="JQ908" s="2"/>
      <c r="JR908" s="2"/>
      <c r="JS908" s="2"/>
      <c r="JT908" s="2"/>
      <c r="JU908" s="2"/>
      <c r="JV908" s="2"/>
      <c r="JW908" s="2"/>
      <c r="JX908" s="2"/>
      <c r="JY908" s="2"/>
      <c r="JZ908" s="2"/>
      <c r="KA908" s="2"/>
      <c r="KB908" s="2"/>
      <c r="KC908" s="2"/>
      <c r="KD908" s="2"/>
      <c r="KE908" s="2"/>
      <c r="KF908" s="2"/>
      <c r="KG908" s="2"/>
      <c r="KH908" s="2"/>
      <c r="KI908" s="2"/>
      <c r="KJ908" s="2"/>
      <c r="KK908" s="2"/>
      <c r="KL908" s="2"/>
      <c r="KM908" s="2"/>
      <c r="KN908" s="2"/>
      <c r="KO908" s="2"/>
      <c r="KP908" s="2"/>
      <c r="KQ908" s="2"/>
      <c r="KR908" s="2"/>
      <c r="KS908" s="2"/>
      <c r="KT908" s="2"/>
      <c r="KU908" s="2"/>
      <c r="KV908" s="2"/>
      <c r="KW908" s="2"/>
      <c r="KX908" s="2"/>
      <c r="KY908" s="2"/>
      <c r="KZ908" s="2"/>
      <c r="LA908" s="2"/>
      <c r="LB908" s="2"/>
      <c r="LC908" s="2"/>
      <c r="LD908" s="2"/>
      <c r="LE908" s="2"/>
      <c r="LF908" s="2"/>
      <c r="LG908" s="2"/>
      <c r="LH908" s="2"/>
      <c r="LI908" s="2"/>
    </row>
    <row r="909" spans="3:321" x14ac:dyDescent="0.3">
      <c r="C909" s="2"/>
      <c r="D909" s="2"/>
      <c r="E909" s="2"/>
      <c r="F909" s="2"/>
      <c r="G909" s="2"/>
      <c r="H909" s="2"/>
      <c r="I909" s="2"/>
      <c r="J909" s="2"/>
      <c r="K909" s="2"/>
      <c r="P909" s="2"/>
      <c r="U909" s="2"/>
      <c r="V909" s="2"/>
      <c r="W909" s="2"/>
      <c r="X909" s="2"/>
      <c r="Y909" s="2"/>
      <c r="Z909" s="2"/>
      <c r="AA909" s="2"/>
      <c r="AB909" s="2"/>
      <c r="AC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c r="GQ909" s="2"/>
      <c r="GR909" s="2"/>
      <c r="GS909" s="2"/>
      <c r="GT909" s="2"/>
      <c r="GU909" s="2"/>
      <c r="GV909" s="2"/>
      <c r="GW909" s="2"/>
      <c r="GX909" s="2"/>
      <c r="GY909" s="2"/>
      <c r="GZ909" s="2"/>
      <c r="HA909" s="2"/>
      <c r="HB909" s="2"/>
      <c r="HC909" s="2"/>
      <c r="HD909" s="2"/>
      <c r="HE909" s="2"/>
      <c r="HF909" s="2"/>
      <c r="HG909" s="2"/>
      <c r="HH909" s="2"/>
      <c r="HI909" s="2"/>
      <c r="HJ909" s="2"/>
      <c r="HK909" s="2"/>
      <c r="HL909" s="2"/>
      <c r="HM909" s="2"/>
      <c r="HN909" s="2"/>
      <c r="HO909" s="2"/>
      <c r="HP909" s="2"/>
      <c r="HQ909" s="2"/>
      <c r="HR909" s="2"/>
      <c r="HS909" s="2"/>
      <c r="HT909" s="2"/>
      <c r="HU909" s="2"/>
      <c r="HV909" s="2"/>
      <c r="HW909" s="2"/>
      <c r="HX909" s="2"/>
      <c r="HY909" s="2"/>
      <c r="HZ909" s="2"/>
      <c r="IA909" s="2"/>
      <c r="IB909" s="2"/>
      <c r="IC909" s="2"/>
      <c r="ID909" s="2"/>
      <c r="IE909" s="2"/>
      <c r="IF909" s="2"/>
      <c r="IG909" s="2"/>
      <c r="IH909" s="2"/>
      <c r="II909" s="2"/>
      <c r="IJ909" s="2"/>
      <c r="IK909" s="2"/>
      <c r="IL909" s="2"/>
      <c r="IM909" s="2"/>
      <c r="IN909" s="2"/>
      <c r="IO909" s="2"/>
      <c r="IP909" s="2"/>
      <c r="IQ909" s="2"/>
      <c r="IR909" s="2"/>
      <c r="IS909" s="2"/>
      <c r="IT909" s="2"/>
      <c r="IU909" s="2"/>
      <c r="IV909" s="2"/>
      <c r="IW909" s="2"/>
      <c r="IX909" s="2"/>
      <c r="IY909" s="2"/>
      <c r="IZ909" s="2"/>
      <c r="JA909" s="2"/>
      <c r="JB909" s="2"/>
      <c r="JC909" s="2"/>
      <c r="JD909" s="2"/>
      <c r="JE909" s="2"/>
      <c r="JF909" s="2"/>
      <c r="JG909" s="2"/>
      <c r="JH909" s="2"/>
      <c r="JI909" s="2"/>
      <c r="JJ909" s="2"/>
      <c r="JK909" s="2"/>
      <c r="JL909" s="2"/>
      <c r="JM909" s="2"/>
      <c r="JN909" s="2"/>
      <c r="JO909" s="2"/>
      <c r="JP909" s="2"/>
      <c r="JQ909" s="2"/>
      <c r="JR909" s="2"/>
      <c r="JS909" s="2"/>
      <c r="JT909" s="2"/>
      <c r="JU909" s="2"/>
      <c r="JV909" s="2"/>
      <c r="JW909" s="2"/>
      <c r="JX909" s="2"/>
      <c r="JY909" s="2"/>
      <c r="JZ909" s="2"/>
      <c r="KA909" s="2"/>
      <c r="KB909" s="2"/>
      <c r="KC909" s="2"/>
      <c r="KD909" s="2"/>
      <c r="KE909" s="2"/>
      <c r="KF909" s="2"/>
      <c r="KG909" s="2"/>
      <c r="KH909" s="2"/>
      <c r="KI909" s="2"/>
      <c r="KJ909" s="2"/>
      <c r="KK909" s="2"/>
      <c r="KL909" s="2"/>
      <c r="KM909" s="2"/>
      <c r="KN909" s="2"/>
      <c r="KO909" s="2"/>
      <c r="KP909" s="2"/>
      <c r="KQ909" s="2"/>
      <c r="KR909" s="2"/>
      <c r="KS909" s="2"/>
      <c r="KT909" s="2"/>
      <c r="KU909" s="2"/>
      <c r="KV909" s="2"/>
      <c r="KW909" s="2"/>
      <c r="KX909" s="2"/>
      <c r="KY909" s="2"/>
      <c r="KZ909" s="2"/>
      <c r="LA909" s="2"/>
      <c r="LB909" s="2"/>
      <c r="LC909" s="2"/>
      <c r="LD909" s="2"/>
      <c r="LE909" s="2"/>
      <c r="LF909" s="2"/>
      <c r="LG909" s="2"/>
      <c r="LH909" s="2"/>
      <c r="LI909" s="2"/>
    </row>
    <row r="910" spans="3:321" x14ac:dyDescent="0.3">
      <c r="C910" s="2"/>
      <c r="D910" s="2"/>
      <c r="E910" s="2"/>
      <c r="F910" s="2"/>
      <c r="G910" s="2"/>
      <c r="H910" s="2"/>
      <c r="I910" s="2"/>
      <c r="J910" s="2"/>
      <c r="K910" s="2"/>
      <c r="P910" s="2"/>
      <c r="U910" s="2"/>
      <c r="V910" s="2"/>
      <c r="W910" s="2"/>
      <c r="X910" s="2"/>
      <c r="Y910" s="2"/>
      <c r="Z910" s="2"/>
      <c r="AA910" s="2"/>
      <c r="AB910" s="2"/>
      <c r="AC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c r="GQ910" s="2"/>
      <c r="GR910" s="2"/>
      <c r="GS910" s="2"/>
      <c r="GT910" s="2"/>
      <c r="GU910" s="2"/>
      <c r="GV910" s="2"/>
      <c r="GW910" s="2"/>
      <c r="GX910" s="2"/>
      <c r="GY910" s="2"/>
      <c r="GZ910" s="2"/>
      <c r="HA910" s="2"/>
      <c r="HB910" s="2"/>
      <c r="HC910" s="2"/>
      <c r="HD910" s="2"/>
      <c r="HE910" s="2"/>
      <c r="HF910" s="2"/>
      <c r="HG910" s="2"/>
      <c r="HH910" s="2"/>
      <c r="HI910" s="2"/>
      <c r="HJ910" s="2"/>
      <c r="HK910" s="2"/>
      <c r="HL910" s="2"/>
      <c r="HM910" s="2"/>
      <c r="HN910" s="2"/>
      <c r="HO910" s="2"/>
      <c r="HP910" s="2"/>
      <c r="HQ910" s="2"/>
      <c r="HR910" s="2"/>
      <c r="HS910" s="2"/>
      <c r="HT910" s="2"/>
      <c r="HU910" s="2"/>
      <c r="HV910" s="2"/>
      <c r="HW910" s="2"/>
      <c r="HX910" s="2"/>
      <c r="HY910" s="2"/>
      <c r="HZ910" s="2"/>
      <c r="IA910" s="2"/>
      <c r="IB910" s="2"/>
      <c r="IC910" s="2"/>
      <c r="ID910" s="2"/>
      <c r="IE910" s="2"/>
      <c r="IF910" s="2"/>
      <c r="IG910" s="2"/>
      <c r="IH910" s="2"/>
      <c r="II910" s="2"/>
      <c r="IJ910" s="2"/>
      <c r="IK910" s="2"/>
      <c r="IL910" s="2"/>
      <c r="IM910" s="2"/>
      <c r="IN910" s="2"/>
      <c r="IO910" s="2"/>
      <c r="IP910" s="2"/>
      <c r="IQ910" s="2"/>
      <c r="IR910" s="2"/>
      <c r="IS910" s="2"/>
      <c r="IT910" s="2"/>
      <c r="IU910" s="2"/>
      <c r="IV910" s="2"/>
      <c r="IW910" s="2"/>
      <c r="IX910" s="2"/>
      <c r="IY910" s="2"/>
      <c r="IZ910" s="2"/>
      <c r="JA910" s="2"/>
      <c r="JB910" s="2"/>
      <c r="JC910" s="2"/>
      <c r="JD910" s="2"/>
      <c r="JE910" s="2"/>
      <c r="JF910" s="2"/>
      <c r="JG910" s="2"/>
      <c r="JH910" s="2"/>
      <c r="JI910" s="2"/>
      <c r="JJ910" s="2"/>
      <c r="JK910" s="2"/>
      <c r="JL910" s="2"/>
      <c r="JM910" s="2"/>
      <c r="JN910" s="2"/>
      <c r="JO910" s="2"/>
      <c r="JP910" s="2"/>
      <c r="JQ910" s="2"/>
      <c r="JR910" s="2"/>
      <c r="JS910" s="2"/>
      <c r="JT910" s="2"/>
      <c r="JU910" s="2"/>
      <c r="JV910" s="2"/>
      <c r="JW910" s="2"/>
      <c r="JX910" s="2"/>
      <c r="JY910" s="2"/>
      <c r="JZ910" s="2"/>
      <c r="KA910" s="2"/>
      <c r="KB910" s="2"/>
      <c r="KC910" s="2"/>
      <c r="KD910" s="2"/>
      <c r="KE910" s="2"/>
      <c r="KF910" s="2"/>
      <c r="KG910" s="2"/>
      <c r="KH910" s="2"/>
      <c r="KI910" s="2"/>
      <c r="KJ910" s="2"/>
      <c r="KK910" s="2"/>
      <c r="KL910" s="2"/>
      <c r="KM910" s="2"/>
      <c r="KN910" s="2"/>
      <c r="KO910" s="2"/>
      <c r="KP910" s="2"/>
      <c r="KQ910" s="2"/>
      <c r="KR910" s="2"/>
      <c r="KS910" s="2"/>
      <c r="KT910" s="2"/>
      <c r="KU910" s="2"/>
      <c r="KV910" s="2"/>
      <c r="KW910" s="2"/>
      <c r="KX910" s="2"/>
      <c r="KY910" s="2"/>
      <c r="KZ910" s="2"/>
      <c r="LA910" s="2"/>
      <c r="LB910" s="2"/>
      <c r="LC910" s="2"/>
      <c r="LD910" s="2"/>
      <c r="LE910" s="2"/>
      <c r="LF910" s="2"/>
      <c r="LG910" s="2"/>
      <c r="LH910" s="2"/>
      <c r="LI910" s="2"/>
    </row>
    <row r="911" spans="3:321" x14ac:dyDescent="0.3">
      <c r="C911" s="2"/>
      <c r="D911" s="2"/>
      <c r="E911" s="2"/>
      <c r="F911" s="2"/>
      <c r="G911" s="2"/>
      <c r="H911" s="2"/>
      <c r="I911" s="2"/>
      <c r="J911" s="2"/>
      <c r="K911" s="2"/>
      <c r="P911" s="2"/>
      <c r="U911" s="2"/>
      <c r="V911" s="2"/>
      <c r="W911" s="2"/>
      <c r="X911" s="2"/>
      <c r="Y911" s="2"/>
      <c r="Z911" s="2"/>
      <c r="AA911" s="2"/>
      <c r="AB911" s="2"/>
      <c r="AC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c r="GQ911" s="2"/>
      <c r="GR911" s="2"/>
      <c r="GS911" s="2"/>
      <c r="GT911" s="2"/>
      <c r="GU911" s="2"/>
      <c r="GV911" s="2"/>
      <c r="GW911" s="2"/>
      <c r="GX911" s="2"/>
      <c r="GY911" s="2"/>
      <c r="GZ911" s="2"/>
      <c r="HA911" s="2"/>
      <c r="HB911" s="2"/>
      <c r="HC911" s="2"/>
      <c r="HD911" s="2"/>
      <c r="HE911" s="2"/>
      <c r="HF911" s="2"/>
      <c r="HG911" s="2"/>
      <c r="HH911" s="2"/>
      <c r="HI911" s="2"/>
      <c r="HJ911" s="2"/>
      <c r="HK911" s="2"/>
      <c r="HL911" s="2"/>
      <c r="HM911" s="2"/>
      <c r="HN911" s="2"/>
      <c r="HO911" s="2"/>
      <c r="HP911" s="2"/>
      <c r="HQ911" s="2"/>
      <c r="HR911" s="2"/>
      <c r="HS911" s="2"/>
      <c r="HT911" s="2"/>
      <c r="HU911" s="2"/>
      <c r="HV911" s="2"/>
      <c r="HW911" s="2"/>
      <c r="HX911" s="2"/>
      <c r="HY911" s="2"/>
      <c r="HZ911" s="2"/>
      <c r="IA911" s="2"/>
      <c r="IB911" s="2"/>
      <c r="IC911" s="2"/>
      <c r="ID911" s="2"/>
      <c r="IE911" s="2"/>
      <c r="IF911" s="2"/>
      <c r="IG911" s="2"/>
      <c r="IH911" s="2"/>
      <c r="II911" s="2"/>
      <c r="IJ911" s="2"/>
      <c r="IK911" s="2"/>
      <c r="IL911" s="2"/>
      <c r="IM911" s="2"/>
      <c r="IN911" s="2"/>
      <c r="IO911" s="2"/>
      <c r="IP911" s="2"/>
      <c r="IQ911" s="2"/>
      <c r="IR911" s="2"/>
      <c r="IS911" s="2"/>
      <c r="IT911" s="2"/>
      <c r="IU911" s="2"/>
      <c r="IV911" s="2"/>
      <c r="IW911" s="2"/>
      <c r="IX911" s="2"/>
      <c r="IY911" s="2"/>
      <c r="IZ911" s="2"/>
      <c r="JA911" s="2"/>
      <c r="JB911" s="2"/>
      <c r="JC911" s="2"/>
      <c r="JD911" s="2"/>
      <c r="JE911" s="2"/>
      <c r="JF911" s="2"/>
      <c r="JG911" s="2"/>
      <c r="JH911" s="2"/>
      <c r="JI911" s="2"/>
      <c r="JJ911" s="2"/>
      <c r="JK911" s="2"/>
      <c r="JL911" s="2"/>
      <c r="JM911" s="2"/>
      <c r="JN911" s="2"/>
      <c r="JO911" s="2"/>
      <c r="JP911" s="2"/>
      <c r="JQ911" s="2"/>
      <c r="JR911" s="2"/>
      <c r="JS911" s="2"/>
      <c r="JT911" s="2"/>
      <c r="JU911" s="2"/>
      <c r="JV911" s="2"/>
      <c r="JW911" s="2"/>
      <c r="JX911" s="2"/>
      <c r="JY911" s="2"/>
      <c r="JZ911" s="2"/>
      <c r="KA911" s="2"/>
      <c r="KB911" s="2"/>
      <c r="KC911" s="2"/>
      <c r="KD911" s="2"/>
      <c r="KE911" s="2"/>
      <c r="KF911" s="2"/>
      <c r="KG911" s="2"/>
      <c r="KH911" s="2"/>
      <c r="KI911" s="2"/>
      <c r="KJ911" s="2"/>
      <c r="KK911" s="2"/>
      <c r="KL911" s="2"/>
      <c r="KM911" s="2"/>
      <c r="KN911" s="2"/>
      <c r="KO911" s="2"/>
      <c r="KP911" s="2"/>
      <c r="KQ911" s="2"/>
      <c r="KR911" s="2"/>
      <c r="KS911" s="2"/>
      <c r="KT911" s="2"/>
      <c r="KU911" s="2"/>
      <c r="KV911" s="2"/>
      <c r="KW911" s="2"/>
      <c r="KX911" s="2"/>
      <c r="KY911" s="2"/>
      <c r="KZ911" s="2"/>
      <c r="LA911" s="2"/>
      <c r="LB911" s="2"/>
      <c r="LC911" s="2"/>
      <c r="LD911" s="2"/>
      <c r="LE911" s="2"/>
      <c r="LF911" s="2"/>
      <c r="LG911" s="2"/>
      <c r="LH911" s="2"/>
      <c r="LI911" s="2"/>
    </row>
    <row r="912" spans="3:321" x14ac:dyDescent="0.3">
      <c r="C912" s="2"/>
      <c r="D912" s="2"/>
      <c r="E912" s="2"/>
      <c r="F912" s="2"/>
      <c r="G912" s="2"/>
      <c r="H912" s="2"/>
      <c r="I912" s="2"/>
      <c r="J912" s="2"/>
      <c r="K912" s="2"/>
      <c r="P912" s="2"/>
      <c r="U912" s="2"/>
      <c r="V912" s="2"/>
      <c r="W912" s="2"/>
      <c r="X912" s="2"/>
      <c r="Y912" s="2"/>
      <c r="Z912" s="2"/>
      <c r="AA912" s="2"/>
      <c r="AB912" s="2"/>
      <c r="AC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c r="GQ912" s="2"/>
      <c r="GR912" s="2"/>
      <c r="GS912" s="2"/>
      <c r="GT912" s="2"/>
      <c r="GU912" s="2"/>
      <c r="GV912" s="2"/>
      <c r="GW912" s="2"/>
      <c r="GX912" s="2"/>
      <c r="GY912" s="2"/>
      <c r="GZ912" s="2"/>
      <c r="HA912" s="2"/>
      <c r="HB912" s="2"/>
      <c r="HC912" s="2"/>
      <c r="HD912" s="2"/>
      <c r="HE912" s="2"/>
      <c r="HF912" s="2"/>
      <c r="HG912" s="2"/>
      <c r="HH912" s="2"/>
      <c r="HI912" s="2"/>
      <c r="HJ912" s="2"/>
      <c r="HK912" s="2"/>
      <c r="HL912" s="2"/>
      <c r="HM912" s="2"/>
      <c r="HN912" s="2"/>
      <c r="HO912" s="2"/>
      <c r="HP912" s="2"/>
      <c r="HQ912" s="2"/>
      <c r="HR912" s="2"/>
      <c r="HS912" s="2"/>
      <c r="HT912" s="2"/>
      <c r="HU912" s="2"/>
      <c r="HV912" s="2"/>
      <c r="HW912" s="2"/>
      <c r="HX912" s="2"/>
      <c r="HY912" s="2"/>
      <c r="HZ912" s="2"/>
      <c r="IA912" s="2"/>
      <c r="IB912" s="2"/>
      <c r="IC912" s="2"/>
      <c r="ID912" s="2"/>
      <c r="IE912" s="2"/>
      <c r="IF912" s="2"/>
      <c r="IG912" s="2"/>
      <c r="IH912" s="2"/>
      <c r="II912" s="2"/>
      <c r="IJ912" s="2"/>
      <c r="IK912" s="2"/>
      <c r="IL912" s="2"/>
      <c r="IM912" s="2"/>
      <c r="IN912" s="2"/>
      <c r="IO912" s="2"/>
      <c r="IP912" s="2"/>
      <c r="IQ912" s="2"/>
      <c r="IR912" s="2"/>
      <c r="IS912" s="2"/>
      <c r="IT912" s="2"/>
      <c r="IU912" s="2"/>
      <c r="IV912" s="2"/>
      <c r="IW912" s="2"/>
      <c r="IX912" s="2"/>
      <c r="IY912" s="2"/>
      <c r="IZ912" s="2"/>
      <c r="JA912" s="2"/>
      <c r="JB912" s="2"/>
      <c r="JC912" s="2"/>
      <c r="JD912" s="2"/>
      <c r="JE912" s="2"/>
      <c r="JF912" s="2"/>
      <c r="JG912" s="2"/>
      <c r="JH912" s="2"/>
      <c r="JI912" s="2"/>
      <c r="JJ912" s="2"/>
      <c r="JK912" s="2"/>
      <c r="JL912" s="2"/>
      <c r="JM912" s="2"/>
      <c r="JN912" s="2"/>
      <c r="JO912" s="2"/>
      <c r="JP912" s="2"/>
      <c r="JQ912" s="2"/>
      <c r="JR912" s="2"/>
      <c r="JS912" s="2"/>
      <c r="JT912" s="2"/>
      <c r="JU912" s="2"/>
      <c r="JV912" s="2"/>
      <c r="JW912" s="2"/>
      <c r="JX912" s="2"/>
      <c r="JY912" s="2"/>
      <c r="JZ912" s="2"/>
      <c r="KA912" s="2"/>
      <c r="KB912" s="2"/>
      <c r="KC912" s="2"/>
      <c r="KD912" s="2"/>
      <c r="KE912" s="2"/>
      <c r="KF912" s="2"/>
      <c r="KG912" s="2"/>
      <c r="KH912" s="2"/>
      <c r="KI912" s="2"/>
      <c r="KJ912" s="2"/>
      <c r="KK912" s="2"/>
      <c r="KL912" s="2"/>
      <c r="KM912" s="2"/>
      <c r="KN912" s="2"/>
      <c r="KO912" s="2"/>
      <c r="KP912" s="2"/>
      <c r="KQ912" s="2"/>
      <c r="KR912" s="2"/>
      <c r="KS912" s="2"/>
      <c r="KT912" s="2"/>
      <c r="KU912" s="2"/>
      <c r="KV912" s="2"/>
      <c r="KW912" s="2"/>
      <c r="KX912" s="2"/>
      <c r="KY912" s="2"/>
      <c r="KZ912" s="2"/>
      <c r="LA912" s="2"/>
      <c r="LB912" s="2"/>
      <c r="LC912" s="2"/>
      <c r="LD912" s="2"/>
      <c r="LE912" s="2"/>
      <c r="LF912" s="2"/>
      <c r="LG912" s="2"/>
      <c r="LH912" s="2"/>
      <c r="LI912" s="2"/>
    </row>
    <row r="913" spans="3:321" x14ac:dyDescent="0.3">
      <c r="C913" s="2"/>
      <c r="D913" s="2"/>
      <c r="E913" s="2"/>
      <c r="F913" s="2"/>
      <c r="G913" s="2"/>
      <c r="H913" s="2"/>
      <c r="I913" s="2"/>
      <c r="J913" s="2"/>
      <c r="K913" s="2"/>
      <c r="P913" s="2"/>
      <c r="U913" s="2"/>
      <c r="V913" s="2"/>
      <c r="W913" s="2"/>
      <c r="X913" s="2"/>
      <c r="Y913" s="2"/>
      <c r="Z913" s="2"/>
      <c r="AA913" s="2"/>
      <c r="AB913" s="2"/>
      <c r="AC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c r="GQ913" s="2"/>
      <c r="GR913" s="2"/>
      <c r="GS913" s="2"/>
      <c r="GT913" s="2"/>
      <c r="GU913" s="2"/>
      <c r="GV913" s="2"/>
      <c r="GW913" s="2"/>
      <c r="GX913" s="2"/>
      <c r="GY913" s="2"/>
      <c r="GZ913" s="2"/>
      <c r="HA913" s="2"/>
      <c r="HB913" s="2"/>
      <c r="HC913" s="2"/>
      <c r="HD913" s="2"/>
      <c r="HE913" s="2"/>
      <c r="HF913" s="2"/>
      <c r="HG913" s="2"/>
      <c r="HH913" s="2"/>
      <c r="HI913" s="2"/>
      <c r="HJ913" s="2"/>
      <c r="HK913" s="2"/>
      <c r="HL913" s="2"/>
      <c r="HM913" s="2"/>
      <c r="HN913" s="2"/>
      <c r="HO913" s="2"/>
      <c r="HP913" s="2"/>
      <c r="HQ913" s="2"/>
      <c r="HR913" s="2"/>
      <c r="HS913" s="2"/>
      <c r="HT913" s="2"/>
      <c r="HU913" s="2"/>
      <c r="HV913" s="2"/>
      <c r="HW913" s="2"/>
      <c r="HX913" s="2"/>
      <c r="HY913" s="2"/>
      <c r="HZ913" s="2"/>
      <c r="IA913" s="2"/>
      <c r="IB913" s="2"/>
      <c r="IC913" s="2"/>
      <c r="ID913" s="2"/>
      <c r="IE913" s="2"/>
      <c r="IF913" s="2"/>
      <c r="IG913" s="2"/>
      <c r="IH913" s="2"/>
      <c r="II913" s="2"/>
      <c r="IJ913" s="2"/>
      <c r="IK913" s="2"/>
      <c r="IL913" s="2"/>
      <c r="IM913" s="2"/>
      <c r="IN913" s="2"/>
      <c r="IO913" s="2"/>
      <c r="IP913" s="2"/>
      <c r="IQ913" s="2"/>
      <c r="IR913" s="2"/>
      <c r="IS913" s="2"/>
      <c r="IT913" s="2"/>
      <c r="IU913" s="2"/>
      <c r="IV913" s="2"/>
      <c r="IW913" s="2"/>
      <c r="IX913" s="2"/>
      <c r="IY913" s="2"/>
      <c r="IZ913" s="2"/>
      <c r="JA913" s="2"/>
      <c r="JB913" s="2"/>
      <c r="JC913" s="2"/>
      <c r="JD913" s="2"/>
      <c r="JE913" s="2"/>
      <c r="JF913" s="2"/>
      <c r="JG913" s="2"/>
      <c r="JH913" s="2"/>
      <c r="JI913" s="2"/>
      <c r="JJ913" s="2"/>
      <c r="JK913" s="2"/>
      <c r="JL913" s="2"/>
      <c r="JM913" s="2"/>
      <c r="JN913" s="2"/>
      <c r="JO913" s="2"/>
      <c r="JP913" s="2"/>
      <c r="JQ913" s="2"/>
      <c r="JR913" s="2"/>
      <c r="JS913" s="2"/>
      <c r="JT913" s="2"/>
      <c r="JU913" s="2"/>
      <c r="JV913" s="2"/>
      <c r="JW913" s="2"/>
      <c r="JX913" s="2"/>
      <c r="JY913" s="2"/>
      <c r="JZ913" s="2"/>
      <c r="KA913" s="2"/>
      <c r="KB913" s="2"/>
      <c r="KC913" s="2"/>
      <c r="KD913" s="2"/>
      <c r="KE913" s="2"/>
      <c r="KF913" s="2"/>
      <c r="KG913" s="2"/>
      <c r="KH913" s="2"/>
      <c r="KI913" s="2"/>
      <c r="KJ913" s="2"/>
      <c r="KK913" s="2"/>
      <c r="KL913" s="2"/>
      <c r="KM913" s="2"/>
      <c r="KN913" s="2"/>
      <c r="KO913" s="2"/>
      <c r="KP913" s="2"/>
      <c r="KQ913" s="2"/>
      <c r="KR913" s="2"/>
      <c r="KS913" s="2"/>
      <c r="KT913" s="2"/>
      <c r="KU913" s="2"/>
      <c r="KV913" s="2"/>
      <c r="KW913" s="2"/>
      <c r="KX913" s="2"/>
      <c r="KY913" s="2"/>
      <c r="KZ913" s="2"/>
      <c r="LA913" s="2"/>
      <c r="LB913" s="2"/>
      <c r="LC913" s="2"/>
      <c r="LD913" s="2"/>
      <c r="LE913" s="2"/>
      <c r="LF913" s="2"/>
      <c r="LG913" s="2"/>
      <c r="LH913" s="2"/>
      <c r="LI913" s="2"/>
    </row>
    <row r="914" spans="3:321" x14ac:dyDescent="0.3">
      <c r="C914" s="2"/>
      <c r="D914" s="2"/>
      <c r="E914" s="2"/>
      <c r="F914" s="2"/>
      <c r="G914" s="2"/>
      <c r="H914" s="2"/>
      <c r="I914" s="2"/>
      <c r="J914" s="2"/>
      <c r="K914" s="2"/>
      <c r="P914" s="2"/>
      <c r="U914" s="2"/>
      <c r="V914" s="2"/>
      <c r="W914" s="2"/>
      <c r="X914" s="2"/>
      <c r="Y914" s="2"/>
      <c r="Z914" s="2"/>
      <c r="AA914" s="2"/>
      <c r="AB914" s="2"/>
      <c r="AC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c r="GQ914" s="2"/>
      <c r="GR914" s="2"/>
      <c r="GS914" s="2"/>
      <c r="GT914" s="2"/>
      <c r="GU914" s="2"/>
      <c r="GV914" s="2"/>
      <c r="GW914" s="2"/>
      <c r="GX914" s="2"/>
      <c r="GY914" s="2"/>
      <c r="GZ914" s="2"/>
      <c r="HA914" s="2"/>
      <c r="HB914" s="2"/>
      <c r="HC914" s="2"/>
      <c r="HD914" s="2"/>
      <c r="HE914" s="2"/>
      <c r="HF914" s="2"/>
      <c r="HG914" s="2"/>
      <c r="HH914" s="2"/>
      <c r="HI914" s="2"/>
      <c r="HJ914" s="2"/>
      <c r="HK914" s="2"/>
      <c r="HL914" s="2"/>
      <c r="HM914" s="2"/>
      <c r="HN914" s="2"/>
      <c r="HO914" s="2"/>
      <c r="HP914" s="2"/>
      <c r="HQ914" s="2"/>
      <c r="HR914" s="2"/>
      <c r="HS914" s="2"/>
      <c r="HT914" s="2"/>
      <c r="HU914" s="2"/>
      <c r="HV914" s="2"/>
      <c r="HW914" s="2"/>
      <c r="HX914" s="2"/>
      <c r="HY914" s="2"/>
      <c r="HZ914" s="2"/>
      <c r="IA914" s="2"/>
      <c r="IB914" s="2"/>
      <c r="IC914" s="2"/>
      <c r="ID914" s="2"/>
      <c r="IE914" s="2"/>
      <c r="IF914" s="2"/>
      <c r="IG914" s="2"/>
      <c r="IH914" s="2"/>
      <c r="II914" s="2"/>
      <c r="IJ914" s="2"/>
      <c r="IK914" s="2"/>
      <c r="IL914" s="2"/>
      <c r="IM914" s="2"/>
      <c r="IN914" s="2"/>
      <c r="IO914" s="2"/>
      <c r="IP914" s="2"/>
      <c r="IQ914" s="2"/>
      <c r="IR914" s="2"/>
      <c r="IS914" s="2"/>
      <c r="IT914" s="2"/>
      <c r="IU914" s="2"/>
      <c r="IV914" s="2"/>
      <c r="IW914" s="2"/>
      <c r="IX914" s="2"/>
      <c r="IY914" s="2"/>
      <c r="IZ914" s="2"/>
      <c r="JA914" s="2"/>
      <c r="JB914" s="2"/>
      <c r="JC914" s="2"/>
      <c r="JD914" s="2"/>
      <c r="JE914" s="2"/>
      <c r="JF914" s="2"/>
      <c r="JG914" s="2"/>
      <c r="JH914" s="2"/>
      <c r="JI914" s="2"/>
      <c r="JJ914" s="2"/>
      <c r="JK914" s="2"/>
      <c r="JL914" s="2"/>
      <c r="JM914" s="2"/>
      <c r="JN914" s="2"/>
      <c r="JO914" s="2"/>
      <c r="JP914" s="2"/>
      <c r="JQ914" s="2"/>
      <c r="JR914" s="2"/>
      <c r="JS914" s="2"/>
      <c r="JT914" s="2"/>
      <c r="JU914" s="2"/>
      <c r="JV914" s="2"/>
      <c r="JW914" s="2"/>
      <c r="JX914" s="2"/>
      <c r="JY914" s="2"/>
      <c r="JZ914" s="2"/>
      <c r="KA914" s="2"/>
      <c r="KB914" s="2"/>
      <c r="KC914" s="2"/>
      <c r="KD914" s="2"/>
      <c r="KE914" s="2"/>
      <c r="KF914" s="2"/>
      <c r="KG914" s="2"/>
      <c r="KH914" s="2"/>
      <c r="KI914" s="2"/>
      <c r="KJ914" s="2"/>
      <c r="KK914" s="2"/>
      <c r="KL914" s="2"/>
      <c r="KM914" s="2"/>
      <c r="KN914" s="2"/>
      <c r="KO914" s="2"/>
      <c r="KP914" s="2"/>
      <c r="KQ914" s="2"/>
      <c r="KR914" s="2"/>
      <c r="KS914" s="2"/>
      <c r="KT914" s="2"/>
      <c r="KU914" s="2"/>
      <c r="KV914" s="2"/>
      <c r="KW914" s="2"/>
      <c r="KX914" s="2"/>
      <c r="KY914" s="2"/>
      <c r="KZ914" s="2"/>
      <c r="LA914" s="2"/>
      <c r="LB914" s="2"/>
      <c r="LC914" s="2"/>
      <c r="LD914" s="2"/>
      <c r="LE914" s="2"/>
      <c r="LF914" s="2"/>
      <c r="LG914" s="2"/>
      <c r="LH914" s="2"/>
      <c r="LI914" s="2"/>
    </row>
    <row r="915" spans="3:321" x14ac:dyDescent="0.3">
      <c r="C915" s="2"/>
      <c r="D915" s="2"/>
      <c r="E915" s="2"/>
      <c r="F915" s="2"/>
      <c r="G915" s="2"/>
      <c r="H915" s="2"/>
      <c r="I915" s="2"/>
      <c r="J915" s="2"/>
      <c r="K915" s="2"/>
      <c r="P915" s="2"/>
      <c r="U915" s="2"/>
      <c r="V915" s="2"/>
      <c r="W915" s="2"/>
      <c r="X915" s="2"/>
      <c r="Y915" s="2"/>
      <c r="Z915" s="2"/>
      <c r="AA915" s="2"/>
      <c r="AB915" s="2"/>
      <c r="AC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2"/>
      <c r="GS915" s="2"/>
      <c r="GT915" s="2"/>
      <c r="GU915" s="2"/>
      <c r="GV915" s="2"/>
      <c r="GW915" s="2"/>
      <c r="GX915" s="2"/>
      <c r="GY915" s="2"/>
      <c r="GZ915" s="2"/>
      <c r="HA915" s="2"/>
      <c r="HB915" s="2"/>
      <c r="HC915" s="2"/>
      <c r="HD915" s="2"/>
      <c r="HE915" s="2"/>
      <c r="HF915" s="2"/>
      <c r="HG915" s="2"/>
      <c r="HH915" s="2"/>
      <c r="HI915" s="2"/>
      <c r="HJ915" s="2"/>
      <c r="HK915" s="2"/>
      <c r="HL915" s="2"/>
      <c r="HM915" s="2"/>
      <c r="HN915" s="2"/>
      <c r="HO915" s="2"/>
      <c r="HP915" s="2"/>
      <c r="HQ915" s="2"/>
      <c r="HR915" s="2"/>
      <c r="HS915" s="2"/>
      <c r="HT915" s="2"/>
      <c r="HU915" s="2"/>
      <c r="HV915" s="2"/>
      <c r="HW915" s="2"/>
      <c r="HX915" s="2"/>
      <c r="HY915" s="2"/>
      <c r="HZ915" s="2"/>
      <c r="IA915" s="2"/>
      <c r="IB915" s="2"/>
      <c r="IC915" s="2"/>
      <c r="ID915" s="2"/>
      <c r="IE915" s="2"/>
      <c r="IF915" s="2"/>
      <c r="IG915" s="2"/>
      <c r="IH915" s="2"/>
      <c r="II915" s="2"/>
      <c r="IJ915" s="2"/>
      <c r="IK915" s="2"/>
      <c r="IL915" s="2"/>
      <c r="IM915" s="2"/>
      <c r="IN915" s="2"/>
      <c r="IO915" s="2"/>
      <c r="IP915" s="2"/>
      <c r="IQ915" s="2"/>
      <c r="IR915" s="2"/>
      <c r="IS915" s="2"/>
      <c r="IT915" s="2"/>
      <c r="IU915" s="2"/>
      <c r="IV915" s="2"/>
      <c r="IW915" s="2"/>
      <c r="IX915" s="2"/>
      <c r="IY915" s="2"/>
      <c r="IZ915" s="2"/>
      <c r="JA915" s="2"/>
      <c r="JB915" s="2"/>
      <c r="JC915" s="2"/>
      <c r="JD915" s="2"/>
      <c r="JE915" s="2"/>
      <c r="JF915" s="2"/>
      <c r="JG915" s="2"/>
      <c r="JH915" s="2"/>
      <c r="JI915" s="2"/>
      <c r="JJ915" s="2"/>
      <c r="JK915" s="2"/>
      <c r="JL915" s="2"/>
      <c r="JM915" s="2"/>
      <c r="JN915" s="2"/>
      <c r="JO915" s="2"/>
      <c r="JP915" s="2"/>
      <c r="JQ915" s="2"/>
      <c r="JR915" s="2"/>
      <c r="JS915" s="2"/>
      <c r="JT915" s="2"/>
      <c r="JU915" s="2"/>
      <c r="JV915" s="2"/>
      <c r="JW915" s="2"/>
      <c r="JX915" s="2"/>
      <c r="JY915" s="2"/>
      <c r="JZ915" s="2"/>
      <c r="KA915" s="2"/>
      <c r="KB915" s="2"/>
      <c r="KC915" s="2"/>
      <c r="KD915" s="2"/>
      <c r="KE915" s="2"/>
      <c r="KF915" s="2"/>
      <c r="KG915" s="2"/>
      <c r="KH915" s="2"/>
      <c r="KI915" s="2"/>
      <c r="KJ915" s="2"/>
      <c r="KK915" s="2"/>
      <c r="KL915" s="2"/>
      <c r="KM915" s="2"/>
      <c r="KN915" s="2"/>
      <c r="KO915" s="2"/>
      <c r="KP915" s="2"/>
      <c r="KQ915" s="2"/>
      <c r="KR915" s="2"/>
      <c r="KS915" s="2"/>
      <c r="KT915" s="2"/>
      <c r="KU915" s="2"/>
      <c r="KV915" s="2"/>
      <c r="KW915" s="2"/>
      <c r="KX915" s="2"/>
      <c r="KY915" s="2"/>
      <c r="KZ915" s="2"/>
      <c r="LA915" s="2"/>
      <c r="LB915" s="2"/>
      <c r="LC915" s="2"/>
      <c r="LD915" s="2"/>
      <c r="LE915" s="2"/>
      <c r="LF915" s="2"/>
      <c r="LG915" s="2"/>
      <c r="LH915" s="2"/>
      <c r="LI915" s="2"/>
    </row>
    <row r="916" spans="3:321" x14ac:dyDescent="0.3">
      <c r="C916" s="2"/>
      <c r="D916" s="2"/>
      <c r="E916" s="2"/>
      <c r="F916" s="2"/>
      <c r="G916" s="2"/>
      <c r="H916" s="2"/>
      <c r="I916" s="2"/>
      <c r="J916" s="2"/>
      <c r="K916" s="2"/>
      <c r="P916" s="2"/>
      <c r="U916" s="2"/>
      <c r="V916" s="2"/>
      <c r="W916" s="2"/>
      <c r="X916" s="2"/>
      <c r="Y916" s="2"/>
      <c r="Z916" s="2"/>
      <c r="AA916" s="2"/>
      <c r="AB916" s="2"/>
      <c r="AC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2"/>
      <c r="GS916" s="2"/>
      <c r="GT916" s="2"/>
      <c r="GU916" s="2"/>
      <c r="GV916" s="2"/>
      <c r="GW916" s="2"/>
      <c r="GX916" s="2"/>
      <c r="GY916" s="2"/>
      <c r="GZ916" s="2"/>
      <c r="HA916" s="2"/>
      <c r="HB916" s="2"/>
      <c r="HC916" s="2"/>
      <c r="HD916" s="2"/>
      <c r="HE916" s="2"/>
      <c r="HF916" s="2"/>
      <c r="HG916" s="2"/>
      <c r="HH916" s="2"/>
      <c r="HI916" s="2"/>
      <c r="HJ916" s="2"/>
      <c r="HK916" s="2"/>
      <c r="HL916" s="2"/>
      <c r="HM916" s="2"/>
      <c r="HN916" s="2"/>
      <c r="HO916" s="2"/>
      <c r="HP916" s="2"/>
      <c r="HQ916" s="2"/>
      <c r="HR916" s="2"/>
      <c r="HS916" s="2"/>
      <c r="HT916" s="2"/>
      <c r="HU916" s="2"/>
      <c r="HV916" s="2"/>
      <c r="HW916" s="2"/>
      <c r="HX916" s="2"/>
      <c r="HY916" s="2"/>
      <c r="HZ916" s="2"/>
      <c r="IA916" s="2"/>
      <c r="IB916" s="2"/>
      <c r="IC916" s="2"/>
      <c r="ID916" s="2"/>
      <c r="IE916" s="2"/>
      <c r="IF916" s="2"/>
      <c r="IG916" s="2"/>
      <c r="IH916" s="2"/>
      <c r="II916" s="2"/>
      <c r="IJ916" s="2"/>
      <c r="IK916" s="2"/>
      <c r="IL916" s="2"/>
      <c r="IM916" s="2"/>
      <c r="IN916" s="2"/>
      <c r="IO916" s="2"/>
      <c r="IP916" s="2"/>
      <c r="IQ916" s="2"/>
      <c r="IR916" s="2"/>
      <c r="IS916" s="2"/>
      <c r="IT916" s="2"/>
      <c r="IU916" s="2"/>
      <c r="IV916" s="2"/>
      <c r="IW916" s="2"/>
      <c r="IX916" s="2"/>
      <c r="IY916" s="2"/>
      <c r="IZ916" s="2"/>
      <c r="JA916" s="2"/>
      <c r="JB916" s="2"/>
      <c r="JC916" s="2"/>
      <c r="JD916" s="2"/>
      <c r="JE916" s="2"/>
      <c r="JF916" s="2"/>
      <c r="JG916" s="2"/>
      <c r="JH916" s="2"/>
      <c r="JI916" s="2"/>
      <c r="JJ916" s="2"/>
      <c r="JK916" s="2"/>
      <c r="JL916" s="2"/>
      <c r="JM916" s="2"/>
      <c r="JN916" s="2"/>
      <c r="JO916" s="2"/>
      <c r="JP916" s="2"/>
      <c r="JQ916" s="2"/>
      <c r="JR916" s="2"/>
      <c r="JS916" s="2"/>
      <c r="JT916" s="2"/>
      <c r="JU916" s="2"/>
      <c r="JV916" s="2"/>
      <c r="JW916" s="2"/>
      <c r="JX916" s="2"/>
      <c r="JY916" s="2"/>
      <c r="JZ916" s="2"/>
      <c r="KA916" s="2"/>
      <c r="KB916" s="2"/>
      <c r="KC916" s="2"/>
      <c r="KD916" s="2"/>
      <c r="KE916" s="2"/>
      <c r="KF916" s="2"/>
      <c r="KG916" s="2"/>
      <c r="KH916" s="2"/>
      <c r="KI916" s="2"/>
      <c r="KJ916" s="2"/>
      <c r="KK916" s="2"/>
      <c r="KL916" s="2"/>
      <c r="KM916" s="2"/>
      <c r="KN916" s="2"/>
      <c r="KO916" s="2"/>
      <c r="KP916" s="2"/>
      <c r="KQ916" s="2"/>
      <c r="KR916" s="2"/>
      <c r="KS916" s="2"/>
      <c r="KT916" s="2"/>
      <c r="KU916" s="2"/>
      <c r="KV916" s="2"/>
      <c r="KW916" s="2"/>
      <c r="KX916" s="2"/>
      <c r="KY916" s="2"/>
      <c r="KZ916" s="2"/>
      <c r="LA916" s="2"/>
      <c r="LB916" s="2"/>
      <c r="LC916" s="2"/>
      <c r="LD916" s="2"/>
      <c r="LE916" s="2"/>
      <c r="LF916" s="2"/>
      <c r="LG916" s="2"/>
      <c r="LH916" s="2"/>
      <c r="LI916" s="2"/>
    </row>
    <row r="917" spans="3:321" x14ac:dyDescent="0.3">
      <c r="C917" s="2"/>
      <c r="D917" s="2"/>
      <c r="E917" s="2"/>
      <c r="F917" s="2"/>
      <c r="G917" s="2"/>
      <c r="H917" s="2"/>
      <c r="I917" s="2"/>
      <c r="J917" s="2"/>
      <c r="K917" s="2"/>
      <c r="P917" s="2"/>
      <c r="U917" s="2"/>
      <c r="V917" s="2"/>
      <c r="W917" s="2"/>
      <c r="X917" s="2"/>
      <c r="Y917" s="2"/>
      <c r="Z917" s="2"/>
      <c r="AA917" s="2"/>
      <c r="AB917" s="2"/>
      <c r="AC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c r="GQ917" s="2"/>
      <c r="GR917" s="2"/>
      <c r="GS917" s="2"/>
      <c r="GT917" s="2"/>
      <c r="GU917" s="2"/>
      <c r="GV917" s="2"/>
      <c r="GW917" s="2"/>
      <c r="GX917" s="2"/>
      <c r="GY917" s="2"/>
      <c r="GZ917" s="2"/>
      <c r="HA917" s="2"/>
      <c r="HB917" s="2"/>
      <c r="HC917" s="2"/>
      <c r="HD917" s="2"/>
      <c r="HE917" s="2"/>
      <c r="HF917" s="2"/>
      <c r="HG917" s="2"/>
      <c r="HH917" s="2"/>
      <c r="HI917" s="2"/>
      <c r="HJ917" s="2"/>
      <c r="HK917" s="2"/>
      <c r="HL917" s="2"/>
      <c r="HM917" s="2"/>
      <c r="HN917" s="2"/>
      <c r="HO917" s="2"/>
      <c r="HP917" s="2"/>
      <c r="HQ917" s="2"/>
      <c r="HR917" s="2"/>
      <c r="HS917" s="2"/>
      <c r="HT917" s="2"/>
      <c r="HU917" s="2"/>
      <c r="HV917" s="2"/>
      <c r="HW917" s="2"/>
      <c r="HX917" s="2"/>
      <c r="HY917" s="2"/>
      <c r="HZ917" s="2"/>
      <c r="IA917" s="2"/>
      <c r="IB917" s="2"/>
      <c r="IC917" s="2"/>
      <c r="ID917" s="2"/>
      <c r="IE917" s="2"/>
      <c r="IF917" s="2"/>
      <c r="IG917" s="2"/>
      <c r="IH917" s="2"/>
      <c r="II917" s="2"/>
      <c r="IJ917" s="2"/>
      <c r="IK917" s="2"/>
      <c r="IL917" s="2"/>
      <c r="IM917" s="2"/>
      <c r="IN917" s="2"/>
      <c r="IO917" s="2"/>
      <c r="IP917" s="2"/>
      <c r="IQ917" s="2"/>
      <c r="IR917" s="2"/>
      <c r="IS917" s="2"/>
      <c r="IT917" s="2"/>
      <c r="IU917" s="2"/>
      <c r="IV917" s="2"/>
      <c r="IW917" s="2"/>
      <c r="IX917" s="2"/>
      <c r="IY917" s="2"/>
      <c r="IZ917" s="2"/>
      <c r="JA917" s="2"/>
      <c r="JB917" s="2"/>
      <c r="JC917" s="2"/>
      <c r="JD917" s="2"/>
      <c r="JE917" s="2"/>
      <c r="JF917" s="2"/>
      <c r="JG917" s="2"/>
      <c r="JH917" s="2"/>
      <c r="JI917" s="2"/>
      <c r="JJ917" s="2"/>
      <c r="JK917" s="2"/>
      <c r="JL917" s="2"/>
      <c r="JM917" s="2"/>
      <c r="JN917" s="2"/>
      <c r="JO917" s="2"/>
      <c r="JP917" s="2"/>
      <c r="JQ917" s="2"/>
      <c r="JR917" s="2"/>
      <c r="JS917" s="2"/>
      <c r="JT917" s="2"/>
      <c r="JU917" s="2"/>
      <c r="JV917" s="2"/>
      <c r="JW917" s="2"/>
      <c r="JX917" s="2"/>
      <c r="JY917" s="2"/>
      <c r="JZ917" s="2"/>
      <c r="KA917" s="2"/>
      <c r="KB917" s="2"/>
      <c r="KC917" s="2"/>
      <c r="KD917" s="2"/>
      <c r="KE917" s="2"/>
      <c r="KF917" s="2"/>
      <c r="KG917" s="2"/>
      <c r="KH917" s="2"/>
      <c r="KI917" s="2"/>
      <c r="KJ917" s="2"/>
      <c r="KK917" s="2"/>
      <c r="KL917" s="2"/>
      <c r="KM917" s="2"/>
      <c r="KN917" s="2"/>
      <c r="KO917" s="2"/>
      <c r="KP917" s="2"/>
      <c r="KQ917" s="2"/>
      <c r="KR917" s="2"/>
      <c r="KS917" s="2"/>
      <c r="KT917" s="2"/>
      <c r="KU917" s="2"/>
      <c r="KV917" s="2"/>
      <c r="KW917" s="2"/>
      <c r="KX917" s="2"/>
      <c r="KY917" s="2"/>
      <c r="KZ917" s="2"/>
      <c r="LA917" s="2"/>
      <c r="LB917" s="2"/>
      <c r="LC917" s="2"/>
      <c r="LD917" s="2"/>
      <c r="LE917" s="2"/>
      <c r="LF917" s="2"/>
      <c r="LG917" s="2"/>
      <c r="LH917" s="2"/>
      <c r="LI917" s="2"/>
    </row>
    <row r="918" spans="3:321" x14ac:dyDescent="0.3">
      <c r="C918" s="2"/>
      <c r="D918" s="2"/>
      <c r="E918" s="2"/>
      <c r="F918" s="2"/>
      <c r="G918" s="2"/>
      <c r="H918" s="2"/>
      <c r="I918" s="2"/>
      <c r="J918" s="2"/>
      <c r="K918" s="2"/>
      <c r="P918" s="2"/>
      <c r="U918" s="2"/>
      <c r="V918" s="2"/>
      <c r="W918" s="2"/>
      <c r="X918" s="2"/>
      <c r="Y918" s="2"/>
      <c r="Z918" s="2"/>
      <c r="AA918" s="2"/>
      <c r="AB918" s="2"/>
      <c r="AC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c r="GQ918" s="2"/>
      <c r="GR918" s="2"/>
      <c r="GS918" s="2"/>
      <c r="GT918" s="2"/>
      <c r="GU918" s="2"/>
      <c r="GV918" s="2"/>
      <c r="GW918" s="2"/>
      <c r="GX918" s="2"/>
      <c r="GY918" s="2"/>
      <c r="GZ918" s="2"/>
      <c r="HA918" s="2"/>
      <c r="HB918" s="2"/>
      <c r="HC918" s="2"/>
      <c r="HD918" s="2"/>
      <c r="HE918" s="2"/>
      <c r="HF918" s="2"/>
      <c r="HG918" s="2"/>
      <c r="HH918" s="2"/>
      <c r="HI918" s="2"/>
      <c r="HJ918" s="2"/>
      <c r="HK918" s="2"/>
      <c r="HL918" s="2"/>
      <c r="HM918" s="2"/>
      <c r="HN918" s="2"/>
      <c r="HO918" s="2"/>
      <c r="HP918" s="2"/>
      <c r="HQ918" s="2"/>
      <c r="HR918" s="2"/>
      <c r="HS918" s="2"/>
      <c r="HT918" s="2"/>
      <c r="HU918" s="2"/>
      <c r="HV918" s="2"/>
      <c r="HW918" s="2"/>
      <c r="HX918" s="2"/>
      <c r="HY918" s="2"/>
      <c r="HZ918" s="2"/>
      <c r="IA918" s="2"/>
      <c r="IB918" s="2"/>
      <c r="IC918" s="2"/>
      <c r="ID918" s="2"/>
      <c r="IE918" s="2"/>
      <c r="IF918" s="2"/>
      <c r="IG918" s="2"/>
      <c r="IH918" s="2"/>
      <c r="II918" s="2"/>
      <c r="IJ918" s="2"/>
      <c r="IK918" s="2"/>
      <c r="IL918" s="2"/>
      <c r="IM918" s="2"/>
      <c r="IN918" s="2"/>
      <c r="IO918" s="2"/>
      <c r="IP918" s="2"/>
      <c r="IQ918" s="2"/>
      <c r="IR918" s="2"/>
      <c r="IS918" s="2"/>
      <c r="IT918" s="2"/>
      <c r="IU918" s="2"/>
      <c r="IV918" s="2"/>
      <c r="IW918" s="2"/>
      <c r="IX918" s="2"/>
      <c r="IY918" s="2"/>
      <c r="IZ918" s="2"/>
      <c r="JA918" s="2"/>
      <c r="JB918" s="2"/>
      <c r="JC918" s="2"/>
      <c r="JD918" s="2"/>
      <c r="JE918" s="2"/>
      <c r="JF918" s="2"/>
      <c r="JG918" s="2"/>
      <c r="JH918" s="2"/>
      <c r="JI918" s="2"/>
      <c r="JJ918" s="2"/>
      <c r="JK918" s="2"/>
      <c r="JL918" s="2"/>
      <c r="JM918" s="2"/>
      <c r="JN918" s="2"/>
      <c r="JO918" s="2"/>
      <c r="JP918" s="2"/>
      <c r="JQ918" s="2"/>
      <c r="JR918" s="2"/>
      <c r="JS918" s="2"/>
      <c r="JT918" s="2"/>
      <c r="JU918" s="2"/>
      <c r="JV918" s="2"/>
      <c r="JW918" s="2"/>
      <c r="JX918" s="2"/>
      <c r="JY918" s="2"/>
      <c r="JZ918" s="2"/>
      <c r="KA918" s="2"/>
      <c r="KB918" s="2"/>
      <c r="KC918" s="2"/>
      <c r="KD918" s="2"/>
      <c r="KE918" s="2"/>
      <c r="KF918" s="2"/>
      <c r="KG918" s="2"/>
      <c r="KH918" s="2"/>
      <c r="KI918" s="2"/>
      <c r="KJ918" s="2"/>
      <c r="KK918" s="2"/>
      <c r="KL918" s="2"/>
      <c r="KM918" s="2"/>
      <c r="KN918" s="2"/>
      <c r="KO918" s="2"/>
      <c r="KP918" s="2"/>
      <c r="KQ918" s="2"/>
      <c r="KR918" s="2"/>
      <c r="KS918" s="2"/>
      <c r="KT918" s="2"/>
      <c r="KU918" s="2"/>
      <c r="KV918" s="2"/>
      <c r="KW918" s="2"/>
      <c r="KX918" s="2"/>
      <c r="KY918" s="2"/>
      <c r="KZ918" s="2"/>
      <c r="LA918" s="2"/>
      <c r="LB918" s="2"/>
      <c r="LC918" s="2"/>
      <c r="LD918" s="2"/>
      <c r="LE918" s="2"/>
      <c r="LF918" s="2"/>
      <c r="LG918" s="2"/>
      <c r="LH918" s="2"/>
      <c r="LI918" s="2"/>
    </row>
    <row r="919" spans="3:321" x14ac:dyDescent="0.3">
      <c r="C919" s="2"/>
      <c r="D919" s="2"/>
      <c r="E919" s="2"/>
      <c r="F919" s="2"/>
      <c r="G919" s="2"/>
      <c r="H919" s="2"/>
      <c r="I919" s="2"/>
      <c r="J919" s="2"/>
      <c r="K919" s="2"/>
      <c r="P919" s="2"/>
      <c r="U919" s="2"/>
      <c r="V919" s="2"/>
      <c r="W919" s="2"/>
      <c r="X919" s="2"/>
      <c r="Y919" s="2"/>
      <c r="Z919" s="2"/>
      <c r="AA919" s="2"/>
      <c r="AB919" s="2"/>
      <c r="AC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c r="GQ919" s="2"/>
      <c r="GR919" s="2"/>
      <c r="GS919" s="2"/>
      <c r="GT919" s="2"/>
      <c r="GU919" s="2"/>
      <c r="GV919" s="2"/>
      <c r="GW919" s="2"/>
      <c r="GX919" s="2"/>
      <c r="GY919" s="2"/>
      <c r="GZ919" s="2"/>
      <c r="HA919" s="2"/>
      <c r="HB919" s="2"/>
      <c r="HC919" s="2"/>
      <c r="HD919" s="2"/>
      <c r="HE919" s="2"/>
      <c r="HF919" s="2"/>
      <c r="HG919" s="2"/>
      <c r="HH919" s="2"/>
      <c r="HI919" s="2"/>
      <c r="HJ919" s="2"/>
      <c r="HK919" s="2"/>
      <c r="HL919" s="2"/>
      <c r="HM919" s="2"/>
      <c r="HN919" s="2"/>
      <c r="HO919" s="2"/>
      <c r="HP919" s="2"/>
      <c r="HQ919" s="2"/>
      <c r="HR919" s="2"/>
      <c r="HS919" s="2"/>
      <c r="HT919" s="2"/>
      <c r="HU919" s="2"/>
      <c r="HV919" s="2"/>
      <c r="HW919" s="2"/>
      <c r="HX919" s="2"/>
      <c r="HY919" s="2"/>
      <c r="HZ919" s="2"/>
      <c r="IA919" s="2"/>
      <c r="IB919" s="2"/>
      <c r="IC919" s="2"/>
      <c r="ID919" s="2"/>
      <c r="IE919" s="2"/>
      <c r="IF919" s="2"/>
      <c r="IG919" s="2"/>
      <c r="IH919" s="2"/>
      <c r="II919" s="2"/>
      <c r="IJ919" s="2"/>
      <c r="IK919" s="2"/>
      <c r="IL919" s="2"/>
      <c r="IM919" s="2"/>
      <c r="IN919" s="2"/>
      <c r="IO919" s="2"/>
      <c r="IP919" s="2"/>
      <c r="IQ919" s="2"/>
      <c r="IR919" s="2"/>
      <c r="IS919" s="2"/>
      <c r="IT919" s="2"/>
      <c r="IU919" s="2"/>
      <c r="IV919" s="2"/>
      <c r="IW919" s="2"/>
      <c r="IX919" s="2"/>
      <c r="IY919" s="2"/>
      <c r="IZ919" s="2"/>
      <c r="JA919" s="2"/>
      <c r="JB919" s="2"/>
      <c r="JC919" s="2"/>
      <c r="JD919" s="2"/>
      <c r="JE919" s="2"/>
      <c r="JF919" s="2"/>
      <c r="JG919" s="2"/>
      <c r="JH919" s="2"/>
      <c r="JI919" s="2"/>
      <c r="JJ919" s="2"/>
      <c r="JK919" s="2"/>
      <c r="JL919" s="2"/>
      <c r="JM919" s="2"/>
      <c r="JN919" s="2"/>
      <c r="JO919" s="2"/>
      <c r="JP919" s="2"/>
      <c r="JQ919" s="2"/>
      <c r="JR919" s="2"/>
      <c r="JS919" s="2"/>
      <c r="JT919" s="2"/>
      <c r="JU919" s="2"/>
      <c r="JV919" s="2"/>
      <c r="JW919" s="2"/>
      <c r="JX919" s="2"/>
      <c r="JY919" s="2"/>
      <c r="JZ919" s="2"/>
      <c r="KA919" s="2"/>
      <c r="KB919" s="2"/>
      <c r="KC919" s="2"/>
      <c r="KD919" s="2"/>
      <c r="KE919" s="2"/>
      <c r="KF919" s="2"/>
      <c r="KG919" s="2"/>
      <c r="KH919" s="2"/>
      <c r="KI919" s="2"/>
      <c r="KJ919" s="2"/>
      <c r="KK919" s="2"/>
      <c r="KL919" s="2"/>
      <c r="KM919" s="2"/>
      <c r="KN919" s="2"/>
      <c r="KO919" s="2"/>
      <c r="KP919" s="2"/>
      <c r="KQ919" s="2"/>
      <c r="KR919" s="2"/>
      <c r="KS919" s="2"/>
      <c r="KT919" s="2"/>
      <c r="KU919" s="2"/>
      <c r="KV919" s="2"/>
      <c r="KW919" s="2"/>
      <c r="KX919" s="2"/>
      <c r="KY919" s="2"/>
      <c r="KZ919" s="2"/>
      <c r="LA919" s="2"/>
      <c r="LB919" s="2"/>
      <c r="LC919" s="2"/>
      <c r="LD919" s="2"/>
      <c r="LE919" s="2"/>
      <c r="LF919" s="2"/>
      <c r="LG919" s="2"/>
      <c r="LH919" s="2"/>
      <c r="LI919" s="2"/>
    </row>
    <row r="920" spans="3:321" x14ac:dyDescent="0.3">
      <c r="C920" s="2"/>
      <c r="D920" s="2"/>
      <c r="E920" s="2"/>
      <c r="F920" s="2"/>
      <c r="G920" s="2"/>
      <c r="H920" s="2"/>
      <c r="I920" s="2"/>
      <c r="J920" s="2"/>
      <c r="K920" s="2"/>
      <c r="P920" s="2"/>
      <c r="U920" s="2"/>
      <c r="V920" s="2"/>
      <c r="W920" s="2"/>
      <c r="X920" s="2"/>
      <c r="Y920" s="2"/>
      <c r="Z920" s="2"/>
      <c r="AA920" s="2"/>
      <c r="AB920" s="2"/>
      <c r="AC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c r="GQ920" s="2"/>
      <c r="GR920" s="2"/>
      <c r="GS920" s="2"/>
      <c r="GT920" s="2"/>
      <c r="GU920" s="2"/>
      <c r="GV920" s="2"/>
      <c r="GW920" s="2"/>
      <c r="GX920" s="2"/>
      <c r="GY920" s="2"/>
      <c r="GZ920" s="2"/>
      <c r="HA920" s="2"/>
      <c r="HB920" s="2"/>
      <c r="HC920" s="2"/>
      <c r="HD920" s="2"/>
      <c r="HE920" s="2"/>
      <c r="HF920" s="2"/>
      <c r="HG920" s="2"/>
      <c r="HH920" s="2"/>
      <c r="HI920" s="2"/>
      <c r="HJ920" s="2"/>
      <c r="HK920" s="2"/>
      <c r="HL920" s="2"/>
      <c r="HM920" s="2"/>
      <c r="HN920" s="2"/>
      <c r="HO920" s="2"/>
      <c r="HP920" s="2"/>
      <c r="HQ920" s="2"/>
      <c r="HR920" s="2"/>
      <c r="HS920" s="2"/>
      <c r="HT920" s="2"/>
      <c r="HU920" s="2"/>
      <c r="HV920" s="2"/>
      <c r="HW920" s="2"/>
      <c r="HX920" s="2"/>
      <c r="HY920" s="2"/>
      <c r="HZ920" s="2"/>
      <c r="IA920" s="2"/>
      <c r="IB920" s="2"/>
      <c r="IC920" s="2"/>
      <c r="ID920" s="2"/>
      <c r="IE920" s="2"/>
      <c r="IF920" s="2"/>
      <c r="IG920" s="2"/>
      <c r="IH920" s="2"/>
      <c r="II920" s="2"/>
      <c r="IJ920" s="2"/>
      <c r="IK920" s="2"/>
      <c r="IL920" s="2"/>
      <c r="IM920" s="2"/>
      <c r="IN920" s="2"/>
      <c r="IO920" s="2"/>
      <c r="IP920" s="2"/>
      <c r="IQ920" s="2"/>
      <c r="IR920" s="2"/>
      <c r="IS920" s="2"/>
      <c r="IT920" s="2"/>
      <c r="IU920" s="2"/>
      <c r="IV920" s="2"/>
      <c r="IW920" s="2"/>
      <c r="IX920" s="2"/>
      <c r="IY920" s="2"/>
      <c r="IZ920" s="2"/>
      <c r="JA920" s="2"/>
      <c r="JB920" s="2"/>
      <c r="JC920" s="2"/>
      <c r="JD920" s="2"/>
      <c r="JE920" s="2"/>
      <c r="JF920" s="2"/>
      <c r="JG920" s="2"/>
      <c r="JH920" s="2"/>
      <c r="JI920" s="2"/>
      <c r="JJ920" s="2"/>
      <c r="JK920" s="2"/>
      <c r="JL920" s="2"/>
      <c r="JM920" s="2"/>
      <c r="JN920" s="2"/>
      <c r="JO920" s="2"/>
      <c r="JP920" s="2"/>
      <c r="JQ920" s="2"/>
      <c r="JR920" s="2"/>
      <c r="JS920" s="2"/>
      <c r="JT920" s="2"/>
      <c r="JU920" s="2"/>
      <c r="JV920" s="2"/>
      <c r="JW920" s="2"/>
      <c r="JX920" s="2"/>
      <c r="JY920" s="2"/>
      <c r="JZ920" s="2"/>
      <c r="KA920" s="2"/>
      <c r="KB920" s="2"/>
      <c r="KC920" s="2"/>
      <c r="KD920" s="2"/>
      <c r="KE920" s="2"/>
      <c r="KF920" s="2"/>
      <c r="KG920" s="2"/>
      <c r="KH920" s="2"/>
      <c r="KI920" s="2"/>
      <c r="KJ920" s="2"/>
      <c r="KK920" s="2"/>
      <c r="KL920" s="2"/>
      <c r="KM920" s="2"/>
      <c r="KN920" s="2"/>
      <c r="KO920" s="2"/>
      <c r="KP920" s="2"/>
      <c r="KQ920" s="2"/>
      <c r="KR920" s="2"/>
      <c r="KS920" s="2"/>
      <c r="KT920" s="2"/>
      <c r="KU920" s="2"/>
      <c r="KV920" s="2"/>
      <c r="KW920" s="2"/>
      <c r="KX920" s="2"/>
      <c r="KY920" s="2"/>
      <c r="KZ920" s="2"/>
      <c r="LA920" s="2"/>
      <c r="LB920" s="2"/>
      <c r="LC920" s="2"/>
      <c r="LD920" s="2"/>
      <c r="LE920" s="2"/>
      <c r="LF920" s="2"/>
      <c r="LG920" s="2"/>
      <c r="LH920" s="2"/>
      <c r="LI920" s="2"/>
    </row>
    <row r="921" spans="3:321" x14ac:dyDescent="0.3">
      <c r="C921" s="2"/>
      <c r="D921" s="2"/>
      <c r="E921" s="2"/>
      <c r="F921" s="2"/>
      <c r="G921" s="2"/>
      <c r="H921" s="2"/>
      <c r="I921" s="2"/>
      <c r="J921" s="2"/>
      <c r="K921" s="2"/>
      <c r="P921" s="2"/>
      <c r="U921" s="2"/>
      <c r="V921" s="2"/>
      <c r="W921" s="2"/>
      <c r="X921" s="2"/>
      <c r="Y921" s="2"/>
      <c r="Z921" s="2"/>
      <c r="AA921" s="2"/>
      <c r="AB921" s="2"/>
      <c r="AC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c r="GQ921" s="2"/>
      <c r="GR921" s="2"/>
      <c r="GS921" s="2"/>
      <c r="GT921" s="2"/>
      <c r="GU921" s="2"/>
      <c r="GV921" s="2"/>
      <c r="GW921" s="2"/>
      <c r="GX921" s="2"/>
      <c r="GY921" s="2"/>
      <c r="GZ921" s="2"/>
      <c r="HA921" s="2"/>
      <c r="HB921" s="2"/>
      <c r="HC921" s="2"/>
      <c r="HD921" s="2"/>
      <c r="HE921" s="2"/>
      <c r="HF921" s="2"/>
      <c r="HG921" s="2"/>
      <c r="HH921" s="2"/>
      <c r="HI921" s="2"/>
      <c r="HJ921" s="2"/>
      <c r="HK921" s="2"/>
      <c r="HL921" s="2"/>
      <c r="HM921" s="2"/>
      <c r="HN921" s="2"/>
      <c r="HO921" s="2"/>
      <c r="HP921" s="2"/>
      <c r="HQ921" s="2"/>
      <c r="HR921" s="2"/>
      <c r="HS921" s="2"/>
      <c r="HT921" s="2"/>
      <c r="HU921" s="2"/>
      <c r="HV921" s="2"/>
      <c r="HW921" s="2"/>
      <c r="HX921" s="2"/>
      <c r="HY921" s="2"/>
      <c r="HZ921" s="2"/>
      <c r="IA921" s="2"/>
      <c r="IB921" s="2"/>
      <c r="IC921" s="2"/>
      <c r="ID921" s="2"/>
      <c r="IE921" s="2"/>
      <c r="IF921" s="2"/>
      <c r="IG921" s="2"/>
      <c r="IH921" s="2"/>
      <c r="II921" s="2"/>
      <c r="IJ921" s="2"/>
      <c r="IK921" s="2"/>
      <c r="IL921" s="2"/>
      <c r="IM921" s="2"/>
      <c r="IN921" s="2"/>
      <c r="IO921" s="2"/>
      <c r="IP921" s="2"/>
      <c r="IQ921" s="2"/>
      <c r="IR921" s="2"/>
      <c r="IS921" s="2"/>
      <c r="IT921" s="2"/>
      <c r="IU921" s="2"/>
      <c r="IV921" s="2"/>
      <c r="IW921" s="2"/>
      <c r="IX921" s="2"/>
      <c r="IY921" s="2"/>
      <c r="IZ921" s="2"/>
      <c r="JA921" s="2"/>
      <c r="JB921" s="2"/>
      <c r="JC921" s="2"/>
      <c r="JD921" s="2"/>
      <c r="JE921" s="2"/>
      <c r="JF921" s="2"/>
      <c r="JG921" s="2"/>
      <c r="JH921" s="2"/>
      <c r="JI921" s="2"/>
      <c r="JJ921" s="2"/>
      <c r="JK921" s="2"/>
      <c r="JL921" s="2"/>
      <c r="JM921" s="2"/>
      <c r="JN921" s="2"/>
      <c r="JO921" s="2"/>
      <c r="JP921" s="2"/>
      <c r="JQ921" s="2"/>
      <c r="JR921" s="2"/>
      <c r="JS921" s="2"/>
      <c r="JT921" s="2"/>
      <c r="JU921" s="2"/>
      <c r="JV921" s="2"/>
      <c r="JW921" s="2"/>
      <c r="JX921" s="2"/>
      <c r="JY921" s="2"/>
      <c r="JZ921" s="2"/>
      <c r="KA921" s="2"/>
      <c r="KB921" s="2"/>
      <c r="KC921" s="2"/>
      <c r="KD921" s="2"/>
      <c r="KE921" s="2"/>
      <c r="KF921" s="2"/>
      <c r="KG921" s="2"/>
      <c r="KH921" s="2"/>
      <c r="KI921" s="2"/>
      <c r="KJ921" s="2"/>
      <c r="KK921" s="2"/>
      <c r="KL921" s="2"/>
      <c r="KM921" s="2"/>
      <c r="KN921" s="2"/>
      <c r="KO921" s="2"/>
      <c r="KP921" s="2"/>
      <c r="KQ921" s="2"/>
      <c r="KR921" s="2"/>
      <c r="KS921" s="2"/>
      <c r="KT921" s="2"/>
      <c r="KU921" s="2"/>
      <c r="KV921" s="2"/>
      <c r="KW921" s="2"/>
      <c r="KX921" s="2"/>
      <c r="KY921" s="2"/>
      <c r="KZ921" s="2"/>
      <c r="LA921" s="2"/>
      <c r="LB921" s="2"/>
      <c r="LC921" s="2"/>
      <c r="LD921" s="2"/>
      <c r="LE921" s="2"/>
      <c r="LF921" s="2"/>
      <c r="LG921" s="2"/>
      <c r="LH921" s="2"/>
      <c r="LI921" s="2"/>
    </row>
    <row r="922" spans="3:321" x14ac:dyDescent="0.3">
      <c r="C922" s="2"/>
      <c r="D922" s="2"/>
      <c r="E922" s="2"/>
      <c r="F922" s="2"/>
      <c r="G922" s="2"/>
      <c r="H922" s="2"/>
      <c r="I922" s="2"/>
      <c r="J922" s="2"/>
      <c r="K922" s="2"/>
      <c r="P922" s="2"/>
      <c r="U922" s="2"/>
      <c r="V922" s="2"/>
      <c r="W922" s="2"/>
      <c r="X922" s="2"/>
      <c r="Y922" s="2"/>
      <c r="Z922" s="2"/>
      <c r="AA922" s="2"/>
      <c r="AB922" s="2"/>
      <c r="AC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IB922" s="2"/>
      <c r="IC922" s="2"/>
      <c r="ID922" s="2"/>
      <c r="IE922" s="2"/>
      <c r="IF922" s="2"/>
      <c r="IG922" s="2"/>
      <c r="IH922" s="2"/>
      <c r="II922" s="2"/>
      <c r="IJ922" s="2"/>
      <c r="IK922" s="2"/>
      <c r="IL922" s="2"/>
      <c r="IM922" s="2"/>
      <c r="IN922" s="2"/>
      <c r="IO922" s="2"/>
      <c r="IP922" s="2"/>
      <c r="IQ922" s="2"/>
      <c r="IR922" s="2"/>
      <c r="IS922" s="2"/>
      <c r="IT922" s="2"/>
      <c r="IU922" s="2"/>
      <c r="IV922" s="2"/>
      <c r="IW922" s="2"/>
      <c r="IX922" s="2"/>
      <c r="IY922" s="2"/>
      <c r="IZ922" s="2"/>
      <c r="JA922" s="2"/>
      <c r="JB922" s="2"/>
      <c r="JC922" s="2"/>
      <c r="JD922" s="2"/>
      <c r="JE922" s="2"/>
      <c r="JF922" s="2"/>
      <c r="JG922" s="2"/>
      <c r="JH922" s="2"/>
      <c r="JI922" s="2"/>
      <c r="JJ922" s="2"/>
      <c r="JK922" s="2"/>
      <c r="JL922" s="2"/>
      <c r="JM922" s="2"/>
      <c r="JN922" s="2"/>
      <c r="JO922" s="2"/>
      <c r="JP922" s="2"/>
      <c r="JQ922" s="2"/>
      <c r="JR922" s="2"/>
      <c r="JS922" s="2"/>
      <c r="JT922" s="2"/>
      <c r="JU922" s="2"/>
      <c r="JV922" s="2"/>
      <c r="JW922" s="2"/>
      <c r="JX922" s="2"/>
      <c r="JY922" s="2"/>
      <c r="JZ922" s="2"/>
      <c r="KA922" s="2"/>
      <c r="KB922" s="2"/>
      <c r="KC922" s="2"/>
      <c r="KD922" s="2"/>
      <c r="KE922" s="2"/>
      <c r="KF922" s="2"/>
      <c r="KG922" s="2"/>
      <c r="KH922" s="2"/>
      <c r="KI922" s="2"/>
      <c r="KJ922" s="2"/>
      <c r="KK922" s="2"/>
      <c r="KL922" s="2"/>
      <c r="KM922" s="2"/>
      <c r="KN922" s="2"/>
      <c r="KO922" s="2"/>
      <c r="KP922" s="2"/>
      <c r="KQ922" s="2"/>
      <c r="KR922" s="2"/>
      <c r="KS922" s="2"/>
      <c r="KT922" s="2"/>
      <c r="KU922" s="2"/>
      <c r="KV922" s="2"/>
      <c r="KW922" s="2"/>
      <c r="KX922" s="2"/>
      <c r="KY922" s="2"/>
      <c r="KZ922" s="2"/>
      <c r="LA922" s="2"/>
      <c r="LB922" s="2"/>
      <c r="LC922" s="2"/>
      <c r="LD922" s="2"/>
      <c r="LE922" s="2"/>
      <c r="LF922" s="2"/>
      <c r="LG922" s="2"/>
      <c r="LH922" s="2"/>
      <c r="LI922" s="2"/>
    </row>
    <row r="923" spans="3:321" x14ac:dyDescent="0.3">
      <c r="C923" s="2"/>
      <c r="D923" s="2"/>
      <c r="E923" s="2"/>
      <c r="F923" s="2"/>
      <c r="G923" s="2"/>
      <c r="H923" s="2"/>
      <c r="I923" s="2"/>
      <c r="J923" s="2"/>
      <c r="K923" s="2"/>
      <c r="P923" s="2"/>
      <c r="U923" s="2"/>
      <c r="V923" s="2"/>
      <c r="W923" s="2"/>
      <c r="X923" s="2"/>
      <c r="Y923" s="2"/>
      <c r="Z923" s="2"/>
      <c r="AA923" s="2"/>
      <c r="AB923" s="2"/>
      <c r="AC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c r="GQ923" s="2"/>
      <c r="GR923" s="2"/>
      <c r="GS923" s="2"/>
      <c r="GT923" s="2"/>
      <c r="GU923" s="2"/>
      <c r="GV923" s="2"/>
      <c r="GW923" s="2"/>
      <c r="GX923" s="2"/>
      <c r="GY923" s="2"/>
      <c r="GZ923" s="2"/>
      <c r="HA923" s="2"/>
      <c r="HB923" s="2"/>
      <c r="HC923" s="2"/>
      <c r="HD923" s="2"/>
      <c r="HE923" s="2"/>
      <c r="HF923" s="2"/>
      <c r="HG923" s="2"/>
      <c r="HH923" s="2"/>
      <c r="HI923" s="2"/>
      <c r="HJ923" s="2"/>
      <c r="HK923" s="2"/>
      <c r="HL923" s="2"/>
      <c r="HM923" s="2"/>
      <c r="HN923" s="2"/>
      <c r="HO923" s="2"/>
      <c r="HP923" s="2"/>
      <c r="HQ923" s="2"/>
      <c r="HR923" s="2"/>
      <c r="HS923" s="2"/>
      <c r="HT923" s="2"/>
      <c r="HU923" s="2"/>
      <c r="HV923" s="2"/>
      <c r="HW923" s="2"/>
      <c r="HX923" s="2"/>
      <c r="HY923" s="2"/>
      <c r="HZ923" s="2"/>
      <c r="IA923" s="2"/>
      <c r="IB923" s="2"/>
      <c r="IC923" s="2"/>
      <c r="ID923" s="2"/>
      <c r="IE923" s="2"/>
      <c r="IF923" s="2"/>
      <c r="IG923" s="2"/>
      <c r="IH923" s="2"/>
      <c r="II923" s="2"/>
      <c r="IJ923" s="2"/>
      <c r="IK923" s="2"/>
      <c r="IL923" s="2"/>
      <c r="IM923" s="2"/>
      <c r="IN923" s="2"/>
      <c r="IO923" s="2"/>
      <c r="IP923" s="2"/>
      <c r="IQ923" s="2"/>
      <c r="IR923" s="2"/>
      <c r="IS923" s="2"/>
      <c r="IT923" s="2"/>
      <c r="IU923" s="2"/>
      <c r="IV923" s="2"/>
      <c r="IW923" s="2"/>
      <c r="IX923" s="2"/>
      <c r="IY923" s="2"/>
      <c r="IZ923" s="2"/>
      <c r="JA923" s="2"/>
      <c r="JB923" s="2"/>
      <c r="JC923" s="2"/>
      <c r="JD923" s="2"/>
      <c r="JE923" s="2"/>
      <c r="JF923" s="2"/>
      <c r="JG923" s="2"/>
      <c r="JH923" s="2"/>
      <c r="JI923" s="2"/>
      <c r="JJ923" s="2"/>
      <c r="JK923" s="2"/>
      <c r="JL923" s="2"/>
      <c r="JM923" s="2"/>
      <c r="JN923" s="2"/>
      <c r="JO923" s="2"/>
      <c r="JP923" s="2"/>
      <c r="JQ923" s="2"/>
      <c r="JR923" s="2"/>
      <c r="JS923" s="2"/>
      <c r="JT923" s="2"/>
      <c r="JU923" s="2"/>
      <c r="JV923" s="2"/>
      <c r="JW923" s="2"/>
      <c r="JX923" s="2"/>
      <c r="JY923" s="2"/>
      <c r="JZ923" s="2"/>
      <c r="KA923" s="2"/>
      <c r="KB923" s="2"/>
      <c r="KC923" s="2"/>
      <c r="KD923" s="2"/>
      <c r="KE923" s="2"/>
      <c r="KF923" s="2"/>
      <c r="KG923" s="2"/>
      <c r="KH923" s="2"/>
      <c r="KI923" s="2"/>
      <c r="KJ923" s="2"/>
      <c r="KK923" s="2"/>
      <c r="KL923" s="2"/>
      <c r="KM923" s="2"/>
      <c r="KN923" s="2"/>
      <c r="KO923" s="2"/>
      <c r="KP923" s="2"/>
      <c r="KQ923" s="2"/>
      <c r="KR923" s="2"/>
      <c r="KS923" s="2"/>
      <c r="KT923" s="2"/>
      <c r="KU923" s="2"/>
      <c r="KV923" s="2"/>
      <c r="KW923" s="2"/>
      <c r="KX923" s="2"/>
      <c r="KY923" s="2"/>
      <c r="KZ923" s="2"/>
      <c r="LA923" s="2"/>
      <c r="LB923" s="2"/>
      <c r="LC923" s="2"/>
      <c r="LD923" s="2"/>
      <c r="LE923" s="2"/>
      <c r="LF923" s="2"/>
      <c r="LG923" s="2"/>
      <c r="LH923" s="2"/>
      <c r="LI923" s="2"/>
    </row>
    <row r="924" spans="3:321" x14ac:dyDescent="0.3">
      <c r="C924" s="2"/>
      <c r="D924" s="2"/>
      <c r="E924" s="2"/>
      <c r="F924" s="2"/>
      <c r="G924" s="2"/>
      <c r="H924" s="2"/>
      <c r="I924" s="2"/>
      <c r="J924" s="2"/>
      <c r="K924" s="2"/>
      <c r="P924" s="2"/>
      <c r="U924" s="2"/>
      <c r="V924" s="2"/>
      <c r="W924" s="2"/>
      <c r="X924" s="2"/>
      <c r="Y924" s="2"/>
      <c r="Z924" s="2"/>
      <c r="AA924" s="2"/>
      <c r="AB924" s="2"/>
      <c r="AC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c r="IW924" s="2"/>
      <c r="IX924" s="2"/>
      <c r="IY924" s="2"/>
      <c r="IZ924" s="2"/>
      <c r="JA924" s="2"/>
      <c r="JB924" s="2"/>
      <c r="JC924" s="2"/>
      <c r="JD924" s="2"/>
      <c r="JE924" s="2"/>
      <c r="JF924" s="2"/>
      <c r="JG924" s="2"/>
      <c r="JH924" s="2"/>
      <c r="JI924" s="2"/>
      <c r="JJ924" s="2"/>
      <c r="JK924" s="2"/>
      <c r="JL924" s="2"/>
      <c r="JM924" s="2"/>
      <c r="JN924" s="2"/>
      <c r="JO924" s="2"/>
      <c r="JP924" s="2"/>
      <c r="JQ924" s="2"/>
      <c r="JR924" s="2"/>
      <c r="JS924" s="2"/>
      <c r="JT924" s="2"/>
      <c r="JU924" s="2"/>
      <c r="JV924" s="2"/>
      <c r="JW924" s="2"/>
      <c r="JX924" s="2"/>
      <c r="JY924" s="2"/>
      <c r="JZ924" s="2"/>
      <c r="KA924" s="2"/>
      <c r="KB924" s="2"/>
      <c r="KC924" s="2"/>
      <c r="KD924" s="2"/>
      <c r="KE924" s="2"/>
      <c r="KF924" s="2"/>
      <c r="KG924" s="2"/>
      <c r="KH924" s="2"/>
      <c r="KI924" s="2"/>
      <c r="KJ924" s="2"/>
      <c r="KK924" s="2"/>
      <c r="KL924" s="2"/>
      <c r="KM924" s="2"/>
      <c r="KN924" s="2"/>
      <c r="KO924" s="2"/>
      <c r="KP924" s="2"/>
      <c r="KQ924" s="2"/>
      <c r="KR924" s="2"/>
      <c r="KS924" s="2"/>
      <c r="KT924" s="2"/>
      <c r="KU924" s="2"/>
      <c r="KV924" s="2"/>
      <c r="KW924" s="2"/>
      <c r="KX924" s="2"/>
      <c r="KY924" s="2"/>
      <c r="KZ924" s="2"/>
      <c r="LA924" s="2"/>
      <c r="LB924" s="2"/>
      <c r="LC924" s="2"/>
      <c r="LD924" s="2"/>
      <c r="LE924" s="2"/>
      <c r="LF924" s="2"/>
      <c r="LG924" s="2"/>
      <c r="LH924" s="2"/>
      <c r="LI924" s="2"/>
    </row>
    <row r="925" spans="3:321" x14ac:dyDescent="0.3">
      <c r="C925" s="2"/>
      <c r="D925" s="2"/>
      <c r="E925" s="2"/>
      <c r="F925" s="2"/>
      <c r="G925" s="2"/>
      <c r="H925" s="2"/>
      <c r="I925" s="2"/>
      <c r="J925" s="2"/>
      <c r="K925" s="2"/>
      <c r="P925" s="2"/>
      <c r="U925" s="2"/>
      <c r="V925" s="2"/>
      <c r="W925" s="2"/>
      <c r="X925" s="2"/>
      <c r="Y925" s="2"/>
      <c r="Z925" s="2"/>
      <c r="AA925" s="2"/>
      <c r="AB925" s="2"/>
      <c r="AC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c r="IW925" s="2"/>
      <c r="IX925" s="2"/>
      <c r="IY925" s="2"/>
      <c r="IZ925" s="2"/>
      <c r="JA925" s="2"/>
      <c r="JB925" s="2"/>
      <c r="JC925" s="2"/>
      <c r="JD925" s="2"/>
      <c r="JE925" s="2"/>
      <c r="JF925" s="2"/>
      <c r="JG925" s="2"/>
      <c r="JH925" s="2"/>
      <c r="JI925" s="2"/>
      <c r="JJ925" s="2"/>
      <c r="JK925" s="2"/>
      <c r="JL925" s="2"/>
      <c r="JM925" s="2"/>
      <c r="JN925" s="2"/>
      <c r="JO925" s="2"/>
      <c r="JP925" s="2"/>
      <c r="JQ925" s="2"/>
      <c r="JR925" s="2"/>
      <c r="JS925" s="2"/>
      <c r="JT925" s="2"/>
      <c r="JU925" s="2"/>
      <c r="JV925" s="2"/>
      <c r="JW925" s="2"/>
      <c r="JX925" s="2"/>
      <c r="JY925" s="2"/>
      <c r="JZ925" s="2"/>
      <c r="KA925" s="2"/>
      <c r="KB925" s="2"/>
      <c r="KC925" s="2"/>
      <c r="KD925" s="2"/>
      <c r="KE925" s="2"/>
      <c r="KF925" s="2"/>
      <c r="KG925" s="2"/>
      <c r="KH925" s="2"/>
      <c r="KI925" s="2"/>
      <c r="KJ925" s="2"/>
      <c r="KK925" s="2"/>
      <c r="KL925" s="2"/>
      <c r="KM925" s="2"/>
      <c r="KN925" s="2"/>
      <c r="KO925" s="2"/>
      <c r="KP925" s="2"/>
      <c r="KQ925" s="2"/>
      <c r="KR925" s="2"/>
      <c r="KS925" s="2"/>
      <c r="KT925" s="2"/>
      <c r="KU925" s="2"/>
      <c r="KV925" s="2"/>
      <c r="KW925" s="2"/>
      <c r="KX925" s="2"/>
      <c r="KY925" s="2"/>
      <c r="KZ925" s="2"/>
      <c r="LA925" s="2"/>
      <c r="LB925" s="2"/>
      <c r="LC925" s="2"/>
      <c r="LD925" s="2"/>
      <c r="LE925" s="2"/>
      <c r="LF925" s="2"/>
      <c r="LG925" s="2"/>
      <c r="LH925" s="2"/>
      <c r="LI925" s="2"/>
    </row>
    <row r="926" spans="3:321" x14ac:dyDescent="0.3">
      <c r="C926" s="2"/>
      <c r="D926" s="2"/>
      <c r="E926" s="2"/>
      <c r="F926" s="2"/>
      <c r="G926" s="2"/>
      <c r="H926" s="2"/>
      <c r="I926" s="2"/>
      <c r="J926" s="2"/>
      <c r="K926" s="2"/>
      <c r="P926" s="2"/>
      <c r="U926" s="2"/>
      <c r="V926" s="2"/>
      <c r="W926" s="2"/>
      <c r="X926" s="2"/>
      <c r="Y926" s="2"/>
      <c r="Z926" s="2"/>
      <c r="AA926" s="2"/>
      <c r="AB926" s="2"/>
      <c r="AC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c r="GQ926" s="2"/>
      <c r="GR926" s="2"/>
      <c r="GS926" s="2"/>
      <c r="GT926" s="2"/>
      <c r="GU926" s="2"/>
      <c r="GV926" s="2"/>
      <c r="GW926" s="2"/>
      <c r="GX926" s="2"/>
      <c r="GY926" s="2"/>
      <c r="GZ926" s="2"/>
      <c r="HA926" s="2"/>
      <c r="HB926" s="2"/>
      <c r="HC926" s="2"/>
      <c r="HD926" s="2"/>
      <c r="HE926" s="2"/>
      <c r="HF926" s="2"/>
      <c r="HG926" s="2"/>
      <c r="HH926" s="2"/>
      <c r="HI926" s="2"/>
      <c r="HJ926" s="2"/>
      <c r="HK926" s="2"/>
      <c r="HL926" s="2"/>
      <c r="HM926" s="2"/>
      <c r="HN926" s="2"/>
      <c r="HO926" s="2"/>
      <c r="HP926" s="2"/>
      <c r="HQ926" s="2"/>
      <c r="HR926" s="2"/>
      <c r="HS926" s="2"/>
      <c r="HT926" s="2"/>
      <c r="HU926" s="2"/>
      <c r="HV926" s="2"/>
      <c r="HW926" s="2"/>
      <c r="HX926" s="2"/>
      <c r="HY926" s="2"/>
      <c r="HZ926" s="2"/>
      <c r="IA926" s="2"/>
      <c r="IB926" s="2"/>
      <c r="IC926" s="2"/>
      <c r="ID926" s="2"/>
      <c r="IE926" s="2"/>
      <c r="IF926" s="2"/>
      <c r="IG926" s="2"/>
      <c r="IH926" s="2"/>
      <c r="II926" s="2"/>
      <c r="IJ926" s="2"/>
      <c r="IK926" s="2"/>
      <c r="IL926" s="2"/>
      <c r="IM926" s="2"/>
      <c r="IN926" s="2"/>
      <c r="IO926" s="2"/>
      <c r="IP926" s="2"/>
      <c r="IQ926" s="2"/>
      <c r="IR926" s="2"/>
      <c r="IS926" s="2"/>
      <c r="IT926" s="2"/>
      <c r="IU926" s="2"/>
      <c r="IV926" s="2"/>
      <c r="IW926" s="2"/>
      <c r="IX926" s="2"/>
      <c r="IY926" s="2"/>
      <c r="IZ926" s="2"/>
      <c r="JA926" s="2"/>
      <c r="JB926" s="2"/>
      <c r="JC926" s="2"/>
      <c r="JD926" s="2"/>
      <c r="JE926" s="2"/>
      <c r="JF926" s="2"/>
      <c r="JG926" s="2"/>
      <c r="JH926" s="2"/>
      <c r="JI926" s="2"/>
      <c r="JJ926" s="2"/>
      <c r="JK926" s="2"/>
      <c r="JL926" s="2"/>
      <c r="JM926" s="2"/>
      <c r="JN926" s="2"/>
      <c r="JO926" s="2"/>
      <c r="JP926" s="2"/>
      <c r="JQ926" s="2"/>
      <c r="JR926" s="2"/>
      <c r="JS926" s="2"/>
      <c r="JT926" s="2"/>
      <c r="JU926" s="2"/>
      <c r="JV926" s="2"/>
      <c r="JW926" s="2"/>
      <c r="JX926" s="2"/>
      <c r="JY926" s="2"/>
      <c r="JZ926" s="2"/>
      <c r="KA926" s="2"/>
      <c r="KB926" s="2"/>
      <c r="KC926" s="2"/>
      <c r="KD926" s="2"/>
      <c r="KE926" s="2"/>
      <c r="KF926" s="2"/>
      <c r="KG926" s="2"/>
      <c r="KH926" s="2"/>
      <c r="KI926" s="2"/>
      <c r="KJ926" s="2"/>
      <c r="KK926" s="2"/>
      <c r="KL926" s="2"/>
      <c r="KM926" s="2"/>
      <c r="KN926" s="2"/>
      <c r="KO926" s="2"/>
      <c r="KP926" s="2"/>
      <c r="KQ926" s="2"/>
      <c r="KR926" s="2"/>
      <c r="KS926" s="2"/>
      <c r="KT926" s="2"/>
      <c r="KU926" s="2"/>
      <c r="KV926" s="2"/>
      <c r="KW926" s="2"/>
      <c r="KX926" s="2"/>
      <c r="KY926" s="2"/>
      <c r="KZ926" s="2"/>
      <c r="LA926" s="2"/>
      <c r="LB926" s="2"/>
      <c r="LC926" s="2"/>
      <c r="LD926" s="2"/>
      <c r="LE926" s="2"/>
      <c r="LF926" s="2"/>
      <c r="LG926" s="2"/>
      <c r="LH926" s="2"/>
      <c r="LI926" s="2"/>
    </row>
    <row r="927" spans="3:321" x14ac:dyDescent="0.3">
      <c r="C927" s="2"/>
      <c r="D927" s="2"/>
      <c r="E927" s="2"/>
      <c r="F927" s="2"/>
      <c r="G927" s="2"/>
      <c r="H927" s="2"/>
      <c r="I927" s="2"/>
      <c r="J927" s="2"/>
      <c r="K927" s="2"/>
      <c r="P927" s="2"/>
      <c r="U927" s="2"/>
      <c r="V927" s="2"/>
      <c r="W927" s="2"/>
      <c r="X927" s="2"/>
      <c r="Y927" s="2"/>
      <c r="Z927" s="2"/>
      <c r="AA927" s="2"/>
      <c r="AB927" s="2"/>
      <c r="AC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c r="GQ927" s="2"/>
      <c r="GR927" s="2"/>
      <c r="GS927" s="2"/>
      <c r="GT927" s="2"/>
      <c r="GU927" s="2"/>
      <c r="GV927" s="2"/>
      <c r="GW927" s="2"/>
      <c r="GX927" s="2"/>
      <c r="GY927" s="2"/>
      <c r="GZ927" s="2"/>
      <c r="HA927" s="2"/>
      <c r="HB927" s="2"/>
      <c r="HC927" s="2"/>
      <c r="HD927" s="2"/>
      <c r="HE927" s="2"/>
      <c r="HF927" s="2"/>
      <c r="HG927" s="2"/>
      <c r="HH927" s="2"/>
      <c r="HI927" s="2"/>
      <c r="HJ927" s="2"/>
      <c r="HK927" s="2"/>
      <c r="HL927" s="2"/>
      <c r="HM927" s="2"/>
      <c r="HN927" s="2"/>
      <c r="HO927" s="2"/>
      <c r="HP927" s="2"/>
      <c r="HQ927" s="2"/>
      <c r="HR927" s="2"/>
      <c r="HS927" s="2"/>
      <c r="HT927" s="2"/>
      <c r="HU927" s="2"/>
      <c r="HV927" s="2"/>
      <c r="HW927" s="2"/>
      <c r="HX927" s="2"/>
      <c r="HY927" s="2"/>
      <c r="HZ927" s="2"/>
      <c r="IA927" s="2"/>
      <c r="IB927" s="2"/>
      <c r="IC927" s="2"/>
      <c r="ID927" s="2"/>
      <c r="IE927" s="2"/>
      <c r="IF927" s="2"/>
      <c r="IG927" s="2"/>
      <c r="IH927" s="2"/>
      <c r="II927" s="2"/>
      <c r="IJ927" s="2"/>
      <c r="IK927" s="2"/>
      <c r="IL927" s="2"/>
      <c r="IM927" s="2"/>
      <c r="IN927" s="2"/>
      <c r="IO927" s="2"/>
      <c r="IP927" s="2"/>
      <c r="IQ927" s="2"/>
      <c r="IR927" s="2"/>
      <c r="IS927" s="2"/>
      <c r="IT927" s="2"/>
      <c r="IU927" s="2"/>
      <c r="IV927" s="2"/>
      <c r="IW927" s="2"/>
      <c r="IX927" s="2"/>
      <c r="IY927" s="2"/>
      <c r="IZ927" s="2"/>
      <c r="JA927" s="2"/>
      <c r="JB927" s="2"/>
      <c r="JC927" s="2"/>
      <c r="JD927" s="2"/>
      <c r="JE927" s="2"/>
      <c r="JF927" s="2"/>
      <c r="JG927" s="2"/>
      <c r="JH927" s="2"/>
      <c r="JI927" s="2"/>
      <c r="JJ927" s="2"/>
      <c r="JK927" s="2"/>
      <c r="JL927" s="2"/>
      <c r="JM927" s="2"/>
      <c r="JN927" s="2"/>
      <c r="JO927" s="2"/>
      <c r="JP927" s="2"/>
      <c r="JQ927" s="2"/>
      <c r="JR927" s="2"/>
      <c r="JS927" s="2"/>
      <c r="JT927" s="2"/>
      <c r="JU927" s="2"/>
      <c r="JV927" s="2"/>
      <c r="JW927" s="2"/>
      <c r="JX927" s="2"/>
      <c r="JY927" s="2"/>
      <c r="JZ927" s="2"/>
      <c r="KA927" s="2"/>
      <c r="KB927" s="2"/>
      <c r="KC927" s="2"/>
      <c r="KD927" s="2"/>
      <c r="KE927" s="2"/>
      <c r="KF927" s="2"/>
      <c r="KG927" s="2"/>
      <c r="KH927" s="2"/>
      <c r="KI927" s="2"/>
      <c r="KJ927" s="2"/>
      <c r="KK927" s="2"/>
      <c r="KL927" s="2"/>
      <c r="KM927" s="2"/>
      <c r="KN927" s="2"/>
      <c r="KO927" s="2"/>
      <c r="KP927" s="2"/>
      <c r="KQ927" s="2"/>
      <c r="KR927" s="2"/>
      <c r="KS927" s="2"/>
      <c r="KT927" s="2"/>
      <c r="KU927" s="2"/>
      <c r="KV927" s="2"/>
      <c r="KW927" s="2"/>
      <c r="KX927" s="2"/>
      <c r="KY927" s="2"/>
      <c r="KZ927" s="2"/>
      <c r="LA927" s="2"/>
      <c r="LB927" s="2"/>
      <c r="LC927" s="2"/>
      <c r="LD927" s="2"/>
      <c r="LE927" s="2"/>
      <c r="LF927" s="2"/>
      <c r="LG927" s="2"/>
      <c r="LH927" s="2"/>
      <c r="LI927" s="2"/>
    </row>
    <row r="928" spans="3:321" x14ac:dyDescent="0.3">
      <c r="C928" s="2"/>
      <c r="D928" s="2"/>
      <c r="E928" s="2"/>
      <c r="F928" s="2"/>
      <c r="G928" s="2"/>
      <c r="H928" s="2"/>
      <c r="I928" s="2"/>
      <c r="J928" s="2"/>
      <c r="K928" s="2"/>
      <c r="P928" s="2"/>
      <c r="U928" s="2"/>
      <c r="V928" s="2"/>
      <c r="W928" s="2"/>
      <c r="X928" s="2"/>
      <c r="Y928" s="2"/>
      <c r="Z928" s="2"/>
      <c r="AA928" s="2"/>
      <c r="AB928" s="2"/>
      <c r="AC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c r="IR928" s="2"/>
      <c r="IS928" s="2"/>
      <c r="IT928" s="2"/>
      <c r="IU928" s="2"/>
      <c r="IV928" s="2"/>
      <c r="IW928" s="2"/>
      <c r="IX928" s="2"/>
      <c r="IY928" s="2"/>
      <c r="IZ928" s="2"/>
      <c r="JA928" s="2"/>
      <c r="JB928" s="2"/>
      <c r="JC928" s="2"/>
      <c r="JD928" s="2"/>
      <c r="JE928" s="2"/>
      <c r="JF928" s="2"/>
      <c r="JG928" s="2"/>
      <c r="JH928" s="2"/>
      <c r="JI928" s="2"/>
      <c r="JJ928" s="2"/>
      <c r="JK928" s="2"/>
      <c r="JL928" s="2"/>
      <c r="JM928" s="2"/>
      <c r="JN928" s="2"/>
      <c r="JO928" s="2"/>
      <c r="JP928" s="2"/>
      <c r="JQ928" s="2"/>
      <c r="JR928" s="2"/>
      <c r="JS928" s="2"/>
      <c r="JT928" s="2"/>
      <c r="JU928" s="2"/>
      <c r="JV928" s="2"/>
      <c r="JW928" s="2"/>
      <c r="JX928" s="2"/>
      <c r="JY928" s="2"/>
      <c r="JZ928" s="2"/>
      <c r="KA928" s="2"/>
      <c r="KB928" s="2"/>
      <c r="KC928" s="2"/>
      <c r="KD928" s="2"/>
      <c r="KE928" s="2"/>
      <c r="KF928" s="2"/>
      <c r="KG928" s="2"/>
      <c r="KH928" s="2"/>
      <c r="KI928" s="2"/>
      <c r="KJ928" s="2"/>
      <c r="KK928" s="2"/>
      <c r="KL928" s="2"/>
      <c r="KM928" s="2"/>
      <c r="KN928" s="2"/>
      <c r="KO928" s="2"/>
      <c r="KP928" s="2"/>
      <c r="KQ928" s="2"/>
      <c r="KR928" s="2"/>
      <c r="KS928" s="2"/>
      <c r="KT928" s="2"/>
      <c r="KU928" s="2"/>
      <c r="KV928" s="2"/>
      <c r="KW928" s="2"/>
      <c r="KX928" s="2"/>
      <c r="KY928" s="2"/>
      <c r="KZ928" s="2"/>
      <c r="LA928" s="2"/>
      <c r="LB928" s="2"/>
      <c r="LC928" s="2"/>
      <c r="LD928" s="2"/>
      <c r="LE928" s="2"/>
      <c r="LF928" s="2"/>
      <c r="LG928" s="2"/>
      <c r="LH928" s="2"/>
      <c r="LI928" s="2"/>
    </row>
    <row r="929" spans="3:321" x14ac:dyDescent="0.3">
      <c r="C929" s="2"/>
      <c r="D929" s="2"/>
      <c r="E929" s="2"/>
      <c r="F929" s="2"/>
      <c r="G929" s="2"/>
      <c r="H929" s="2"/>
      <c r="I929" s="2"/>
      <c r="J929" s="2"/>
      <c r="K929" s="2"/>
      <c r="P929" s="2"/>
      <c r="U929" s="2"/>
      <c r="V929" s="2"/>
      <c r="W929" s="2"/>
      <c r="X929" s="2"/>
      <c r="Y929" s="2"/>
      <c r="Z929" s="2"/>
      <c r="AA929" s="2"/>
      <c r="AB929" s="2"/>
      <c r="AC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c r="IR929" s="2"/>
      <c r="IS929" s="2"/>
      <c r="IT929" s="2"/>
      <c r="IU929" s="2"/>
      <c r="IV929" s="2"/>
      <c r="IW929" s="2"/>
      <c r="IX929" s="2"/>
      <c r="IY929" s="2"/>
      <c r="IZ929" s="2"/>
      <c r="JA929" s="2"/>
      <c r="JB929" s="2"/>
      <c r="JC929" s="2"/>
      <c r="JD929" s="2"/>
      <c r="JE929" s="2"/>
      <c r="JF929" s="2"/>
      <c r="JG929" s="2"/>
      <c r="JH929" s="2"/>
      <c r="JI929" s="2"/>
      <c r="JJ929" s="2"/>
      <c r="JK929" s="2"/>
      <c r="JL929" s="2"/>
      <c r="JM929" s="2"/>
      <c r="JN929" s="2"/>
      <c r="JO929" s="2"/>
      <c r="JP929" s="2"/>
      <c r="JQ929" s="2"/>
      <c r="JR929" s="2"/>
      <c r="JS929" s="2"/>
      <c r="JT929" s="2"/>
      <c r="JU929" s="2"/>
      <c r="JV929" s="2"/>
      <c r="JW929" s="2"/>
      <c r="JX929" s="2"/>
      <c r="JY929" s="2"/>
      <c r="JZ929" s="2"/>
      <c r="KA929" s="2"/>
      <c r="KB929" s="2"/>
      <c r="KC929" s="2"/>
      <c r="KD929" s="2"/>
      <c r="KE929" s="2"/>
      <c r="KF929" s="2"/>
      <c r="KG929" s="2"/>
      <c r="KH929" s="2"/>
      <c r="KI929" s="2"/>
      <c r="KJ929" s="2"/>
      <c r="KK929" s="2"/>
      <c r="KL929" s="2"/>
      <c r="KM929" s="2"/>
      <c r="KN929" s="2"/>
      <c r="KO929" s="2"/>
      <c r="KP929" s="2"/>
      <c r="KQ929" s="2"/>
      <c r="KR929" s="2"/>
      <c r="KS929" s="2"/>
      <c r="KT929" s="2"/>
      <c r="KU929" s="2"/>
      <c r="KV929" s="2"/>
      <c r="KW929" s="2"/>
      <c r="KX929" s="2"/>
      <c r="KY929" s="2"/>
      <c r="KZ929" s="2"/>
      <c r="LA929" s="2"/>
      <c r="LB929" s="2"/>
      <c r="LC929" s="2"/>
      <c r="LD929" s="2"/>
      <c r="LE929" s="2"/>
      <c r="LF929" s="2"/>
      <c r="LG929" s="2"/>
      <c r="LH929" s="2"/>
      <c r="LI929" s="2"/>
    </row>
    <row r="930" spans="3:321" x14ac:dyDescent="0.3">
      <c r="C930" s="2"/>
      <c r="D930" s="2"/>
      <c r="E930" s="2"/>
      <c r="F930" s="2"/>
      <c r="G930" s="2"/>
      <c r="H930" s="2"/>
      <c r="I930" s="2"/>
      <c r="J930" s="2"/>
      <c r="K930" s="2"/>
      <c r="P930" s="2"/>
      <c r="U930" s="2"/>
      <c r="V930" s="2"/>
      <c r="W930" s="2"/>
      <c r="X930" s="2"/>
      <c r="Y930" s="2"/>
      <c r="Z930" s="2"/>
      <c r="AA930" s="2"/>
      <c r="AB930" s="2"/>
      <c r="AC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c r="IR930" s="2"/>
      <c r="IS930" s="2"/>
      <c r="IT930" s="2"/>
      <c r="IU930" s="2"/>
      <c r="IV930" s="2"/>
      <c r="IW930" s="2"/>
      <c r="IX930" s="2"/>
      <c r="IY930" s="2"/>
      <c r="IZ930" s="2"/>
      <c r="JA930" s="2"/>
      <c r="JB930" s="2"/>
      <c r="JC930" s="2"/>
      <c r="JD930" s="2"/>
      <c r="JE930" s="2"/>
      <c r="JF930" s="2"/>
      <c r="JG930" s="2"/>
      <c r="JH930" s="2"/>
      <c r="JI930" s="2"/>
      <c r="JJ930" s="2"/>
      <c r="JK930" s="2"/>
      <c r="JL930" s="2"/>
      <c r="JM930" s="2"/>
      <c r="JN930" s="2"/>
      <c r="JO930" s="2"/>
      <c r="JP930" s="2"/>
      <c r="JQ930" s="2"/>
      <c r="JR930" s="2"/>
      <c r="JS930" s="2"/>
      <c r="JT930" s="2"/>
      <c r="JU930" s="2"/>
      <c r="JV930" s="2"/>
      <c r="JW930" s="2"/>
      <c r="JX930" s="2"/>
      <c r="JY930" s="2"/>
      <c r="JZ930" s="2"/>
      <c r="KA930" s="2"/>
      <c r="KB930" s="2"/>
      <c r="KC930" s="2"/>
      <c r="KD930" s="2"/>
      <c r="KE930" s="2"/>
      <c r="KF930" s="2"/>
      <c r="KG930" s="2"/>
      <c r="KH930" s="2"/>
      <c r="KI930" s="2"/>
      <c r="KJ930" s="2"/>
      <c r="KK930" s="2"/>
      <c r="KL930" s="2"/>
      <c r="KM930" s="2"/>
      <c r="KN930" s="2"/>
      <c r="KO930" s="2"/>
      <c r="KP930" s="2"/>
      <c r="KQ930" s="2"/>
      <c r="KR930" s="2"/>
      <c r="KS930" s="2"/>
      <c r="KT930" s="2"/>
      <c r="KU930" s="2"/>
      <c r="KV930" s="2"/>
      <c r="KW930" s="2"/>
      <c r="KX930" s="2"/>
      <c r="KY930" s="2"/>
      <c r="KZ930" s="2"/>
      <c r="LA930" s="2"/>
      <c r="LB930" s="2"/>
      <c r="LC930" s="2"/>
      <c r="LD930" s="2"/>
      <c r="LE930" s="2"/>
      <c r="LF930" s="2"/>
      <c r="LG930" s="2"/>
      <c r="LH930" s="2"/>
      <c r="LI930" s="2"/>
    </row>
    <row r="931" spans="3:321" x14ac:dyDescent="0.3">
      <c r="C931" s="2"/>
      <c r="D931" s="2"/>
      <c r="E931" s="2"/>
      <c r="F931" s="2"/>
      <c r="G931" s="2"/>
      <c r="H931" s="2"/>
      <c r="I931" s="2"/>
      <c r="J931" s="2"/>
      <c r="K931" s="2"/>
      <c r="P931" s="2"/>
      <c r="U931" s="2"/>
      <c r="V931" s="2"/>
      <c r="W931" s="2"/>
      <c r="X931" s="2"/>
      <c r="Y931" s="2"/>
      <c r="Z931" s="2"/>
      <c r="AA931" s="2"/>
      <c r="AB931" s="2"/>
      <c r="AC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c r="IR931" s="2"/>
      <c r="IS931" s="2"/>
      <c r="IT931" s="2"/>
      <c r="IU931" s="2"/>
      <c r="IV931" s="2"/>
      <c r="IW931" s="2"/>
      <c r="IX931" s="2"/>
      <c r="IY931" s="2"/>
      <c r="IZ931" s="2"/>
      <c r="JA931" s="2"/>
      <c r="JB931" s="2"/>
      <c r="JC931" s="2"/>
      <c r="JD931" s="2"/>
      <c r="JE931" s="2"/>
      <c r="JF931" s="2"/>
      <c r="JG931" s="2"/>
      <c r="JH931" s="2"/>
      <c r="JI931" s="2"/>
      <c r="JJ931" s="2"/>
      <c r="JK931" s="2"/>
      <c r="JL931" s="2"/>
      <c r="JM931" s="2"/>
      <c r="JN931" s="2"/>
      <c r="JO931" s="2"/>
      <c r="JP931" s="2"/>
      <c r="JQ931" s="2"/>
      <c r="JR931" s="2"/>
      <c r="JS931" s="2"/>
      <c r="JT931" s="2"/>
      <c r="JU931" s="2"/>
      <c r="JV931" s="2"/>
      <c r="JW931" s="2"/>
      <c r="JX931" s="2"/>
      <c r="JY931" s="2"/>
      <c r="JZ931" s="2"/>
      <c r="KA931" s="2"/>
      <c r="KB931" s="2"/>
      <c r="KC931" s="2"/>
      <c r="KD931" s="2"/>
      <c r="KE931" s="2"/>
      <c r="KF931" s="2"/>
      <c r="KG931" s="2"/>
      <c r="KH931" s="2"/>
      <c r="KI931" s="2"/>
      <c r="KJ931" s="2"/>
      <c r="KK931" s="2"/>
      <c r="KL931" s="2"/>
      <c r="KM931" s="2"/>
      <c r="KN931" s="2"/>
      <c r="KO931" s="2"/>
      <c r="KP931" s="2"/>
      <c r="KQ931" s="2"/>
      <c r="KR931" s="2"/>
      <c r="KS931" s="2"/>
      <c r="KT931" s="2"/>
      <c r="KU931" s="2"/>
      <c r="KV931" s="2"/>
      <c r="KW931" s="2"/>
      <c r="KX931" s="2"/>
      <c r="KY931" s="2"/>
      <c r="KZ931" s="2"/>
      <c r="LA931" s="2"/>
      <c r="LB931" s="2"/>
      <c r="LC931" s="2"/>
      <c r="LD931" s="2"/>
      <c r="LE931" s="2"/>
      <c r="LF931" s="2"/>
      <c r="LG931" s="2"/>
      <c r="LH931" s="2"/>
      <c r="LI931" s="2"/>
    </row>
    <row r="932" spans="3:321" x14ac:dyDescent="0.3">
      <c r="C932" s="2"/>
      <c r="D932" s="2"/>
      <c r="E932" s="2"/>
      <c r="F932" s="2"/>
      <c r="G932" s="2"/>
      <c r="H932" s="2"/>
      <c r="I932" s="2"/>
      <c r="J932" s="2"/>
      <c r="K932" s="2"/>
      <c r="P932" s="2"/>
      <c r="U932" s="2"/>
      <c r="V932" s="2"/>
      <c r="W932" s="2"/>
      <c r="X932" s="2"/>
      <c r="Y932" s="2"/>
      <c r="Z932" s="2"/>
      <c r="AA932" s="2"/>
      <c r="AB932" s="2"/>
      <c r="AC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IB932" s="2"/>
      <c r="IC932" s="2"/>
      <c r="ID932" s="2"/>
      <c r="IE932" s="2"/>
      <c r="IF932" s="2"/>
      <c r="IG932" s="2"/>
      <c r="IH932" s="2"/>
      <c r="II932" s="2"/>
      <c r="IJ932" s="2"/>
      <c r="IK932" s="2"/>
      <c r="IL932" s="2"/>
      <c r="IM932" s="2"/>
      <c r="IN932" s="2"/>
      <c r="IO932" s="2"/>
      <c r="IP932" s="2"/>
      <c r="IQ932" s="2"/>
      <c r="IR932" s="2"/>
      <c r="IS932" s="2"/>
      <c r="IT932" s="2"/>
      <c r="IU932" s="2"/>
      <c r="IV932" s="2"/>
      <c r="IW932" s="2"/>
      <c r="IX932" s="2"/>
      <c r="IY932" s="2"/>
      <c r="IZ932" s="2"/>
      <c r="JA932" s="2"/>
      <c r="JB932" s="2"/>
      <c r="JC932" s="2"/>
      <c r="JD932" s="2"/>
      <c r="JE932" s="2"/>
      <c r="JF932" s="2"/>
      <c r="JG932" s="2"/>
      <c r="JH932" s="2"/>
      <c r="JI932" s="2"/>
      <c r="JJ932" s="2"/>
      <c r="JK932" s="2"/>
      <c r="JL932" s="2"/>
      <c r="JM932" s="2"/>
      <c r="JN932" s="2"/>
      <c r="JO932" s="2"/>
      <c r="JP932" s="2"/>
      <c r="JQ932" s="2"/>
      <c r="JR932" s="2"/>
      <c r="JS932" s="2"/>
      <c r="JT932" s="2"/>
      <c r="JU932" s="2"/>
      <c r="JV932" s="2"/>
      <c r="JW932" s="2"/>
      <c r="JX932" s="2"/>
      <c r="JY932" s="2"/>
      <c r="JZ932" s="2"/>
      <c r="KA932" s="2"/>
      <c r="KB932" s="2"/>
      <c r="KC932" s="2"/>
      <c r="KD932" s="2"/>
      <c r="KE932" s="2"/>
      <c r="KF932" s="2"/>
      <c r="KG932" s="2"/>
      <c r="KH932" s="2"/>
      <c r="KI932" s="2"/>
      <c r="KJ932" s="2"/>
      <c r="KK932" s="2"/>
      <c r="KL932" s="2"/>
      <c r="KM932" s="2"/>
      <c r="KN932" s="2"/>
      <c r="KO932" s="2"/>
      <c r="KP932" s="2"/>
      <c r="KQ932" s="2"/>
      <c r="KR932" s="2"/>
      <c r="KS932" s="2"/>
      <c r="KT932" s="2"/>
      <c r="KU932" s="2"/>
      <c r="KV932" s="2"/>
      <c r="KW932" s="2"/>
      <c r="KX932" s="2"/>
      <c r="KY932" s="2"/>
      <c r="KZ932" s="2"/>
      <c r="LA932" s="2"/>
      <c r="LB932" s="2"/>
      <c r="LC932" s="2"/>
      <c r="LD932" s="2"/>
      <c r="LE932" s="2"/>
      <c r="LF932" s="2"/>
      <c r="LG932" s="2"/>
      <c r="LH932" s="2"/>
      <c r="LI932" s="2"/>
    </row>
    <row r="933" spans="3:321" x14ac:dyDescent="0.3">
      <c r="C933" s="2"/>
      <c r="D933" s="2"/>
      <c r="E933" s="2"/>
      <c r="F933" s="2"/>
      <c r="G933" s="2"/>
      <c r="H933" s="2"/>
      <c r="I933" s="2"/>
      <c r="J933" s="2"/>
      <c r="K933" s="2"/>
      <c r="P933" s="2"/>
      <c r="U933" s="2"/>
      <c r="V933" s="2"/>
      <c r="W933" s="2"/>
      <c r="X933" s="2"/>
      <c r="Y933" s="2"/>
      <c r="Z933" s="2"/>
      <c r="AA933" s="2"/>
      <c r="AB933" s="2"/>
      <c r="AC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c r="HN933" s="2"/>
      <c r="HO933" s="2"/>
      <c r="HP933" s="2"/>
      <c r="HQ933" s="2"/>
      <c r="HR933" s="2"/>
      <c r="HS933" s="2"/>
      <c r="HT933" s="2"/>
      <c r="HU933" s="2"/>
      <c r="HV933" s="2"/>
      <c r="HW933" s="2"/>
      <c r="HX933" s="2"/>
      <c r="HY933" s="2"/>
      <c r="HZ933" s="2"/>
      <c r="IA933" s="2"/>
      <c r="IB933" s="2"/>
      <c r="IC933" s="2"/>
      <c r="ID933" s="2"/>
      <c r="IE933" s="2"/>
      <c r="IF933" s="2"/>
      <c r="IG933" s="2"/>
      <c r="IH933" s="2"/>
      <c r="II933" s="2"/>
      <c r="IJ933" s="2"/>
      <c r="IK933" s="2"/>
      <c r="IL933" s="2"/>
      <c r="IM933" s="2"/>
      <c r="IN933" s="2"/>
      <c r="IO933" s="2"/>
      <c r="IP933" s="2"/>
      <c r="IQ933" s="2"/>
      <c r="IR933" s="2"/>
      <c r="IS933" s="2"/>
      <c r="IT933" s="2"/>
      <c r="IU933" s="2"/>
      <c r="IV933" s="2"/>
      <c r="IW933" s="2"/>
      <c r="IX933" s="2"/>
      <c r="IY933" s="2"/>
      <c r="IZ933" s="2"/>
      <c r="JA933" s="2"/>
      <c r="JB933" s="2"/>
      <c r="JC933" s="2"/>
      <c r="JD933" s="2"/>
      <c r="JE933" s="2"/>
      <c r="JF933" s="2"/>
      <c r="JG933" s="2"/>
      <c r="JH933" s="2"/>
      <c r="JI933" s="2"/>
      <c r="JJ933" s="2"/>
      <c r="JK933" s="2"/>
      <c r="JL933" s="2"/>
      <c r="JM933" s="2"/>
      <c r="JN933" s="2"/>
      <c r="JO933" s="2"/>
      <c r="JP933" s="2"/>
      <c r="JQ933" s="2"/>
      <c r="JR933" s="2"/>
      <c r="JS933" s="2"/>
      <c r="JT933" s="2"/>
      <c r="JU933" s="2"/>
      <c r="JV933" s="2"/>
      <c r="JW933" s="2"/>
      <c r="JX933" s="2"/>
      <c r="JY933" s="2"/>
      <c r="JZ933" s="2"/>
      <c r="KA933" s="2"/>
      <c r="KB933" s="2"/>
      <c r="KC933" s="2"/>
      <c r="KD933" s="2"/>
      <c r="KE933" s="2"/>
      <c r="KF933" s="2"/>
      <c r="KG933" s="2"/>
      <c r="KH933" s="2"/>
      <c r="KI933" s="2"/>
      <c r="KJ933" s="2"/>
      <c r="KK933" s="2"/>
      <c r="KL933" s="2"/>
      <c r="KM933" s="2"/>
      <c r="KN933" s="2"/>
      <c r="KO933" s="2"/>
      <c r="KP933" s="2"/>
      <c r="KQ933" s="2"/>
      <c r="KR933" s="2"/>
      <c r="KS933" s="2"/>
      <c r="KT933" s="2"/>
      <c r="KU933" s="2"/>
      <c r="KV933" s="2"/>
      <c r="KW933" s="2"/>
      <c r="KX933" s="2"/>
      <c r="KY933" s="2"/>
      <c r="KZ933" s="2"/>
      <c r="LA933" s="2"/>
      <c r="LB933" s="2"/>
      <c r="LC933" s="2"/>
      <c r="LD933" s="2"/>
      <c r="LE933" s="2"/>
      <c r="LF933" s="2"/>
      <c r="LG933" s="2"/>
      <c r="LH933" s="2"/>
      <c r="LI933" s="2"/>
    </row>
    <row r="934" spans="3:321" x14ac:dyDescent="0.3">
      <c r="C934" s="2"/>
      <c r="D934" s="2"/>
      <c r="E934" s="2"/>
      <c r="F934" s="2"/>
      <c r="G934" s="2"/>
      <c r="H934" s="2"/>
      <c r="I934" s="2"/>
      <c r="J934" s="2"/>
      <c r="K934" s="2"/>
      <c r="P934" s="2"/>
      <c r="U934" s="2"/>
      <c r="V934" s="2"/>
      <c r="W934" s="2"/>
      <c r="X934" s="2"/>
      <c r="Y934" s="2"/>
      <c r="Z934" s="2"/>
      <c r="AA934" s="2"/>
      <c r="AB934" s="2"/>
      <c r="AC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c r="HN934" s="2"/>
      <c r="HO934" s="2"/>
      <c r="HP934" s="2"/>
      <c r="HQ934" s="2"/>
      <c r="HR934" s="2"/>
      <c r="HS934" s="2"/>
      <c r="HT934" s="2"/>
      <c r="HU934" s="2"/>
      <c r="HV934" s="2"/>
      <c r="HW934" s="2"/>
      <c r="HX934" s="2"/>
      <c r="HY934" s="2"/>
      <c r="HZ934" s="2"/>
      <c r="IA934" s="2"/>
      <c r="IB934" s="2"/>
      <c r="IC934" s="2"/>
      <c r="ID934" s="2"/>
      <c r="IE934" s="2"/>
      <c r="IF934" s="2"/>
      <c r="IG934" s="2"/>
      <c r="IH934" s="2"/>
      <c r="II934" s="2"/>
      <c r="IJ934" s="2"/>
      <c r="IK934" s="2"/>
      <c r="IL934" s="2"/>
      <c r="IM934" s="2"/>
      <c r="IN934" s="2"/>
      <c r="IO934" s="2"/>
      <c r="IP934" s="2"/>
      <c r="IQ934" s="2"/>
      <c r="IR934" s="2"/>
      <c r="IS934" s="2"/>
      <c r="IT934" s="2"/>
      <c r="IU934" s="2"/>
      <c r="IV934" s="2"/>
      <c r="IW934" s="2"/>
      <c r="IX934" s="2"/>
      <c r="IY934" s="2"/>
      <c r="IZ934" s="2"/>
      <c r="JA934" s="2"/>
      <c r="JB934" s="2"/>
      <c r="JC934" s="2"/>
      <c r="JD934" s="2"/>
      <c r="JE934" s="2"/>
      <c r="JF934" s="2"/>
      <c r="JG934" s="2"/>
      <c r="JH934" s="2"/>
      <c r="JI934" s="2"/>
      <c r="JJ934" s="2"/>
      <c r="JK934" s="2"/>
      <c r="JL934" s="2"/>
      <c r="JM934" s="2"/>
      <c r="JN934" s="2"/>
      <c r="JO934" s="2"/>
      <c r="JP934" s="2"/>
      <c r="JQ934" s="2"/>
      <c r="JR934" s="2"/>
      <c r="JS934" s="2"/>
      <c r="JT934" s="2"/>
      <c r="JU934" s="2"/>
      <c r="JV934" s="2"/>
      <c r="JW934" s="2"/>
      <c r="JX934" s="2"/>
      <c r="JY934" s="2"/>
      <c r="JZ934" s="2"/>
      <c r="KA934" s="2"/>
      <c r="KB934" s="2"/>
      <c r="KC934" s="2"/>
      <c r="KD934" s="2"/>
      <c r="KE934" s="2"/>
      <c r="KF934" s="2"/>
      <c r="KG934" s="2"/>
      <c r="KH934" s="2"/>
      <c r="KI934" s="2"/>
      <c r="KJ934" s="2"/>
      <c r="KK934" s="2"/>
      <c r="KL934" s="2"/>
      <c r="KM934" s="2"/>
      <c r="KN934" s="2"/>
      <c r="KO934" s="2"/>
      <c r="KP934" s="2"/>
      <c r="KQ934" s="2"/>
      <c r="KR934" s="2"/>
      <c r="KS934" s="2"/>
      <c r="KT934" s="2"/>
      <c r="KU934" s="2"/>
      <c r="KV934" s="2"/>
      <c r="KW934" s="2"/>
      <c r="KX934" s="2"/>
      <c r="KY934" s="2"/>
      <c r="KZ934" s="2"/>
      <c r="LA934" s="2"/>
      <c r="LB934" s="2"/>
      <c r="LC934" s="2"/>
      <c r="LD934" s="2"/>
      <c r="LE934" s="2"/>
      <c r="LF934" s="2"/>
      <c r="LG934" s="2"/>
      <c r="LH934" s="2"/>
      <c r="LI934" s="2"/>
    </row>
    <row r="935" spans="3:321" x14ac:dyDescent="0.3">
      <c r="C935" s="2"/>
      <c r="D935" s="2"/>
      <c r="E935" s="2"/>
      <c r="F935" s="2"/>
      <c r="G935" s="2"/>
      <c r="H935" s="2"/>
      <c r="I935" s="2"/>
      <c r="J935" s="2"/>
      <c r="K935" s="2"/>
      <c r="P935" s="2"/>
      <c r="U935" s="2"/>
      <c r="V935" s="2"/>
      <c r="W935" s="2"/>
      <c r="X935" s="2"/>
      <c r="Y935" s="2"/>
      <c r="Z935" s="2"/>
      <c r="AA935" s="2"/>
      <c r="AB935" s="2"/>
      <c r="AC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c r="HN935" s="2"/>
      <c r="HO935" s="2"/>
      <c r="HP935" s="2"/>
      <c r="HQ935" s="2"/>
      <c r="HR935" s="2"/>
      <c r="HS935" s="2"/>
      <c r="HT935" s="2"/>
      <c r="HU935" s="2"/>
      <c r="HV935" s="2"/>
      <c r="HW935" s="2"/>
      <c r="HX935" s="2"/>
      <c r="HY935" s="2"/>
      <c r="HZ935" s="2"/>
      <c r="IA935" s="2"/>
      <c r="IB935" s="2"/>
      <c r="IC935" s="2"/>
      <c r="ID935" s="2"/>
      <c r="IE935" s="2"/>
      <c r="IF935" s="2"/>
      <c r="IG935" s="2"/>
      <c r="IH935" s="2"/>
      <c r="II935" s="2"/>
      <c r="IJ935" s="2"/>
      <c r="IK935" s="2"/>
      <c r="IL935" s="2"/>
      <c r="IM935" s="2"/>
      <c r="IN935" s="2"/>
      <c r="IO935" s="2"/>
      <c r="IP935" s="2"/>
      <c r="IQ935" s="2"/>
      <c r="IR935" s="2"/>
      <c r="IS935" s="2"/>
      <c r="IT935" s="2"/>
      <c r="IU935" s="2"/>
      <c r="IV935" s="2"/>
      <c r="IW935" s="2"/>
      <c r="IX935" s="2"/>
      <c r="IY935" s="2"/>
      <c r="IZ935" s="2"/>
      <c r="JA935" s="2"/>
      <c r="JB935" s="2"/>
      <c r="JC935" s="2"/>
      <c r="JD935" s="2"/>
      <c r="JE935" s="2"/>
      <c r="JF935" s="2"/>
      <c r="JG935" s="2"/>
      <c r="JH935" s="2"/>
      <c r="JI935" s="2"/>
      <c r="JJ935" s="2"/>
      <c r="JK935" s="2"/>
      <c r="JL935" s="2"/>
      <c r="JM935" s="2"/>
      <c r="JN935" s="2"/>
      <c r="JO935" s="2"/>
      <c r="JP935" s="2"/>
      <c r="JQ935" s="2"/>
      <c r="JR935" s="2"/>
      <c r="JS935" s="2"/>
      <c r="JT935" s="2"/>
      <c r="JU935" s="2"/>
      <c r="JV935" s="2"/>
      <c r="JW935" s="2"/>
      <c r="JX935" s="2"/>
      <c r="JY935" s="2"/>
      <c r="JZ935" s="2"/>
      <c r="KA935" s="2"/>
      <c r="KB935" s="2"/>
      <c r="KC935" s="2"/>
      <c r="KD935" s="2"/>
      <c r="KE935" s="2"/>
      <c r="KF935" s="2"/>
      <c r="KG935" s="2"/>
      <c r="KH935" s="2"/>
      <c r="KI935" s="2"/>
      <c r="KJ935" s="2"/>
      <c r="KK935" s="2"/>
      <c r="KL935" s="2"/>
      <c r="KM935" s="2"/>
      <c r="KN935" s="2"/>
      <c r="KO935" s="2"/>
      <c r="KP935" s="2"/>
      <c r="KQ935" s="2"/>
      <c r="KR935" s="2"/>
      <c r="KS935" s="2"/>
      <c r="KT935" s="2"/>
      <c r="KU935" s="2"/>
      <c r="KV935" s="2"/>
      <c r="KW935" s="2"/>
      <c r="KX935" s="2"/>
      <c r="KY935" s="2"/>
      <c r="KZ935" s="2"/>
      <c r="LA935" s="2"/>
      <c r="LB935" s="2"/>
      <c r="LC935" s="2"/>
      <c r="LD935" s="2"/>
      <c r="LE935" s="2"/>
      <c r="LF935" s="2"/>
      <c r="LG935" s="2"/>
      <c r="LH935" s="2"/>
      <c r="LI935" s="2"/>
    </row>
    <row r="936" spans="3:321" x14ac:dyDescent="0.3">
      <c r="C936" s="2"/>
      <c r="D936" s="2"/>
      <c r="E936" s="2"/>
      <c r="F936" s="2"/>
      <c r="G936" s="2"/>
      <c r="H936" s="2"/>
      <c r="I936" s="2"/>
      <c r="J936" s="2"/>
      <c r="K936" s="2"/>
      <c r="P936" s="2"/>
      <c r="U936" s="2"/>
      <c r="V936" s="2"/>
      <c r="W936" s="2"/>
      <c r="X936" s="2"/>
      <c r="Y936" s="2"/>
      <c r="Z936" s="2"/>
      <c r="AA936" s="2"/>
      <c r="AB936" s="2"/>
      <c r="AC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c r="HN936" s="2"/>
      <c r="HO936" s="2"/>
      <c r="HP936" s="2"/>
      <c r="HQ936" s="2"/>
      <c r="HR936" s="2"/>
      <c r="HS936" s="2"/>
      <c r="HT936" s="2"/>
      <c r="HU936" s="2"/>
      <c r="HV936" s="2"/>
      <c r="HW936" s="2"/>
      <c r="HX936" s="2"/>
      <c r="HY936" s="2"/>
      <c r="HZ936" s="2"/>
      <c r="IA936" s="2"/>
      <c r="IB936" s="2"/>
      <c r="IC936" s="2"/>
      <c r="ID936" s="2"/>
      <c r="IE936" s="2"/>
      <c r="IF936" s="2"/>
      <c r="IG936" s="2"/>
      <c r="IH936" s="2"/>
      <c r="II936" s="2"/>
      <c r="IJ936" s="2"/>
      <c r="IK936" s="2"/>
      <c r="IL936" s="2"/>
      <c r="IM936" s="2"/>
      <c r="IN936" s="2"/>
      <c r="IO936" s="2"/>
      <c r="IP936" s="2"/>
      <c r="IQ936" s="2"/>
      <c r="IR936" s="2"/>
      <c r="IS936" s="2"/>
      <c r="IT936" s="2"/>
      <c r="IU936" s="2"/>
      <c r="IV936" s="2"/>
      <c r="IW936" s="2"/>
      <c r="IX936" s="2"/>
      <c r="IY936" s="2"/>
      <c r="IZ936" s="2"/>
      <c r="JA936" s="2"/>
      <c r="JB936" s="2"/>
      <c r="JC936" s="2"/>
      <c r="JD936" s="2"/>
      <c r="JE936" s="2"/>
      <c r="JF936" s="2"/>
      <c r="JG936" s="2"/>
      <c r="JH936" s="2"/>
      <c r="JI936" s="2"/>
      <c r="JJ936" s="2"/>
      <c r="JK936" s="2"/>
      <c r="JL936" s="2"/>
      <c r="JM936" s="2"/>
      <c r="JN936" s="2"/>
      <c r="JO936" s="2"/>
      <c r="JP936" s="2"/>
      <c r="JQ936" s="2"/>
      <c r="JR936" s="2"/>
      <c r="JS936" s="2"/>
      <c r="JT936" s="2"/>
      <c r="JU936" s="2"/>
      <c r="JV936" s="2"/>
      <c r="JW936" s="2"/>
      <c r="JX936" s="2"/>
      <c r="JY936" s="2"/>
      <c r="JZ936" s="2"/>
      <c r="KA936" s="2"/>
      <c r="KB936" s="2"/>
      <c r="KC936" s="2"/>
      <c r="KD936" s="2"/>
      <c r="KE936" s="2"/>
      <c r="KF936" s="2"/>
      <c r="KG936" s="2"/>
      <c r="KH936" s="2"/>
      <c r="KI936" s="2"/>
      <c r="KJ936" s="2"/>
      <c r="KK936" s="2"/>
      <c r="KL936" s="2"/>
      <c r="KM936" s="2"/>
      <c r="KN936" s="2"/>
      <c r="KO936" s="2"/>
      <c r="KP936" s="2"/>
      <c r="KQ936" s="2"/>
      <c r="KR936" s="2"/>
      <c r="KS936" s="2"/>
      <c r="KT936" s="2"/>
      <c r="KU936" s="2"/>
      <c r="KV936" s="2"/>
      <c r="KW936" s="2"/>
      <c r="KX936" s="2"/>
      <c r="KY936" s="2"/>
      <c r="KZ936" s="2"/>
      <c r="LA936" s="2"/>
      <c r="LB936" s="2"/>
      <c r="LC936" s="2"/>
      <c r="LD936" s="2"/>
      <c r="LE936" s="2"/>
      <c r="LF936" s="2"/>
      <c r="LG936" s="2"/>
      <c r="LH936" s="2"/>
      <c r="LI936" s="2"/>
    </row>
    <row r="937" spans="3:321" x14ac:dyDescent="0.3">
      <c r="C937" s="2"/>
      <c r="D937" s="2"/>
      <c r="E937" s="2"/>
      <c r="F937" s="2"/>
      <c r="G937" s="2"/>
      <c r="H937" s="2"/>
      <c r="I937" s="2"/>
      <c r="J937" s="2"/>
      <c r="K937" s="2"/>
      <c r="P937" s="2"/>
      <c r="U937" s="2"/>
      <c r="V937" s="2"/>
      <c r="W937" s="2"/>
      <c r="X937" s="2"/>
      <c r="Y937" s="2"/>
      <c r="Z937" s="2"/>
      <c r="AA937" s="2"/>
      <c r="AB937" s="2"/>
      <c r="AC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c r="GS937" s="2"/>
      <c r="GT937" s="2"/>
      <c r="GU937" s="2"/>
      <c r="GV937" s="2"/>
      <c r="GW937" s="2"/>
      <c r="GX937" s="2"/>
      <c r="GY937" s="2"/>
      <c r="GZ937" s="2"/>
      <c r="HA937" s="2"/>
      <c r="HB937" s="2"/>
      <c r="HC937" s="2"/>
      <c r="HD937" s="2"/>
      <c r="HE937" s="2"/>
      <c r="HF937" s="2"/>
      <c r="HG937" s="2"/>
      <c r="HH937" s="2"/>
      <c r="HI937" s="2"/>
      <c r="HJ937" s="2"/>
      <c r="HK937" s="2"/>
      <c r="HL937" s="2"/>
      <c r="HM937" s="2"/>
      <c r="HN937" s="2"/>
      <c r="HO937" s="2"/>
      <c r="HP937" s="2"/>
      <c r="HQ937" s="2"/>
      <c r="HR937" s="2"/>
      <c r="HS937" s="2"/>
      <c r="HT937" s="2"/>
      <c r="HU937" s="2"/>
      <c r="HV937" s="2"/>
      <c r="HW937" s="2"/>
      <c r="HX937" s="2"/>
      <c r="HY937" s="2"/>
      <c r="HZ937" s="2"/>
      <c r="IA937" s="2"/>
      <c r="IB937" s="2"/>
      <c r="IC937" s="2"/>
      <c r="ID937" s="2"/>
      <c r="IE937" s="2"/>
      <c r="IF937" s="2"/>
      <c r="IG937" s="2"/>
      <c r="IH937" s="2"/>
      <c r="II937" s="2"/>
      <c r="IJ937" s="2"/>
      <c r="IK937" s="2"/>
      <c r="IL937" s="2"/>
      <c r="IM937" s="2"/>
      <c r="IN937" s="2"/>
      <c r="IO937" s="2"/>
      <c r="IP937" s="2"/>
      <c r="IQ937" s="2"/>
      <c r="IR937" s="2"/>
      <c r="IS937" s="2"/>
      <c r="IT937" s="2"/>
      <c r="IU937" s="2"/>
      <c r="IV937" s="2"/>
      <c r="IW937" s="2"/>
      <c r="IX937" s="2"/>
      <c r="IY937" s="2"/>
      <c r="IZ937" s="2"/>
      <c r="JA937" s="2"/>
      <c r="JB937" s="2"/>
      <c r="JC937" s="2"/>
      <c r="JD937" s="2"/>
      <c r="JE937" s="2"/>
      <c r="JF937" s="2"/>
      <c r="JG937" s="2"/>
      <c r="JH937" s="2"/>
      <c r="JI937" s="2"/>
      <c r="JJ937" s="2"/>
      <c r="JK937" s="2"/>
      <c r="JL937" s="2"/>
      <c r="JM937" s="2"/>
      <c r="JN937" s="2"/>
      <c r="JO937" s="2"/>
      <c r="JP937" s="2"/>
      <c r="JQ937" s="2"/>
      <c r="JR937" s="2"/>
      <c r="JS937" s="2"/>
      <c r="JT937" s="2"/>
      <c r="JU937" s="2"/>
      <c r="JV937" s="2"/>
      <c r="JW937" s="2"/>
      <c r="JX937" s="2"/>
      <c r="JY937" s="2"/>
      <c r="JZ937" s="2"/>
      <c r="KA937" s="2"/>
      <c r="KB937" s="2"/>
      <c r="KC937" s="2"/>
      <c r="KD937" s="2"/>
      <c r="KE937" s="2"/>
      <c r="KF937" s="2"/>
      <c r="KG937" s="2"/>
      <c r="KH937" s="2"/>
      <c r="KI937" s="2"/>
      <c r="KJ937" s="2"/>
      <c r="KK937" s="2"/>
      <c r="KL937" s="2"/>
      <c r="KM937" s="2"/>
      <c r="KN937" s="2"/>
      <c r="KO937" s="2"/>
      <c r="KP937" s="2"/>
      <c r="KQ937" s="2"/>
      <c r="KR937" s="2"/>
      <c r="KS937" s="2"/>
      <c r="KT937" s="2"/>
      <c r="KU937" s="2"/>
      <c r="KV937" s="2"/>
      <c r="KW937" s="2"/>
      <c r="KX937" s="2"/>
      <c r="KY937" s="2"/>
      <c r="KZ937" s="2"/>
      <c r="LA937" s="2"/>
      <c r="LB937" s="2"/>
      <c r="LC937" s="2"/>
      <c r="LD937" s="2"/>
      <c r="LE937" s="2"/>
      <c r="LF937" s="2"/>
      <c r="LG937" s="2"/>
      <c r="LH937" s="2"/>
      <c r="LI937" s="2"/>
    </row>
    <row r="938" spans="3:321" x14ac:dyDescent="0.3">
      <c r="C938" s="2"/>
      <c r="D938" s="2"/>
      <c r="E938" s="2"/>
      <c r="F938" s="2"/>
      <c r="G938" s="2"/>
      <c r="H938" s="2"/>
      <c r="I938" s="2"/>
      <c r="J938" s="2"/>
      <c r="K938" s="2"/>
      <c r="P938" s="2"/>
      <c r="U938" s="2"/>
      <c r="V938" s="2"/>
      <c r="W938" s="2"/>
      <c r="X938" s="2"/>
      <c r="Y938" s="2"/>
      <c r="Z938" s="2"/>
      <c r="AA938" s="2"/>
      <c r="AB938" s="2"/>
      <c r="AC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IB938" s="2"/>
      <c r="IC938" s="2"/>
      <c r="ID938" s="2"/>
      <c r="IE938" s="2"/>
      <c r="IF938" s="2"/>
      <c r="IG938" s="2"/>
      <c r="IH938" s="2"/>
      <c r="II938" s="2"/>
      <c r="IJ938" s="2"/>
      <c r="IK938" s="2"/>
      <c r="IL938" s="2"/>
      <c r="IM938" s="2"/>
      <c r="IN938" s="2"/>
      <c r="IO938" s="2"/>
      <c r="IP938" s="2"/>
      <c r="IQ938" s="2"/>
      <c r="IR938" s="2"/>
      <c r="IS938" s="2"/>
      <c r="IT938" s="2"/>
      <c r="IU938" s="2"/>
      <c r="IV938" s="2"/>
      <c r="IW938" s="2"/>
      <c r="IX938" s="2"/>
      <c r="IY938" s="2"/>
      <c r="IZ938" s="2"/>
      <c r="JA938" s="2"/>
      <c r="JB938" s="2"/>
      <c r="JC938" s="2"/>
      <c r="JD938" s="2"/>
      <c r="JE938" s="2"/>
      <c r="JF938" s="2"/>
      <c r="JG938" s="2"/>
      <c r="JH938" s="2"/>
      <c r="JI938" s="2"/>
      <c r="JJ938" s="2"/>
      <c r="JK938" s="2"/>
      <c r="JL938" s="2"/>
      <c r="JM938" s="2"/>
      <c r="JN938" s="2"/>
      <c r="JO938" s="2"/>
      <c r="JP938" s="2"/>
      <c r="JQ938" s="2"/>
      <c r="JR938" s="2"/>
      <c r="JS938" s="2"/>
      <c r="JT938" s="2"/>
      <c r="JU938" s="2"/>
      <c r="JV938" s="2"/>
      <c r="JW938" s="2"/>
      <c r="JX938" s="2"/>
      <c r="JY938" s="2"/>
      <c r="JZ938" s="2"/>
      <c r="KA938" s="2"/>
      <c r="KB938" s="2"/>
      <c r="KC938" s="2"/>
      <c r="KD938" s="2"/>
      <c r="KE938" s="2"/>
      <c r="KF938" s="2"/>
      <c r="KG938" s="2"/>
      <c r="KH938" s="2"/>
      <c r="KI938" s="2"/>
      <c r="KJ938" s="2"/>
      <c r="KK938" s="2"/>
      <c r="KL938" s="2"/>
      <c r="KM938" s="2"/>
      <c r="KN938" s="2"/>
      <c r="KO938" s="2"/>
      <c r="KP938" s="2"/>
      <c r="KQ938" s="2"/>
      <c r="KR938" s="2"/>
      <c r="KS938" s="2"/>
      <c r="KT938" s="2"/>
      <c r="KU938" s="2"/>
      <c r="KV938" s="2"/>
      <c r="KW938" s="2"/>
      <c r="KX938" s="2"/>
      <c r="KY938" s="2"/>
      <c r="KZ938" s="2"/>
      <c r="LA938" s="2"/>
      <c r="LB938" s="2"/>
      <c r="LC938" s="2"/>
      <c r="LD938" s="2"/>
      <c r="LE938" s="2"/>
      <c r="LF938" s="2"/>
      <c r="LG938" s="2"/>
      <c r="LH938" s="2"/>
      <c r="LI938" s="2"/>
    </row>
    <row r="939" spans="3:321" x14ac:dyDescent="0.3">
      <c r="C939" s="2"/>
      <c r="D939" s="2"/>
      <c r="E939" s="2"/>
      <c r="F939" s="2"/>
      <c r="G939" s="2"/>
      <c r="H939" s="2"/>
      <c r="I939" s="2"/>
      <c r="J939" s="2"/>
      <c r="K939" s="2"/>
      <c r="P939" s="2"/>
      <c r="U939" s="2"/>
      <c r="V939" s="2"/>
      <c r="W939" s="2"/>
      <c r="X939" s="2"/>
      <c r="Y939" s="2"/>
      <c r="Z939" s="2"/>
      <c r="AA939" s="2"/>
      <c r="AB939" s="2"/>
      <c r="AC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c r="GQ939" s="2"/>
      <c r="GR939" s="2"/>
      <c r="GS939" s="2"/>
      <c r="GT939" s="2"/>
      <c r="GU939" s="2"/>
      <c r="GV939" s="2"/>
      <c r="GW939" s="2"/>
      <c r="GX939" s="2"/>
      <c r="GY939" s="2"/>
      <c r="GZ939" s="2"/>
      <c r="HA939" s="2"/>
      <c r="HB939" s="2"/>
      <c r="HC939" s="2"/>
      <c r="HD939" s="2"/>
      <c r="HE939" s="2"/>
      <c r="HF939" s="2"/>
      <c r="HG939" s="2"/>
      <c r="HH939" s="2"/>
      <c r="HI939" s="2"/>
      <c r="HJ939" s="2"/>
      <c r="HK939" s="2"/>
      <c r="HL939" s="2"/>
      <c r="HM939" s="2"/>
      <c r="HN939" s="2"/>
      <c r="HO939" s="2"/>
      <c r="HP939" s="2"/>
      <c r="HQ939" s="2"/>
      <c r="HR939" s="2"/>
      <c r="HS939" s="2"/>
      <c r="HT939" s="2"/>
      <c r="HU939" s="2"/>
      <c r="HV939" s="2"/>
      <c r="HW939" s="2"/>
      <c r="HX939" s="2"/>
      <c r="HY939" s="2"/>
      <c r="HZ939" s="2"/>
      <c r="IA939" s="2"/>
      <c r="IB939" s="2"/>
      <c r="IC939" s="2"/>
      <c r="ID939" s="2"/>
      <c r="IE939" s="2"/>
      <c r="IF939" s="2"/>
      <c r="IG939" s="2"/>
      <c r="IH939" s="2"/>
      <c r="II939" s="2"/>
      <c r="IJ939" s="2"/>
      <c r="IK939" s="2"/>
      <c r="IL939" s="2"/>
      <c r="IM939" s="2"/>
      <c r="IN939" s="2"/>
      <c r="IO939" s="2"/>
      <c r="IP939" s="2"/>
      <c r="IQ939" s="2"/>
      <c r="IR939" s="2"/>
      <c r="IS939" s="2"/>
      <c r="IT939" s="2"/>
      <c r="IU939" s="2"/>
      <c r="IV939" s="2"/>
      <c r="IW939" s="2"/>
      <c r="IX939" s="2"/>
      <c r="IY939" s="2"/>
      <c r="IZ939" s="2"/>
      <c r="JA939" s="2"/>
      <c r="JB939" s="2"/>
      <c r="JC939" s="2"/>
      <c r="JD939" s="2"/>
      <c r="JE939" s="2"/>
      <c r="JF939" s="2"/>
      <c r="JG939" s="2"/>
      <c r="JH939" s="2"/>
      <c r="JI939" s="2"/>
      <c r="JJ939" s="2"/>
      <c r="JK939" s="2"/>
      <c r="JL939" s="2"/>
      <c r="JM939" s="2"/>
      <c r="JN939" s="2"/>
      <c r="JO939" s="2"/>
      <c r="JP939" s="2"/>
      <c r="JQ939" s="2"/>
      <c r="JR939" s="2"/>
      <c r="JS939" s="2"/>
      <c r="JT939" s="2"/>
      <c r="JU939" s="2"/>
      <c r="JV939" s="2"/>
      <c r="JW939" s="2"/>
      <c r="JX939" s="2"/>
      <c r="JY939" s="2"/>
      <c r="JZ939" s="2"/>
      <c r="KA939" s="2"/>
      <c r="KB939" s="2"/>
      <c r="KC939" s="2"/>
      <c r="KD939" s="2"/>
      <c r="KE939" s="2"/>
      <c r="KF939" s="2"/>
      <c r="KG939" s="2"/>
      <c r="KH939" s="2"/>
      <c r="KI939" s="2"/>
      <c r="KJ939" s="2"/>
      <c r="KK939" s="2"/>
      <c r="KL939" s="2"/>
      <c r="KM939" s="2"/>
      <c r="KN939" s="2"/>
      <c r="KO939" s="2"/>
      <c r="KP939" s="2"/>
      <c r="KQ939" s="2"/>
      <c r="KR939" s="2"/>
      <c r="KS939" s="2"/>
      <c r="KT939" s="2"/>
      <c r="KU939" s="2"/>
      <c r="KV939" s="2"/>
      <c r="KW939" s="2"/>
      <c r="KX939" s="2"/>
      <c r="KY939" s="2"/>
      <c r="KZ939" s="2"/>
      <c r="LA939" s="2"/>
      <c r="LB939" s="2"/>
      <c r="LC939" s="2"/>
      <c r="LD939" s="2"/>
      <c r="LE939" s="2"/>
      <c r="LF939" s="2"/>
      <c r="LG939" s="2"/>
      <c r="LH939" s="2"/>
      <c r="LI939" s="2"/>
    </row>
    <row r="940" spans="3:321" x14ac:dyDescent="0.3">
      <c r="C940" s="2"/>
      <c r="D940" s="2"/>
      <c r="E940" s="2"/>
      <c r="F940" s="2"/>
      <c r="G940" s="2"/>
      <c r="H940" s="2"/>
      <c r="I940" s="2"/>
      <c r="J940" s="2"/>
      <c r="K940" s="2"/>
      <c r="P940" s="2"/>
      <c r="U940" s="2"/>
      <c r="V940" s="2"/>
      <c r="W940" s="2"/>
      <c r="X940" s="2"/>
      <c r="Y940" s="2"/>
      <c r="Z940" s="2"/>
      <c r="AA940" s="2"/>
      <c r="AB940" s="2"/>
      <c r="AC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c r="GQ940" s="2"/>
      <c r="GR940" s="2"/>
      <c r="GS940" s="2"/>
      <c r="GT940" s="2"/>
      <c r="GU940" s="2"/>
      <c r="GV940" s="2"/>
      <c r="GW940" s="2"/>
      <c r="GX940" s="2"/>
      <c r="GY940" s="2"/>
      <c r="GZ940" s="2"/>
      <c r="HA940" s="2"/>
      <c r="HB940" s="2"/>
      <c r="HC940" s="2"/>
      <c r="HD940" s="2"/>
      <c r="HE940" s="2"/>
      <c r="HF940" s="2"/>
      <c r="HG940" s="2"/>
      <c r="HH940" s="2"/>
      <c r="HI940" s="2"/>
      <c r="HJ940" s="2"/>
      <c r="HK940" s="2"/>
      <c r="HL940" s="2"/>
      <c r="HM940" s="2"/>
      <c r="HN940" s="2"/>
      <c r="HO940" s="2"/>
      <c r="HP940" s="2"/>
      <c r="HQ940" s="2"/>
      <c r="HR940" s="2"/>
      <c r="HS940" s="2"/>
      <c r="HT940" s="2"/>
      <c r="HU940" s="2"/>
      <c r="HV940" s="2"/>
      <c r="HW940" s="2"/>
      <c r="HX940" s="2"/>
      <c r="HY940" s="2"/>
      <c r="HZ940" s="2"/>
      <c r="IA940" s="2"/>
      <c r="IB940" s="2"/>
      <c r="IC940" s="2"/>
      <c r="ID940" s="2"/>
      <c r="IE940" s="2"/>
      <c r="IF940" s="2"/>
      <c r="IG940" s="2"/>
      <c r="IH940" s="2"/>
      <c r="II940" s="2"/>
      <c r="IJ940" s="2"/>
      <c r="IK940" s="2"/>
      <c r="IL940" s="2"/>
      <c r="IM940" s="2"/>
      <c r="IN940" s="2"/>
      <c r="IO940" s="2"/>
      <c r="IP940" s="2"/>
      <c r="IQ940" s="2"/>
      <c r="IR940" s="2"/>
      <c r="IS940" s="2"/>
      <c r="IT940" s="2"/>
      <c r="IU940" s="2"/>
      <c r="IV940" s="2"/>
      <c r="IW940" s="2"/>
      <c r="IX940" s="2"/>
      <c r="IY940" s="2"/>
      <c r="IZ940" s="2"/>
      <c r="JA940" s="2"/>
      <c r="JB940" s="2"/>
      <c r="JC940" s="2"/>
      <c r="JD940" s="2"/>
      <c r="JE940" s="2"/>
      <c r="JF940" s="2"/>
      <c r="JG940" s="2"/>
      <c r="JH940" s="2"/>
      <c r="JI940" s="2"/>
      <c r="JJ940" s="2"/>
      <c r="JK940" s="2"/>
      <c r="JL940" s="2"/>
      <c r="JM940" s="2"/>
      <c r="JN940" s="2"/>
      <c r="JO940" s="2"/>
      <c r="JP940" s="2"/>
      <c r="JQ940" s="2"/>
      <c r="JR940" s="2"/>
      <c r="JS940" s="2"/>
      <c r="JT940" s="2"/>
      <c r="JU940" s="2"/>
      <c r="JV940" s="2"/>
      <c r="JW940" s="2"/>
      <c r="JX940" s="2"/>
      <c r="JY940" s="2"/>
      <c r="JZ940" s="2"/>
      <c r="KA940" s="2"/>
      <c r="KB940" s="2"/>
      <c r="KC940" s="2"/>
      <c r="KD940" s="2"/>
      <c r="KE940" s="2"/>
      <c r="KF940" s="2"/>
      <c r="KG940" s="2"/>
      <c r="KH940" s="2"/>
      <c r="KI940" s="2"/>
      <c r="KJ940" s="2"/>
      <c r="KK940" s="2"/>
      <c r="KL940" s="2"/>
      <c r="KM940" s="2"/>
      <c r="KN940" s="2"/>
      <c r="KO940" s="2"/>
      <c r="KP940" s="2"/>
      <c r="KQ940" s="2"/>
      <c r="KR940" s="2"/>
      <c r="KS940" s="2"/>
      <c r="KT940" s="2"/>
      <c r="KU940" s="2"/>
      <c r="KV940" s="2"/>
      <c r="KW940" s="2"/>
      <c r="KX940" s="2"/>
      <c r="KY940" s="2"/>
      <c r="KZ940" s="2"/>
      <c r="LA940" s="2"/>
      <c r="LB940" s="2"/>
      <c r="LC940" s="2"/>
      <c r="LD940" s="2"/>
      <c r="LE940" s="2"/>
      <c r="LF940" s="2"/>
      <c r="LG940" s="2"/>
      <c r="LH940" s="2"/>
      <c r="LI940" s="2"/>
    </row>
    <row r="941" spans="3:321" x14ac:dyDescent="0.3">
      <c r="C941" s="2"/>
      <c r="D941" s="2"/>
      <c r="E941" s="2"/>
      <c r="F941" s="2"/>
      <c r="G941" s="2"/>
      <c r="H941" s="2"/>
      <c r="I941" s="2"/>
      <c r="J941" s="2"/>
      <c r="K941" s="2"/>
      <c r="P941" s="2"/>
      <c r="U941" s="2"/>
      <c r="V941" s="2"/>
      <c r="W941" s="2"/>
      <c r="X941" s="2"/>
      <c r="Y941" s="2"/>
      <c r="Z941" s="2"/>
      <c r="AA941" s="2"/>
      <c r="AB941" s="2"/>
      <c r="AC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c r="GQ941" s="2"/>
      <c r="GR941" s="2"/>
      <c r="GS941" s="2"/>
      <c r="GT941" s="2"/>
      <c r="GU941" s="2"/>
      <c r="GV941" s="2"/>
      <c r="GW941" s="2"/>
      <c r="GX941" s="2"/>
      <c r="GY941" s="2"/>
      <c r="GZ941" s="2"/>
      <c r="HA941" s="2"/>
      <c r="HB941" s="2"/>
      <c r="HC941" s="2"/>
      <c r="HD941" s="2"/>
      <c r="HE941" s="2"/>
      <c r="HF941" s="2"/>
      <c r="HG941" s="2"/>
      <c r="HH941" s="2"/>
      <c r="HI941" s="2"/>
      <c r="HJ941" s="2"/>
      <c r="HK941" s="2"/>
      <c r="HL941" s="2"/>
      <c r="HM941" s="2"/>
      <c r="HN941" s="2"/>
      <c r="HO941" s="2"/>
      <c r="HP941" s="2"/>
      <c r="HQ941" s="2"/>
      <c r="HR941" s="2"/>
      <c r="HS941" s="2"/>
      <c r="HT941" s="2"/>
      <c r="HU941" s="2"/>
      <c r="HV941" s="2"/>
      <c r="HW941" s="2"/>
      <c r="HX941" s="2"/>
      <c r="HY941" s="2"/>
      <c r="HZ941" s="2"/>
      <c r="IA941" s="2"/>
      <c r="IB941" s="2"/>
      <c r="IC941" s="2"/>
      <c r="ID941" s="2"/>
      <c r="IE941" s="2"/>
      <c r="IF941" s="2"/>
      <c r="IG941" s="2"/>
      <c r="IH941" s="2"/>
      <c r="II941" s="2"/>
      <c r="IJ941" s="2"/>
      <c r="IK941" s="2"/>
      <c r="IL941" s="2"/>
      <c r="IM941" s="2"/>
      <c r="IN941" s="2"/>
      <c r="IO941" s="2"/>
      <c r="IP941" s="2"/>
      <c r="IQ941" s="2"/>
      <c r="IR941" s="2"/>
      <c r="IS941" s="2"/>
      <c r="IT941" s="2"/>
      <c r="IU941" s="2"/>
      <c r="IV941" s="2"/>
      <c r="IW941" s="2"/>
      <c r="IX941" s="2"/>
      <c r="IY941" s="2"/>
      <c r="IZ941" s="2"/>
      <c r="JA941" s="2"/>
      <c r="JB941" s="2"/>
      <c r="JC941" s="2"/>
      <c r="JD941" s="2"/>
      <c r="JE941" s="2"/>
      <c r="JF941" s="2"/>
      <c r="JG941" s="2"/>
      <c r="JH941" s="2"/>
      <c r="JI941" s="2"/>
      <c r="JJ941" s="2"/>
      <c r="JK941" s="2"/>
      <c r="JL941" s="2"/>
      <c r="JM941" s="2"/>
      <c r="JN941" s="2"/>
      <c r="JO941" s="2"/>
      <c r="JP941" s="2"/>
      <c r="JQ941" s="2"/>
      <c r="JR941" s="2"/>
      <c r="JS941" s="2"/>
      <c r="JT941" s="2"/>
      <c r="JU941" s="2"/>
      <c r="JV941" s="2"/>
      <c r="JW941" s="2"/>
      <c r="JX941" s="2"/>
      <c r="JY941" s="2"/>
      <c r="JZ941" s="2"/>
      <c r="KA941" s="2"/>
      <c r="KB941" s="2"/>
      <c r="KC941" s="2"/>
      <c r="KD941" s="2"/>
      <c r="KE941" s="2"/>
      <c r="KF941" s="2"/>
      <c r="KG941" s="2"/>
      <c r="KH941" s="2"/>
      <c r="KI941" s="2"/>
      <c r="KJ941" s="2"/>
      <c r="KK941" s="2"/>
      <c r="KL941" s="2"/>
      <c r="KM941" s="2"/>
      <c r="KN941" s="2"/>
      <c r="KO941" s="2"/>
      <c r="KP941" s="2"/>
      <c r="KQ941" s="2"/>
      <c r="KR941" s="2"/>
      <c r="KS941" s="2"/>
      <c r="KT941" s="2"/>
      <c r="KU941" s="2"/>
      <c r="KV941" s="2"/>
      <c r="KW941" s="2"/>
      <c r="KX941" s="2"/>
      <c r="KY941" s="2"/>
      <c r="KZ941" s="2"/>
      <c r="LA941" s="2"/>
      <c r="LB941" s="2"/>
      <c r="LC941" s="2"/>
      <c r="LD941" s="2"/>
      <c r="LE941" s="2"/>
      <c r="LF941" s="2"/>
      <c r="LG941" s="2"/>
      <c r="LH941" s="2"/>
      <c r="LI941" s="2"/>
    </row>
    <row r="942" spans="3:321" x14ac:dyDescent="0.3">
      <c r="C942" s="2"/>
      <c r="D942" s="2"/>
      <c r="E942" s="2"/>
      <c r="F942" s="2"/>
      <c r="G942" s="2"/>
      <c r="H942" s="2"/>
      <c r="I942" s="2"/>
      <c r="J942" s="2"/>
      <c r="K942" s="2"/>
      <c r="P942" s="2"/>
      <c r="U942" s="2"/>
      <c r="V942" s="2"/>
      <c r="W942" s="2"/>
      <c r="X942" s="2"/>
      <c r="Y942" s="2"/>
      <c r="Z942" s="2"/>
      <c r="AA942" s="2"/>
      <c r="AB942" s="2"/>
      <c r="AC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c r="GS942" s="2"/>
      <c r="GT942" s="2"/>
      <c r="GU942" s="2"/>
      <c r="GV942" s="2"/>
      <c r="GW942" s="2"/>
      <c r="GX942" s="2"/>
      <c r="GY942" s="2"/>
      <c r="GZ942" s="2"/>
      <c r="HA942" s="2"/>
      <c r="HB942" s="2"/>
      <c r="HC942" s="2"/>
      <c r="HD942" s="2"/>
      <c r="HE942" s="2"/>
      <c r="HF942" s="2"/>
      <c r="HG942" s="2"/>
      <c r="HH942" s="2"/>
      <c r="HI942" s="2"/>
      <c r="HJ942" s="2"/>
      <c r="HK942" s="2"/>
      <c r="HL942" s="2"/>
      <c r="HM942" s="2"/>
      <c r="HN942" s="2"/>
      <c r="HO942" s="2"/>
      <c r="HP942" s="2"/>
      <c r="HQ942" s="2"/>
      <c r="HR942" s="2"/>
      <c r="HS942" s="2"/>
      <c r="HT942" s="2"/>
      <c r="HU942" s="2"/>
      <c r="HV942" s="2"/>
      <c r="HW942" s="2"/>
      <c r="HX942" s="2"/>
      <c r="HY942" s="2"/>
      <c r="HZ942" s="2"/>
      <c r="IA942" s="2"/>
      <c r="IB942" s="2"/>
      <c r="IC942" s="2"/>
      <c r="ID942" s="2"/>
      <c r="IE942" s="2"/>
      <c r="IF942" s="2"/>
      <c r="IG942" s="2"/>
      <c r="IH942" s="2"/>
      <c r="II942" s="2"/>
      <c r="IJ942" s="2"/>
      <c r="IK942" s="2"/>
      <c r="IL942" s="2"/>
      <c r="IM942" s="2"/>
      <c r="IN942" s="2"/>
      <c r="IO942" s="2"/>
      <c r="IP942" s="2"/>
      <c r="IQ942" s="2"/>
      <c r="IR942" s="2"/>
      <c r="IS942" s="2"/>
      <c r="IT942" s="2"/>
      <c r="IU942" s="2"/>
      <c r="IV942" s="2"/>
      <c r="IW942" s="2"/>
      <c r="IX942" s="2"/>
      <c r="IY942" s="2"/>
      <c r="IZ942" s="2"/>
      <c r="JA942" s="2"/>
      <c r="JB942" s="2"/>
      <c r="JC942" s="2"/>
      <c r="JD942" s="2"/>
      <c r="JE942" s="2"/>
      <c r="JF942" s="2"/>
      <c r="JG942" s="2"/>
      <c r="JH942" s="2"/>
      <c r="JI942" s="2"/>
      <c r="JJ942" s="2"/>
      <c r="JK942" s="2"/>
      <c r="JL942" s="2"/>
      <c r="JM942" s="2"/>
      <c r="JN942" s="2"/>
      <c r="JO942" s="2"/>
      <c r="JP942" s="2"/>
      <c r="JQ942" s="2"/>
      <c r="JR942" s="2"/>
      <c r="JS942" s="2"/>
      <c r="JT942" s="2"/>
      <c r="JU942" s="2"/>
      <c r="JV942" s="2"/>
      <c r="JW942" s="2"/>
      <c r="JX942" s="2"/>
      <c r="JY942" s="2"/>
      <c r="JZ942" s="2"/>
      <c r="KA942" s="2"/>
      <c r="KB942" s="2"/>
      <c r="KC942" s="2"/>
      <c r="KD942" s="2"/>
      <c r="KE942" s="2"/>
      <c r="KF942" s="2"/>
      <c r="KG942" s="2"/>
      <c r="KH942" s="2"/>
      <c r="KI942" s="2"/>
      <c r="KJ942" s="2"/>
      <c r="KK942" s="2"/>
      <c r="KL942" s="2"/>
      <c r="KM942" s="2"/>
      <c r="KN942" s="2"/>
      <c r="KO942" s="2"/>
      <c r="KP942" s="2"/>
      <c r="KQ942" s="2"/>
      <c r="KR942" s="2"/>
      <c r="KS942" s="2"/>
      <c r="KT942" s="2"/>
      <c r="KU942" s="2"/>
      <c r="KV942" s="2"/>
      <c r="KW942" s="2"/>
      <c r="KX942" s="2"/>
      <c r="KY942" s="2"/>
      <c r="KZ942" s="2"/>
      <c r="LA942" s="2"/>
      <c r="LB942" s="2"/>
      <c r="LC942" s="2"/>
      <c r="LD942" s="2"/>
      <c r="LE942" s="2"/>
      <c r="LF942" s="2"/>
      <c r="LG942" s="2"/>
      <c r="LH942" s="2"/>
      <c r="LI942" s="2"/>
    </row>
    <row r="943" spans="3:321" x14ac:dyDescent="0.3">
      <c r="C943" s="2"/>
      <c r="D943" s="2"/>
      <c r="E943" s="2"/>
      <c r="F943" s="2"/>
      <c r="G943" s="2"/>
      <c r="H943" s="2"/>
      <c r="I943" s="2"/>
      <c r="J943" s="2"/>
      <c r="K943" s="2"/>
      <c r="P943" s="2"/>
      <c r="U943" s="2"/>
      <c r="V943" s="2"/>
      <c r="W943" s="2"/>
      <c r="X943" s="2"/>
      <c r="Y943" s="2"/>
      <c r="Z943" s="2"/>
      <c r="AA943" s="2"/>
      <c r="AB943" s="2"/>
      <c r="AC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c r="HN943" s="2"/>
      <c r="HO943" s="2"/>
      <c r="HP943" s="2"/>
      <c r="HQ943" s="2"/>
      <c r="HR943" s="2"/>
      <c r="HS943" s="2"/>
      <c r="HT943" s="2"/>
      <c r="HU943" s="2"/>
      <c r="HV943" s="2"/>
      <c r="HW943" s="2"/>
      <c r="HX943" s="2"/>
      <c r="HY943" s="2"/>
      <c r="HZ943" s="2"/>
      <c r="IA943" s="2"/>
      <c r="IB943" s="2"/>
      <c r="IC943" s="2"/>
      <c r="ID943" s="2"/>
      <c r="IE943" s="2"/>
      <c r="IF943" s="2"/>
      <c r="IG943" s="2"/>
      <c r="IH943" s="2"/>
      <c r="II943" s="2"/>
      <c r="IJ943" s="2"/>
      <c r="IK943" s="2"/>
      <c r="IL943" s="2"/>
      <c r="IM943" s="2"/>
      <c r="IN943" s="2"/>
      <c r="IO943" s="2"/>
      <c r="IP943" s="2"/>
      <c r="IQ943" s="2"/>
      <c r="IR943" s="2"/>
      <c r="IS943" s="2"/>
      <c r="IT943" s="2"/>
      <c r="IU943" s="2"/>
      <c r="IV943" s="2"/>
      <c r="IW943" s="2"/>
      <c r="IX943" s="2"/>
      <c r="IY943" s="2"/>
      <c r="IZ943" s="2"/>
      <c r="JA943" s="2"/>
      <c r="JB943" s="2"/>
      <c r="JC943" s="2"/>
      <c r="JD943" s="2"/>
      <c r="JE943" s="2"/>
      <c r="JF943" s="2"/>
      <c r="JG943" s="2"/>
      <c r="JH943" s="2"/>
      <c r="JI943" s="2"/>
      <c r="JJ943" s="2"/>
      <c r="JK943" s="2"/>
      <c r="JL943" s="2"/>
      <c r="JM943" s="2"/>
      <c r="JN943" s="2"/>
      <c r="JO943" s="2"/>
      <c r="JP943" s="2"/>
      <c r="JQ943" s="2"/>
      <c r="JR943" s="2"/>
      <c r="JS943" s="2"/>
      <c r="JT943" s="2"/>
      <c r="JU943" s="2"/>
      <c r="JV943" s="2"/>
      <c r="JW943" s="2"/>
      <c r="JX943" s="2"/>
      <c r="JY943" s="2"/>
      <c r="JZ943" s="2"/>
      <c r="KA943" s="2"/>
      <c r="KB943" s="2"/>
      <c r="KC943" s="2"/>
      <c r="KD943" s="2"/>
      <c r="KE943" s="2"/>
      <c r="KF943" s="2"/>
      <c r="KG943" s="2"/>
      <c r="KH943" s="2"/>
      <c r="KI943" s="2"/>
      <c r="KJ943" s="2"/>
      <c r="KK943" s="2"/>
      <c r="KL943" s="2"/>
      <c r="KM943" s="2"/>
      <c r="KN943" s="2"/>
      <c r="KO943" s="2"/>
      <c r="KP943" s="2"/>
      <c r="KQ943" s="2"/>
      <c r="KR943" s="2"/>
      <c r="KS943" s="2"/>
      <c r="KT943" s="2"/>
      <c r="KU943" s="2"/>
      <c r="KV943" s="2"/>
      <c r="KW943" s="2"/>
      <c r="KX943" s="2"/>
      <c r="KY943" s="2"/>
      <c r="KZ943" s="2"/>
      <c r="LA943" s="2"/>
      <c r="LB943" s="2"/>
      <c r="LC943" s="2"/>
      <c r="LD943" s="2"/>
      <c r="LE943" s="2"/>
      <c r="LF943" s="2"/>
      <c r="LG943" s="2"/>
      <c r="LH943" s="2"/>
      <c r="LI943" s="2"/>
    </row>
    <row r="944" spans="3:321" x14ac:dyDescent="0.3">
      <c r="C944" s="2"/>
      <c r="D944" s="2"/>
      <c r="E944" s="2"/>
      <c r="F944" s="2"/>
      <c r="G944" s="2"/>
      <c r="H944" s="2"/>
      <c r="I944" s="2"/>
      <c r="J944" s="2"/>
      <c r="K944" s="2"/>
      <c r="P944" s="2"/>
      <c r="U944" s="2"/>
      <c r="V944" s="2"/>
      <c r="W944" s="2"/>
      <c r="X944" s="2"/>
      <c r="Y944" s="2"/>
      <c r="Z944" s="2"/>
      <c r="AA944" s="2"/>
      <c r="AB944" s="2"/>
      <c r="AC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c r="HN944" s="2"/>
      <c r="HO944" s="2"/>
      <c r="HP944" s="2"/>
      <c r="HQ944" s="2"/>
      <c r="HR944" s="2"/>
      <c r="HS944" s="2"/>
      <c r="HT944" s="2"/>
      <c r="HU944" s="2"/>
      <c r="HV944" s="2"/>
      <c r="HW944" s="2"/>
      <c r="HX944" s="2"/>
      <c r="HY944" s="2"/>
      <c r="HZ944" s="2"/>
      <c r="IA944" s="2"/>
      <c r="IB944" s="2"/>
      <c r="IC944" s="2"/>
      <c r="ID944" s="2"/>
      <c r="IE944" s="2"/>
      <c r="IF944" s="2"/>
      <c r="IG944" s="2"/>
      <c r="IH944" s="2"/>
      <c r="II944" s="2"/>
      <c r="IJ944" s="2"/>
      <c r="IK944" s="2"/>
      <c r="IL944" s="2"/>
      <c r="IM944" s="2"/>
      <c r="IN944" s="2"/>
      <c r="IO944" s="2"/>
      <c r="IP944" s="2"/>
      <c r="IQ944" s="2"/>
      <c r="IR944" s="2"/>
      <c r="IS944" s="2"/>
      <c r="IT944" s="2"/>
      <c r="IU944" s="2"/>
      <c r="IV944" s="2"/>
      <c r="IW944" s="2"/>
      <c r="IX944" s="2"/>
      <c r="IY944" s="2"/>
      <c r="IZ944" s="2"/>
      <c r="JA944" s="2"/>
      <c r="JB944" s="2"/>
      <c r="JC944" s="2"/>
      <c r="JD944" s="2"/>
      <c r="JE944" s="2"/>
      <c r="JF944" s="2"/>
      <c r="JG944" s="2"/>
      <c r="JH944" s="2"/>
      <c r="JI944" s="2"/>
      <c r="JJ944" s="2"/>
      <c r="JK944" s="2"/>
      <c r="JL944" s="2"/>
      <c r="JM944" s="2"/>
      <c r="JN944" s="2"/>
      <c r="JO944" s="2"/>
      <c r="JP944" s="2"/>
      <c r="JQ944" s="2"/>
      <c r="JR944" s="2"/>
      <c r="JS944" s="2"/>
      <c r="JT944" s="2"/>
      <c r="JU944" s="2"/>
      <c r="JV944" s="2"/>
      <c r="JW944" s="2"/>
      <c r="JX944" s="2"/>
      <c r="JY944" s="2"/>
      <c r="JZ944" s="2"/>
      <c r="KA944" s="2"/>
      <c r="KB944" s="2"/>
      <c r="KC944" s="2"/>
      <c r="KD944" s="2"/>
      <c r="KE944" s="2"/>
      <c r="KF944" s="2"/>
      <c r="KG944" s="2"/>
      <c r="KH944" s="2"/>
      <c r="KI944" s="2"/>
      <c r="KJ944" s="2"/>
      <c r="KK944" s="2"/>
      <c r="KL944" s="2"/>
      <c r="KM944" s="2"/>
      <c r="KN944" s="2"/>
      <c r="KO944" s="2"/>
      <c r="KP944" s="2"/>
      <c r="KQ944" s="2"/>
      <c r="KR944" s="2"/>
      <c r="KS944" s="2"/>
      <c r="KT944" s="2"/>
      <c r="KU944" s="2"/>
      <c r="KV944" s="2"/>
      <c r="KW944" s="2"/>
      <c r="KX944" s="2"/>
      <c r="KY944" s="2"/>
      <c r="KZ944" s="2"/>
      <c r="LA944" s="2"/>
      <c r="LB944" s="2"/>
      <c r="LC944" s="2"/>
      <c r="LD944" s="2"/>
      <c r="LE944" s="2"/>
      <c r="LF944" s="2"/>
      <c r="LG944" s="2"/>
      <c r="LH944" s="2"/>
      <c r="LI944" s="2"/>
    </row>
    <row r="945" spans="3:321" x14ac:dyDescent="0.3">
      <c r="C945" s="2"/>
      <c r="D945" s="2"/>
      <c r="E945" s="2"/>
      <c r="F945" s="2"/>
      <c r="G945" s="2"/>
      <c r="H945" s="2"/>
      <c r="I945" s="2"/>
      <c r="J945" s="2"/>
      <c r="K945" s="2"/>
      <c r="P945" s="2"/>
      <c r="U945" s="2"/>
      <c r="V945" s="2"/>
      <c r="W945" s="2"/>
      <c r="X945" s="2"/>
      <c r="Y945" s="2"/>
      <c r="Z945" s="2"/>
      <c r="AA945" s="2"/>
      <c r="AB945" s="2"/>
      <c r="AC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c r="HN945" s="2"/>
      <c r="HO945" s="2"/>
      <c r="HP945" s="2"/>
      <c r="HQ945" s="2"/>
      <c r="HR945" s="2"/>
      <c r="HS945" s="2"/>
      <c r="HT945" s="2"/>
      <c r="HU945" s="2"/>
      <c r="HV945" s="2"/>
      <c r="HW945" s="2"/>
      <c r="HX945" s="2"/>
      <c r="HY945" s="2"/>
      <c r="HZ945" s="2"/>
      <c r="IA945" s="2"/>
      <c r="IB945" s="2"/>
      <c r="IC945" s="2"/>
      <c r="ID945" s="2"/>
      <c r="IE945" s="2"/>
      <c r="IF945" s="2"/>
      <c r="IG945" s="2"/>
      <c r="IH945" s="2"/>
      <c r="II945" s="2"/>
      <c r="IJ945" s="2"/>
      <c r="IK945" s="2"/>
      <c r="IL945" s="2"/>
      <c r="IM945" s="2"/>
      <c r="IN945" s="2"/>
      <c r="IO945" s="2"/>
      <c r="IP945" s="2"/>
      <c r="IQ945" s="2"/>
      <c r="IR945" s="2"/>
      <c r="IS945" s="2"/>
      <c r="IT945" s="2"/>
      <c r="IU945" s="2"/>
      <c r="IV945" s="2"/>
      <c r="IW945" s="2"/>
      <c r="IX945" s="2"/>
      <c r="IY945" s="2"/>
      <c r="IZ945" s="2"/>
      <c r="JA945" s="2"/>
      <c r="JB945" s="2"/>
      <c r="JC945" s="2"/>
      <c r="JD945" s="2"/>
      <c r="JE945" s="2"/>
      <c r="JF945" s="2"/>
      <c r="JG945" s="2"/>
      <c r="JH945" s="2"/>
      <c r="JI945" s="2"/>
      <c r="JJ945" s="2"/>
      <c r="JK945" s="2"/>
      <c r="JL945" s="2"/>
      <c r="JM945" s="2"/>
      <c r="JN945" s="2"/>
      <c r="JO945" s="2"/>
      <c r="JP945" s="2"/>
      <c r="JQ945" s="2"/>
      <c r="JR945" s="2"/>
      <c r="JS945" s="2"/>
      <c r="JT945" s="2"/>
      <c r="JU945" s="2"/>
      <c r="JV945" s="2"/>
      <c r="JW945" s="2"/>
      <c r="JX945" s="2"/>
      <c r="JY945" s="2"/>
      <c r="JZ945" s="2"/>
      <c r="KA945" s="2"/>
      <c r="KB945" s="2"/>
      <c r="KC945" s="2"/>
      <c r="KD945" s="2"/>
      <c r="KE945" s="2"/>
      <c r="KF945" s="2"/>
      <c r="KG945" s="2"/>
      <c r="KH945" s="2"/>
      <c r="KI945" s="2"/>
      <c r="KJ945" s="2"/>
      <c r="KK945" s="2"/>
      <c r="KL945" s="2"/>
      <c r="KM945" s="2"/>
      <c r="KN945" s="2"/>
      <c r="KO945" s="2"/>
      <c r="KP945" s="2"/>
      <c r="KQ945" s="2"/>
      <c r="KR945" s="2"/>
      <c r="KS945" s="2"/>
      <c r="KT945" s="2"/>
      <c r="KU945" s="2"/>
      <c r="KV945" s="2"/>
      <c r="KW945" s="2"/>
      <c r="KX945" s="2"/>
      <c r="KY945" s="2"/>
      <c r="KZ945" s="2"/>
      <c r="LA945" s="2"/>
      <c r="LB945" s="2"/>
      <c r="LC945" s="2"/>
      <c r="LD945" s="2"/>
      <c r="LE945" s="2"/>
      <c r="LF945" s="2"/>
      <c r="LG945" s="2"/>
      <c r="LH945" s="2"/>
      <c r="LI945" s="2"/>
    </row>
    <row r="946" spans="3:321" x14ac:dyDescent="0.3">
      <c r="C946" s="2"/>
      <c r="D946" s="2"/>
      <c r="E946" s="2"/>
      <c r="F946" s="2"/>
      <c r="G946" s="2"/>
      <c r="H946" s="2"/>
      <c r="I946" s="2"/>
      <c r="J946" s="2"/>
      <c r="K946" s="2"/>
      <c r="P946" s="2"/>
      <c r="U946" s="2"/>
      <c r="V946" s="2"/>
      <c r="W946" s="2"/>
      <c r="X946" s="2"/>
      <c r="Y946" s="2"/>
      <c r="Z946" s="2"/>
      <c r="AA946" s="2"/>
      <c r="AB946" s="2"/>
      <c r="AC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c r="GS946" s="2"/>
      <c r="GT946" s="2"/>
      <c r="GU946" s="2"/>
      <c r="GV946" s="2"/>
      <c r="GW946" s="2"/>
      <c r="GX946" s="2"/>
      <c r="GY946" s="2"/>
      <c r="GZ946" s="2"/>
      <c r="HA946" s="2"/>
      <c r="HB946" s="2"/>
      <c r="HC946" s="2"/>
      <c r="HD946" s="2"/>
      <c r="HE946" s="2"/>
      <c r="HF946" s="2"/>
      <c r="HG946" s="2"/>
      <c r="HH946" s="2"/>
      <c r="HI946" s="2"/>
      <c r="HJ946" s="2"/>
      <c r="HK946" s="2"/>
      <c r="HL946" s="2"/>
      <c r="HM946" s="2"/>
      <c r="HN946" s="2"/>
      <c r="HO946" s="2"/>
      <c r="HP946" s="2"/>
      <c r="HQ946" s="2"/>
      <c r="HR946" s="2"/>
      <c r="HS946" s="2"/>
      <c r="HT946" s="2"/>
      <c r="HU946" s="2"/>
      <c r="HV946" s="2"/>
      <c r="HW946" s="2"/>
      <c r="HX946" s="2"/>
      <c r="HY946" s="2"/>
      <c r="HZ946" s="2"/>
      <c r="IA946" s="2"/>
      <c r="IB946" s="2"/>
      <c r="IC946" s="2"/>
      <c r="ID946" s="2"/>
      <c r="IE946" s="2"/>
      <c r="IF946" s="2"/>
      <c r="IG946" s="2"/>
      <c r="IH946" s="2"/>
      <c r="II946" s="2"/>
      <c r="IJ946" s="2"/>
      <c r="IK946" s="2"/>
      <c r="IL946" s="2"/>
      <c r="IM946" s="2"/>
      <c r="IN946" s="2"/>
      <c r="IO946" s="2"/>
      <c r="IP946" s="2"/>
      <c r="IQ946" s="2"/>
      <c r="IR946" s="2"/>
      <c r="IS946" s="2"/>
      <c r="IT946" s="2"/>
      <c r="IU946" s="2"/>
      <c r="IV946" s="2"/>
      <c r="IW946" s="2"/>
      <c r="IX946" s="2"/>
      <c r="IY946" s="2"/>
      <c r="IZ946" s="2"/>
      <c r="JA946" s="2"/>
      <c r="JB946" s="2"/>
      <c r="JC946" s="2"/>
      <c r="JD946" s="2"/>
      <c r="JE946" s="2"/>
      <c r="JF946" s="2"/>
      <c r="JG946" s="2"/>
      <c r="JH946" s="2"/>
      <c r="JI946" s="2"/>
      <c r="JJ946" s="2"/>
      <c r="JK946" s="2"/>
      <c r="JL946" s="2"/>
      <c r="JM946" s="2"/>
      <c r="JN946" s="2"/>
      <c r="JO946" s="2"/>
      <c r="JP946" s="2"/>
      <c r="JQ946" s="2"/>
      <c r="JR946" s="2"/>
      <c r="JS946" s="2"/>
      <c r="JT946" s="2"/>
      <c r="JU946" s="2"/>
      <c r="JV946" s="2"/>
      <c r="JW946" s="2"/>
      <c r="JX946" s="2"/>
      <c r="JY946" s="2"/>
      <c r="JZ946" s="2"/>
      <c r="KA946" s="2"/>
      <c r="KB946" s="2"/>
      <c r="KC946" s="2"/>
      <c r="KD946" s="2"/>
      <c r="KE946" s="2"/>
      <c r="KF946" s="2"/>
      <c r="KG946" s="2"/>
      <c r="KH946" s="2"/>
      <c r="KI946" s="2"/>
      <c r="KJ946" s="2"/>
      <c r="KK946" s="2"/>
      <c r="KL946" s="2"/>
      <c r="KM946" s="2"/>
      <c r="KN946" s="2"/>
      <c r="KO946" s="2"/>
      <c r="KP946" s="2"/>
      <c r="KQ946" s="2"/>
      <c r="KR946" s="2"/>
      <c r="KS946" s="2"/>
      <c r="KT946" s="2"/>
      <c r="KU946" s="2"/>
      <c r="KV946" s="2"/>
      <c r="KW946" s="2"/>
      <c r="KX946" s="2"/>
      <c r="KY946" s="2"/>
      <c r="KZ946" s="2"/>
      <c r="LA946" s="2"/>
      <c r="LB946" s="2"/>
      <c r="LC946" s="2"/>
      <c r="LD946" s="2"/>
      <c r="LE946" s="2"/>
      <c r="LF946" s="2"/>
      <c r="LG946" s="2"/>
      <c r="LH946" s="2"/>
      <c r="LI946" s="2"/>
    </row>
    <row r="947" spans="3:321" x14ac:dyDescent="0.3">
      <c r="C947" s="2"/>
      <c r="D947" s="2"/>
      <c r="E947" s="2"/>
      <c r="F947" s="2"/>
      <c r="G947" s="2"/>
      <c r="H947" s="2"/>
      <c r="I947" s="2"/>
      <c r="J947" s="2"/>
      <c r="K947" s="2"/>
      <c r="P947" s="2"/>
      <c r="U947" s="2"/>
      <c r="V947" s="2"/>
      <c r="W947" s="2"/>
      <c r="X947" s="2"/>
      <c r="Y947" s="2"/>
      <c r="Z947" s="2"/>
      <c r="AA947" s="2"/>
      <c r="AB947" s="2"/>
      <c r="AC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c r="GS947" s="2"/>
      <c r="GT947" s="2"/>
      <c r="GU947" s="2"/>
      <c r="GV947" s="2"/>
      <c r="GW947" s="2"/>
      <c r="GX947" s="2"/>
      <c r="GY947" s="2"/>
      <c r="GZ947" s="2"/>
      <c r="HA947" s="2"/>
      <c r="HB947" s="2"/>
      <c r="HC947" s="2"/>
      <c r="HD947" s="2"/>
      <c r="HE947" s="2"/>
      <c r="HF947" s="2"/>
      <c r="HG947" s="2"/>
      <c r="HH947" s="2"/>
      <c r="HI947" s="2"/>
      <c r="HJ947" s="2"/>
      <c r="HK947" s="2"/>
      <c r="HL947" s="2"/>
      <c r="HM947" s="2"/>
      <c r="HN947" s="2"/>
      <c r="HO947" s="2"/>
      <c r="HP947" s="2"/>
      <c r="HQ947" s="2"/>
      <c r="HR947" s="2"/>
      <c r="HS947" s="2"/>
      <c r="HT947" s="2"/>
      <c r="HU947" s="2"/>
      <c r="HV947" s="2"/>
      <c r="HW947" s="2"/>
      <c r="HX947" s="2"/>
      <c r="HY947" s="2"/>
      <c r="HZ947" s="2"/>
      <c r="IA947" s="2"/>
      <c r="IB947" s="2"/>
      <c r="IC947" s="2"/>
      <c r="ID947" s="2"/>
      <c r="IE947" s="2"/>
      <c r="IF947" s="2"/>
      <c r="IG947" s="2"/>
      <c r="IH947" s="2"/>
      <c r="II947" s="2"/>
      <c r="IJ947" s="2"/>
      <c r="IK947" s="2"/>
      <c r="IL947" s="2"/>
      <c r="IM947" s="2"/>
      <c r="IN947" s="2"/>
      <c r="IO947" s="2"/>
      <c r="IP947" s="2"/>
      <c r="IQ947" s="2"/>
      <c r="IR947" s="2"/>
      <c r="IS947" s="2"/>
      <c r="IT947" s="2"/>
      <c r="IU947" s="2"/>
      <c r="IV947" s="2"/>
      <c r="IW947" s="2"/>
      <c r="IX947" s="2"/>
      <c r="IY947" s="2"/>
      <c r="IZ947" s="2"/>
      <c r="JA947" s="2"/>
      <c r="JB947" s="2"/>
      <c r="JC947" s="2"/>
      <c r="JD947" s="2"/>
      <c r="JE947" s="2"/>
      <c r="JF947" s="2"/>
      <c r="JG947" s="2"/>
      <c r="JH947" s="2"/>
      <c r="JI947" s="2"/>
      <c r="JJ947" s="2"/>
      <c r="JK947" s="2"/>
      <c r="JL947" s="2"/>
      <c r="JM947" s="2"/>
      <c r="JN947" s="2"/>
      <c r="JO947" s="2"/>
      <c r="JP947" s="2"/>
      <c r="JQ947" s="2"/>
      <c r="JR947" s="2"/>
      <c r="JS947" s="2"/>
      <c r="JT947" s="2"/>
      <c r="JU947" s="2"/>
      <c r="JV947" s="2"/>
      <c r="JW947" s="2"/>
      <c r="JX947" s="2"/>
      <c r="JY947" s="2"/>
      <c r="JZ947" s="2"/>
      <c r="KA947" s="2"/>
      <c r="KB947" s="2"/>
      <c r="KC947" s="2"/>
      <c r="KD947" s="2"/>
      <c r="KE947" s="2"/>
      <c r="KF947" s="2"/>
      <c r="KG947" s="2"/>
      <c r="KH947" s="2"/>
      <c r="KI947" s="2"/>
      <c r="KJ947" s="2"/>
      <c r="KK947" s="2"/>
      <c r="KL947" s="2"/>
      <c r="KM947" s="2"/>
      <c r="KN947" s="2"/>
      <c r="KO947" s="2"/>
      <c r="KP947" s="2"/>
      <c r="KQ947" s="2"/>
      <c r="KR947" s="2"/>
      <c r="KS947" s="2"/>
      <c r="KT947" s="2"/>
      <c r="KU947" s="2"/>
      <c r="KV947" s="2"/>
      <c r="KW947" s="2"/>
      <c r="KX947" s="2"/>
      <c r="KY947" s="2"/>
      <c r="KZ947" s="2"/>
      <c r="LA947" s="2"/>
      <c r="LB947" s="2"/>
      <c r="LC947" s="2"/>
      <c r="LD947" s="2"/>
      <c r="LE947" s="2"/>
      <c r="LF947" s="2"/>
      <c r="LG947" s="2"/>
      <c r="LH947" s="2"/>
      <c r="LI947" s="2"/>
    </row>
    <row r="948" spans="3:321" x14ac:dyDescent="0.3">
      <c r="C948" s="2"/>
      <c r="D948" s="2"/>
      <c r="E948" s="2"/>
      <c r="F948" s="2"/>
      <c r="G948" s="2"/>
      <c r="H948" s="2"/>
      <c r="I948" s="2"/>
      <c r="J948" s="2"/>
      <c r="K948" s="2"/>
      <c r="P948" s="2"/>
      <c r="U948" s="2"/>
      <c r="V948" s="2"/>
      <c r="W948" s="2"/>
      <c r="X948" s="2"/>
      <c r="Y948" s="2"/>
      <c r="Z948" s="2"/>
      <c r="AA948" s="2"/>
      <c r="AB948" s="2"/>
      <c r="AC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IB948" s="2"/>
      <c r="IC948" s="2"/>
      <c r="ID948" s="2"/>
      <c r="IE948" s="2"/>
      <c r="IF948" s="2"/>
      <c r="IG948" s="2"/>
      <c r="IH948" s="2"/>
      <c r="II948" s="2"/>
      <c r="IJ948" s="2"/>
      <c r="IK948" s="2"/>
      <c r="IL948" s="2"/>
      <c r="IM948" s="2"/>
      <c r="IN948" s="2"/>
      <c r="IO948" s="2"/>
      <c r="IP948" s="2"/>
      <c r="IQ948" s="2"/>
      <c r="IR948" s="2"/>
      <c r="IS948" s="2"/>
      <c r="IT948" s="2"/>
      <c r="IU948" s="2"/>
      <c r="IV948" s="2"/>
      <c r="IW948" s="2"/>
      <c r="IX948" s="2"/>
      <c r="IY948" s="2"/>
      <c r="IZ948" s="2"/>
      <c r="JA948" s="2"/>
      <c r="JB948" s="2"/>
      <c r="JC948" s="2"/>
      <c r="JD948" s="2"/>
      <c r="JE948" s="2"/>
      <c r="JF948" s="2"/>
      <c r="JG948" s="2"/>
      <c r="JH948" s="2"/>
      <c r="JI948" s="2"/>
      <c r="JJ948" s="2"/>
      <c r="JK948" s="2"/>
      <c r="JL948" s="2"/>
      <c r="JM948" s="2"/>
      <c r="JN948" s="2"/>
      <c r="JO948" s="2"/>
      <c r="JP948" s="2"/>
      <c r="JQ948" s="2"/>
      <c r="JR948" s="2"/>
      <c r="JS948" s="2"/>
      <c r="JT948" s="2"/>
      <c r="JU948" s="2"/>
      <c r="JV948" s="2"/>
      <c r="JW948" s="2"/>
      <c r="JX948" s="2"/>
      <c r="JY948" s="2"/>
      <c r="JZ948" s="2"/>
      <c r="KA948" s="2"/>
      <c r="KB948" s="2"/>
      <c r="KC948" s="2"/>
      <c r="KD948" s="2"/>
      <c r="KE948" s="2"/>
      <c r="KF948" s="2"/>
      <c r="KG948" s="2"/>
      <c r="KH948" s="2"/>
      <c r="KI948" s="2"/>
      <c r="KJ948" s="2"/>
      <c r="KK948" s="2"/>
      <c r="KL948" s="2"/>
      <c r="KM948" s="2"/>
      <c r="KN948" s="2"/>
      <c r="KO948" s="2"/>
      <c r="KP948" s="2"/>
      <c r="KQ948" s="2"/>
      <c r="KR948" s="2"/>
      <c r="KS948" s="2"/>
      <c r="KT948" s="2"/>
      <c r="KU948" s="2"/>
      <c r="KV948" s="2"/>
      <c r="KW948" s="2"/>
      <c r="KX948" s="2"/>
      <c r="KY948" s="2"/>
      <c r="KZ948" s="2"/>
      <c r="LA948" s="2"/>
      <c r="LB948" s="2"/>
      <c r="LC948" s="2"/>
      <c r="LD948" s="2"/>
      <c r="LE948" s="2"/>
      <c r="LF948" s="2"/>
      <c r="LG948" s="2"/>
      <c r="LH948" s="2"/>
      <c r="LI948" s="2"/>
    </row>
    <row r="949" spans="3:321" x14ac:dyDescent="0.3">
      <c r="C949" s="2"/>
      <c r="D949" s="2"/>
      <c r="E949" s="2"/>
      <c r="F949" s="2"/>
      <c r="G949" s="2"/>
      <c r="H949" s="2"/>
      <c r="I949" s="2"/>
      <c r="J949" s="2"/>
      <c r="K949" s="2"/>
      <c r="P949" s="2"/>
      <c r="U949" s="2"/>
      <c r="V949" s="2"/>
      <c r="W949" s="2"/>
      <c r="X949" s="2"/>
      <c r="Y949" s="2"/>
      <c r="Z949" s="2"/>
      <c r="AA949" s="2"/>
      <c r="AB949" s="2"/>
      <c r="AC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c r="GS949" s="2"/>
      <c r="GT949" s="2"/>
      <c r="GU949" s="2"/>
      <c r="GV949" s="2"/>
      <c r="GW949" s="2"/>
      <c r="GX949" s="2"/>
      <c r="GY949" s="2"/>
      <c r="GZ949" s="2"/>
      <c r="HA949" s="2"/>
      <c r="HB949" s="2"/>
      <c r="HC949" s="2"/>
      <c r="HD949" s="2"/>
      <c r="HE949" s="2"/>
      <c r="HF949" s="2"/>
      <c r="HG949" s="2"/>
      <c r="HH949" s="2"/>
      <c r="HI949" s="2"/>
      <c r="HJ949" s="2"/>
      <c r="HK949" s="2"/>
      <c r="HL949" s="2"/>
      <c r="HM949" s="2"/>
      <c r="HN949" s="2"/>
      <c r="HO949" s="2"/>
      <c r="HP949" s="2"/>
      <c r="HQ949" s="2"/>
      <c r="HR949" s="2"/>
      <c r="HS949" s="2"/>
      <c r="HT949" s="2"/>
      <c r="HU949" s="2"/>
      <c r="HV949" s="2"/>
      <c r="HW949" s="2"/>
      <c r="HX949" s="2"/>
      <c r="HY949" s="2"/>
      <c r="HZ949" s="2"/>
      <c r="IA949" s="2"/>
      <c r="IB949" s="2"/>
      <c r="IC949" s="2"/>
      <c r="ID949" s="2"/>
      <c r="IE949" s="2"/>
      <c r="IF949" s="2"/>
      <c r="IG949" s="2"/>
      <c r="IH949" s="2"/>
      <c r="II949" s="2"/>
      <c r="IJ949" s="2"/>
      <c r="IK949" s="2"/>
      <c r="IL949" s="2"/>
      <c r="IM949" s="2"/>
      <c r="IN949" s="2"/>
      <c r="IO949" s="2"/>
      <c r="IP949" s="2"/>
      <c r="IQ949" s="2"/>
      <c r="IR949" s="2"/>
      <c r="IS949" s="2"/>
      <c r="IT949" s="2"/>
      <c r="IU949" s="2"/>
      <c r="IV949" s="2"/>
      <c r="IW949" s="2"/>
      <c r="IX949" s="2"/>
      <c r="IY949" s="2"/>
      <c r="IZ949" s="2"/>
      <c r="JA949" s="2"/>
      <c r="JB949" s="2"/>
      <c r="JC949" s="2"/>
      <c r="JD949" s="2"/>
      <c r="JE949" s="2"/>
      <c r="JF949" s="2"/>
      <c r="JG949" s="2"/>
      <c r="JH949" s="2"/>
      <c r="JI949" s="2"/>
      <c r="JJ949" s="2"/>
      <c r="JK949" s="2"/>
      <c r="JL949" s="2"/>
      <c r="JM949" s="2"/>
      <c r="JN949" s="2"/>
      <c r="JO949" s="2"/>
      <c r="JP949" s="2"/>
      <c r="JQ949" s="2"/>
      <c r="JR949" s="2"/>
      <c r="JS949" s="2"/>
      <c r="JT949" s="2"/>
      <c r="JU949" s="2"/>
      <c r="JV949" s="2"/>
      <c r="JW949" s="2"/>
      <c r="JX949" s="2"/>
      <c r="JY949" s="2"/>
      <c r="JZ949" s="2"/>
      <c r="KA949" s="2"/>
      <c r="KB949" s="2"/>
      <c r="KC949" s="2"/>
      <c r="KD949" s="2"/>
      <c r="KE949" s="2"/>
      <c r="KF949" s="2"/>
      <c r="KG949" s="2"/>
      <c r="KH949" s="2"/>
      <c r="KI949" s="2"/>
      <c r="KJ949" s="2"/>
      <c r="KK949" s="2"/>
      <c r="KL949" s="2"/>
      <c r="KM949" s="2"/>
      <c r="KN949" s="2"/>
      <c r="KO949" s="2"/>
      <c r="KP949" s="2"/>
      <c r="KQ949" s="2"/>
      <c r="KR949" s="2"/>
      <c r="KS949" s="2"/>
      <c r="KT949" s="2"/>
      <c r="KU949" s="2"/>
      <c r="KV949" s="2"/>
      <c r="KW949" s="2"/>
      <c r="KX949" s="2"/>
      <c r="KY949" s="2"/>
      <c r="KZ949" s="2"/>
      <c r="LA949" s="2"/>
      <c r="LB949" s="2"/>
      <c r="LC949" s="2"/>
      <c r="LD949" s="2"/>
      <c r="LE949" s="2"/>
      <c r="LF949" s="2"/>
      <c r="LG949" s="2"/>
      <c r="LH949" s="2"/>
      <c r="LI949" s="2"/>
    </row>
    <row r="950" spans="3:321" x14ac:dyDescent="0.3">
      <c r="C950" s="2"/>
      <c r="D950" s="2"/>
      <c r="E950" s="2"/>
      <c r="F950" s="2"/>
      <c r="G950" s="2"/>
      <c r="H950" s="2"/>
      <c r="I950" s="2"/>
      <c r="J950" s="2"/>
      <c r="K950" s="2"/>
      <c r="P950" s="2"/>
      <c r="U950" s="2"/>
      <c r="V950" s="2"/>
      <c r="W950" s="2"/>
      <c r="X950" s="2"/>
      <c r="Y950" s="2"/>
      <c r="Z950" s="2"/>
      <c r="AA950" s="2"/>
      <c r="AB950" s="2"/>
      <c r="AC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c r="GS950" s="2"/>
      <c r="GT950" s="2"/>
      <c r="GU950" s="2"/>
      <c r="GV950" s="2"/>
      <c r="GW950" s="2"/>
      <c r="GX950" s="2"/>
      <c r="GY950" s="2"/>
      <c r="GZ950" s="2"/>
      <c r="HA950" s="2"/>
      <c r="HB950" s="2"/>
      <c r="HC950" s="2"/>
      <c r="HD950" s="2"/>
      <c r="HE950" s="2"/>
      <c r="HF950" s="2"/>
      <c r="HG950" s="2"/>
      <c r="HH950" s="2"/>
      <c r="HI950" s="2"/>
      <c r="HJ950" s="2"/>
      <c r="HK950" s="2"/>
      <c r="HL950" s="2"/>
      <c r="HM950" s="2"/>
      <c r="HN950" s="2"/>
      <c r="HO950" s="2"/>
      <c r="HP950" s="2"/>
      <c r="HQ950" s="2"/>
      <c r="HR950" s="2"/>
      <c r="HS950" s="2"/>
      <c r="HT950" s="2"/>
      <c r="HU950" s="2"/>
      <c r="HV950" s="2"/>
      <c r="HW950" s="2"/>
      <c r="HX950" s="2"/>
      <c r="HY950" s="2"/>
      <c r="HZ950" s="2"/>
      <c r="IA950" s="2"/>
      <c r="IB950" s="2"/>
      <c r="IC950" s="2"/>
      <c r="ID950" s="2"/>
      <c r="IE950" s="2"/>
      <c r="IF950" s="2"/>
      <c r="IG950" s="2"/>
      <c r="IH950" s="2"/>
      <c r="II950" s="2"/>
      <c r="IJ950" s="2"/>
      <c r="IK950" s="2"/>
      <c r="IL950" s="2"/>
      <c r="IM950" s="2"/>
      <c r="IN950" s="2"/>
      <c r="IO950" s="2"/>
      <c r="IP950" s="2"/>
      <c r="IQ950" s="2"/>
      <c r="IR950" s="2"/>
      <c r="IS950" s="2"/>
      <c r="IT950" s="2"/>
      <c r="IU950" s="2"/>
      <c r="IV950" s="2"/>
      <c r="IW950" s="2"/>
      <c r="IX950" s="2"/>
      <c r="IY950" s="2"/>
      <c r="IZ950" s="2"/>
      <c r="JA950" s="2"/>
      <c r="JB950" s="2"/>
      <c r="JC950" s="2"/>
      <c r="JD950" s="2"/>
      <c r="JE950" s="2"/>
      <c r="JF950" s="2"/>
      <c r="JG950" s="2"/>
      <c r="JH950" s="2"/>
      <c r="JI950" s="2"/>
      <c r="JJ950" s="2"/>
      <c r="JK950" s="2"/>
      <c r="JL950" s="2"/>
      <c r="JM950" s="2"/>
      <c r="JN950" s="2"/>
      <c r="JO950" s="2"/>
      <c r="JP950" s="2"/>
      <c r="JQ950" s="2"/>
      <c r="JR950" s="2"/>
      <c r="JS950" s="2"/>
      <c r="JT950" s="2"/>
      <c r="JU950" s="2"/>
      <c r="JV950" s="2"/>
      <c r="JW950" s="2"/>
      <c r="JX950" s="2"/>
      <c r="JY950" s="2"/>
      <c r="JZ950" s="2"/>
      <c r="KA950" s="2"/>
      <c r="KB950" s="2"/>
      <c r="KC950" s="2"/>
      <c r="KD950" s="2"/>
      <c r="KE950" s="2"/>
      <c r="KF950" s="2"/>
      <c r="KG950" s="2"/>
      <c r="KH950" s="2"/>
      <c r="KI950" s="2"/>
      <c r="KJ950" s="2"/>
      <c r="KK950" s="2"/>
      <c r="KL950" s="2"/>
      <c r="KM950" s="2"/>
      <c r="KN950" s="2"/>
      <c r="KO950" s="2"/>
      <c r="KP950" s="2"/>
      <c r="KQ950" s="2"/>
      <c r="KR950" s="2"/>
      <c r="KS950" s="2"/>
      <c r="KT950" s="2"/>
      <c r="KU950" s="2"/>
      <c r="KV950" s="2"/>
      <c r="KW950" s="2"/>
      <c r="KX950" s="2"/>
      <c r="KY950" s="2"/>
      <c r="KZ950" s="2"/>
      <c r="LA950" s="2"/>
      <c r="LB950" s="2"/>
      <c r="LC950" s="2"/>
      <c r="LD950" s="2"/>
      <c r="LE950" s="2"/>
      <c r="LF950" s="2"/>
      <c r="LG950" s="2"/>
      <c r="LH950" s="2"/>
      <c r="LI950" s="2"/>
    </row>
    <row r="951" spans="3:321" x14ac:dyDescent="0.3">
      <c r="C951" s="2"/>
      <c r="D951" s="2"/>
      <c r="E951" s="2"/>
      <c r="F951" s="2"/>
      <c r="G951" s="2"/>
      <c r="H951" s="2"/>
      <c r="I951" s="2"/>
      <c r="J951" s="2"/>
      <c r="K951" s="2"/>
      <c r="P951" s="2"/>
      <c r="U951" s="2"/>
      <c r="V951" s="2"/>
      <c r="W951" s="2"/>
      <c r="X951" s="2"/>
      <c r="Y951" s="2"/>
      <c r="Z951" s="2"/>
      <c r="AA951" s="2"/>
      <c r="AB951" s="2"/>
      <c r="AC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c r="GS951" s="2"/>
      <c r="GT951" s="2"/>
      <c r="GU951" s="2"/>
      <c r="GV951" s="2"/>
      <c r="GW951" s="2"/>
      <c r="GX951" s="2"/>
      <c r="GY951" s="2"/>
      <c r="GZ951" s="2"/>
      <c r="HA951" s="2"/>
      <c r="HB951" s="2"/>
      <c r="HC951" s="2"/>
      <c r="HD951" s="2"/>
      <c r="HE951" s="2"/>
      <c r="HF951" s="2"/>
      <c r="HG951" s="2"/>
      <c r="HH951" s="2"/>
      <c r="HI951" s="2"/>
      <c r="HJ951" s="2"/>
      <c r="HK951" s="2"/>
      <c r="HL951" s="2"/>
      <c r="HM951" s="2"/>
      <c r="HN951" s="2"/>
      <c r="HO951" s="2"/>
      <c r="HP951" s="2"/>
      <c r="HQ951" s="2"/>
      <c r="HR951" s="2"/>
      <c r="HS951" s="2"/>
      <c r="HT951" s="2"/>
      <c r="HU951" s="2"/>
      <c r="HV951" s="2"/>
      <c r="HW951" s="2"/>
      <c r="HX951" s="2"/>
      <c r="HY951" s="2"/>
      <c r="HZ951" s="2"/>
      <c r="IA951" s="2"/>
      <c r="IB951" s="2"/>
      <c r="IC951" s="2"/>
      <c r="ID951" s="2"/>
      <c r="IE951" s="2"/>
      <c r="IF951" s="2"/>
      <c r="IG951" s="2"/>
      <c r="IH951" s="2"/>
      <c r="II951" s="2"/>
      <c r="IJ951" s="2"/>
      <c r="IK951" s="2"/>
      <c r="IL951" s="2"/>
      <c r="IM951" s="2"/>
      <c r="IN951" s="2"/>
      <c r="IO951" s="2"/>
      <c r="IP951" s="2"/>
      <c r="IQ951" s="2"/>
      <c r="IR951" s="2"/>
      <c r="IS951" s="2"/>
      <c r="IT951" s="2"/>
      <c r="IU951" s="2"/>
      <c r="IV951" s="2"/>
      <c r="IW951" s="2"/>
      <c r="IX951" s="2"/>
      <c r="IY951" s="2"/>
      <c r="IZ951" s="2"/>
      <c r="JA951" s="2"/>
      <c r="JB951" s="2"/>
      <c r="JC951" s="2"/>
      <c r="JD951" s="2"/>
      <c r="JE951" s="2"/>
      <c r="JF951" s="2"/>
      <c r="JG951" s="2"/>
      <c r="JH951" s="2"/>
      <c r="JI951" s="2"/>
      <c r="JJ951" s="2"/>
      <c r="JK951" s="2"/>
      <c r="JL951" s="2"/>
      <c r="JM951" s="2"/>
      <c r="JN951" s="2"/>
      <c r="JO951" s="2"/>
      <c r="JP951" s="2"/>
      <c r="JQ951" s="2"/>
      <c r="JR951" s="2"/>
      <c r="JS951" s="2"/>
      <c r="JT951" s="2"/>
      <c r="JU951" s="2"/>
      <c r="JV951" s="2"/>
      <c r="JW951" s="2"/>
      <c r="JX951" s="2"/>
      <c r="JY951" s="2"/>
      <c r="JZ951" s="2"/>
      <c r="KA951" s="2"/>
      <c r="KB951" s="2"/>
      <c r="KC951" s="2"/>
      <c r="KD951" s="2"/>
      <c r="KE951" s="2"/>
      <c r="KF951" s="2"/>
      <c r="KG951" s="2"/>
      <c r="KH951" s="2"/>
      <c r="KI951" s="2"/>
      <c r="KJ951" s="2"/>
      <c r="KK951" s="2"/>
      <c r="KL951" s="2"/>
      <c r="KM951" s="2"/>
      <c r="KN951" s="2"/>
      <c r="KO951" s="2"/>
      <c r="KP951" s="2"/>
      <c r="KQ951" s="2"/>
      <c r="KR951" s="2"/>
      <c r="KS951" s="2"/>
      <c r="KT951" s="2"/>
      <c r="KU951" s="2"/>
      <c r="KV951" s="2"/>
      <c r="KW951" s="2"/>
      <c r="KX951" s="2"/>
      <c r="KY951" s="2"/>
      <c r="KZ951" s="2"/>
      <c r="LA951" s="2"/>
      <c r="LB951" s="2"/>
      <c r="LC951" s="2"/>
      <c r="LD951" s="2"/>
      <c r="LE951" s="2"/>
      <c r="LF951" s="2"/>
      <c r="LG951" s="2"/>
      <c r="LH951" s="2"/>
      <c r="LI951" s="2"/>
    </row>
    <row r="952" spans="3:321" x14ac:dyDescent="0.3">
      <c r="C952" s="2"/>
      <c r="D952" s="2"/>
      <c r="E952" s="2"/>
      <c r="F952" s="2"/>
      <c r="G952" s="2"/>
      <c r="H952" s="2"/>
      <c r="I952" s="2"/>
      <c r="J952" s="2"/>
      <c r="K952" s="2"/>
      <c r="P952" s="2"/>
      <c r="U952" s="2"/>
      <c r="V952" s="2"/>
      <c r="W952" s="2"/>
      <c r="X952" s="2"/>
      <c r="Y952" s="2"/>
      <c r="Z952" s="2"/>
      <c r="AA952" s="2"/>
      <c r="AB952" s="2"/>
      <c r="AC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c r="GQ952" s="2"/>
      <c r="GR952" s="2"/>
      <c r="GS952" s="2"/>
      <c r="GT952" s="2"/>
      <c r="GU952" s="2"/>
      <c r="GV952" s="2"/>
      <c r="GW952" s="2"/>
      <c r="GX952" s="2"/>
      <c r="GY952" s="2"/>
      <c r="GZ952" s="2"/>
      <c r="HA952" s="2"/>
      <c r="HB952" s="2"/>
      <c r="HC952" s="2"/>
      <c r="HD952" s="2"/>
      <c r="HE952" s="2"/>
      <c r="HF952" s="2"/>
      <c r="HG952" s="2"/>
      <c r="HH952" s="2"/>
      <c r="HI952" s="2"/>
      <c r="HJ952" s="2"/>
      <c r="HK952" s="2"/>
      <c r="HL952" s="2"/>
      <c r="HM952" s="2"/>
      <c r="HN952" s="2"/>
      <c r="HO952" s="2"/>
      <c r="HP952" s="2"/>
      <c r="HQ952" s="2"/>
      <c r="HR952" s="2"/>
      <c r="HS952" s="2"/>
      <c r="HT952" s="2"/>
      <c r="HU952" s="2"/>
      <c r="HV952" s="2"/>
      <c r="HW952" s="2"/>
      <c r="HX952" s="2"/>
      <c r="HY952" s="2"/>
      <c r="HZ952" s="2"/>
      <c r="IA952" s="2"/>
      <c r="IB952" s="2"/>
      <c r="IC952" s="2"/>
      <c r="ID952" s="2"/>
      <c r="IE952" s="2"/>
      <c r="IF952" s="2"/>
      <c r="IG952" s="2"/>
      <c r="IH952" s="2"/>
      <c r="II952" s="2"/>
      <c r="IJ952" s="2"/>
      <c r="IK952" s="2"/>
      <c r="IL952" s="2"/>
      <c r="IM952" s="2"/>
      <c r="IN952" s="2"/>
      <c r="IO952" s="2"/>
      <c r="IP952" s="2"/>
      <c r="IQ952" s="2"/>
      <c r="IR952" s="2"/>
      <c r="IS952" s="2"/>
      <c r="IT952" s="2"/>
      <c r="IU952" s="2"/>
      <c r="IV952" s="2"/>
      <c r="IW952" s="2"/>
      <c r="IX952" s="2"/>
      <c r="IY952" s="2"/>
      <c r="IZ952" s="2"/>
      <c r="JA952" s="2"/>
      <c r="JB952" s="2"/>
      <c r="JC952" s="2"/>
      <c r="JD952" s="2"/>
      <c r="JE952" s="2"/>
      <c r="JF952" s="2"/>
      <c r="JG952" s="2"/>
      <c r="JH952" s="2"/>
      <c r="JI952" s="2"/>
      <c r="JJ952" s="2"/>
      <c r="JK952" s="2"/>
      <c r="JL952" s="2"/>
      <c r="JM952" s="2"/>
      <c r="JN952" s="2"/>
      <c r="JO952" s="2"/>
      <c r="JP952" s="2"/>
      <c r="JQ952" s="2"/>
      <c r="JR952" s="2"/>
      <c r="JS952" s="2"/>
      <c r="JT952" s="2"/>
      <c r="JU952" s="2"/>
      <c r="JV952" s="2"/>
      <c r="JW952" s="2"/>
      <c r="JX952" s="2"/>
      <c r="JY952" s="2"/>
      <c r="JZ952" s="2"/>
      <c r="KA952" s="2"/>
      <c r="KB952" s="2"/>
      <c r="KC952" s="2"/>
      <c r="KD952" s="2"/>
      <c r="KE952" s="2"/>
      <c r="KF952" s="2"/>
      <c r="KG952" s="2"/>
      <c r="KH952" s="2"/>
      <c r="KI952" s="2"/>
      <c r="KJ952" s="2"/>
      <c r="KK952" s="2"/>
      <c r="KL952" s="2"/>
      <c r="KM952" s="2"/>
      <c r="KN952" s="2"/>
      <c r="KO952" s="2"/>
      <c r="KP952" s="2"/>
      <c r="KQ952" s="2"/>
      <c r="KR952" s="2"/>
      <c r="KS952" s="2"/>
      <c r="KT952" s="2"/>
      <c r="KU952" s="2"/>
      <c r="KV952" s="2"/>
      <c r="KW952" s="2"/>
      <c r="KX952" s="2"/>
      <c r="KY952" s="2"/>
      <c r="KZ952" s="2"/>
      <c r="LA952" s="2"/>
      <c r="LB952" s="2"/>
      <c r="LC952" s="2"/>
      <c r="LD952" s="2"/>
      <c r="LE952" s="2"/>
      <c r="LF952" s="2"/>
      <c r="LG952" s="2"/>
      <c r="LH952" s="2"/>
      <c r="LI952" s="2"/>
    </row>
    <row r="953" spans="3:321" x14ac:dyDescent="0.3">
      <c r="C953" s="2"/>
      <c r="D953" s="2"/>
      <c r="E953" s="2"/>
      <c r="F953" s="2"/>
      <c r="G953" s="2"/>
      <c r="H953" s="2"/>
      <c r="I953" s="2"/>
      <c r="J953" s="2"/>
      <c r="K953" s="2"/>
      <c r="P953" s="2"/>
      <c r="U953" s="2"/>
      <c r="V953" s="2"/>
      <c r="W953" s="2"/>
      <c r="X953" s="2"/>
      <c r="Y953" s="2"/>
      <c r="Z953" s="2"/>
      <c r="AA953" s="2"/>
      <c r="AB953" s="2"/>
      <c r="AC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c r="GQ953" s="2"/>
      <c r="GR953" s="2"/>
      <c r="GS953" s="2"/>
      <c r="GT953" s="2"/>
      <c r="GU953" s="2"/>
      <c r="GV953" s="2"/>
      <c r="GW953" s="2"/>
      <c r="GX953" s="2"/>
      <c r="GY953" s="2"/>
      <c r="GZ953" s="2"/>
      <c r="HA953" s="2"/>
      <c r="HB953" s="2"/>
      <c r="HC953" s="2"/>
      <c r="HD953" s="2"/>
      <c r="HE953" s="2"/>
      <c r="HF953" s="2"/>
      <c r="HG953" s="2"/>
      <c r="HH953" s="2"/>
      <c r="HI953" s="2"/>
      <c r="HJ953" s="2"/>
      <c r="HK953" s="2"/>
      <c r="HL953" s="2"/>
      <c r="HM953" s="2"/>
      <c r="HN953" s="2"/>
      <c r="HO953" s="2"/>
      <c r="HP953" s="2"/>
      <c r="HQ953" s="2"/>
      <c r="HR953" s="2"/>
      <c r="HS953" s="2"/>
      <c r="HT953" s="2"/>
      <c r="HU953" s="2"/>
      <c r="HV953" s="2"/>
      <c r="HW953" s="2"/>
      <c r="HX953" s="2"/>
      <c r="HY953" s="2"/>
      <c r="HZ953" s="2"/>
      <c r="IA953" s="2"/>
      <c r="IB953" s="2"/>
      <c r="IC953" s="2"/>
      <c r="ID953" s="2"/>
      <c r="IE953" s="2"/>
      <c r="IF953" s="2"/>
      <c r="IG953" s="2"/>
      <c r="IH953" s="2"/>
      <c r="II953" s="2"/>
      <c r="IJ953" s="2"/>
      <c r="IK953" s="2"/>
      <c r="IL953" s="2"/>
      <c r="IM953" s="2"/>
      <c r="IN953" s="2"/>
      <c r="IO953" s="2"/>
      <c r="IP953" s="2"/>
      <c r="IQ953" s="2"/>
      <c r="IR953" s="2"/>
      <c r="IS953" s="2"/>
      <c r="IT953" s="2"/>
      <c r="IU953" s="2"/>
      <c r="IV953" s="2"/>
      <c r="IW953" s="2"/>
      <c r="IX953" s="2"/>
      <c r="IY953" s="2"/>
      <c r="IZ953" s="2"/>
      <c r="JA953" s="2"/>
      <c r="JB953" s="2"/>
      <c r="JC953" s="2"/>
      <c r="JD953" s="2"/>
      <c r="JE953" s="2"/>
      <c r="JF953" s="2"/>
      <c r="JG953" s="2"/>
      <c r="JH953" s="2"/>
      <c r="JI953" s="2"/>
      <c r="JJ953" s="2"/>
      <c r="JK953" s="2"/>
      <c r="JL953" s="2"/>
      <c r="JM953" s="2"/>
      <c r="JN953" s="2"/>
      <c r="JO953" s="2"/>
      <c r="JP953" s="2"/>
      <c r="JQ953" s="2"/>
      <c r="JR953" s="2"/>
      <c r="JS953" s="2"/>
      <c r="JT953" s="2"/>
      <c r="JU953" s="2"/>
      <c r="JV953" s="2"/>
      <c r="JW953" s="2"/>
      <c r="JX953" s="2"/>
      <c r="JY953" s="2"/>
      <c r="JZ953" s="2"/>
      <c r="KA953" s="2"/>
      <c r="KB953" s="2"/>
      <c r="KC953" s="2"/>
      <c r="KD953" s="2"/>
      <c r="KE953" s="2"/>
      <c r="KF953" s="2"/>
      <c r="KG953" s="2"/>
      <c r="KH953" s="2"/>
      <c r="KI953" s="2"/>
      <c r="KJ953" s="2"/>
      <c r="KK953" s="2"/>
      <c r="KL953" s="2"/>
      <c r="KM953" s="2"/>
      <c r="KN953" s="2"/>
      <c r="KO953" s="2"/>
      <c r="KP953" s="2"/>
      <c r="KQ953" s="2"/>
      <c r="KR953" s="2"/>
      <c r="KS953" s="2"/>
      <c r="KT953" s="2"/>
      <c r="KU953" s="2"/>
      <c r="KV953" s="2"/>
      <c r="KW953" s="2"/>
      <c r="KX953" s="2"/>
      <c r="KY953" s="2"/>
      <c r="KZ953" s="2"/>
      <c r="LA953" s="2"/>
      <c r="LB953" s="2"/>
      <c r="LC953" s="2"/>
      <c r="LD953" s="2"/>
      <c r="LE953" s="2"/>
      <c r="LF953" s="2"/>
      <c r="LG953" s="2"/>
      <c r="LH953" s="2"/>
      <c r="LI953" s="2"/>
    </row>
    <row r="954" spans="3:321" x14ac:dyDescent="0.3">
      <c r="C954" s="2"/>
      <c r="D954" s="2"/>
      <c r="E954" s="2"/>
      <c r="F954" s="2"/>
      <c r="G954" s="2"/>
      <c r="H954" s="2"/>
      <c r="I954" s="2"/>
      <c r="J954" s="2"/>
      <c r="K954" s="2"/>
      <c r="P954" s="2"/>
      <c r="U954" s="2"/>
      <c r="V954" s="2"/>
      <c r="W954" s="2"/>
      <c r="X954" s="2"/>
      <c r="Y954" s="2"/>
      <c r="Z954" s="2"/>
      <c r="AA954" s="2"/>
      <c r="AB954" s="2"/>
      <c r="AC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c r="GQ954" s="2"/>
      <c r="GR954" s="2"/>
      <c r="GS954" s="2"/>
      <c r="GT954" s="2"/>
      <c r="GU954" s="2"/>
      <c r="GV954" s="2"/>
      <c r="GW954" s="2"/>
      <c r="GX954" s="2"/>
      <c r="GY954" s="2"/>
      <c r="GZ954" s="2"/>
      <c r="HA954" s="2"/>
      <c r="HB954" s="2"/>
      <c r="HC954" s="2"/>
      <c r="HD954" s="2"/>
      <c r="HE954" s="2"/>
      <c r="HF954" s="2"/>
      <c r="HG954" s="2"/>
      <c r="HH954" s="2"/>
      <c r="HI954" s="2"/>
      <c r="HJ954" s="2"/>
      <c r="HK954" s="2"/>
      <c r="HL954" s="2"/>
      <c r="HM954" s="2"/>
      <c r="HN954" s="2"/>
      <c r="HO954" s="2"/>
      <c r="HP954" s="2"/>
      <c r="HQ954" s="2"/>
      <c r="HR954" s="2"/>
      <c r="HS954" s="2"/>
      <c r="HT954" s="2"/>
      <c r="HU954" s="2"/>
      <c r="HV954" s="2"/>
      <c r="HW954" s="2"/>
      <c r="HX954" s="2"/>
      <c r="HY954" s="2"/>
      <c r="HZ954" s="2"/>
      <c r="IA954" s="2"/>
      <c r="IB954" s="2"/>
      <c r="IC954" s="2"/>
      <c r="ID954" s="2"/>
      <c r="IE954" s="2"/>
      <c r="IF954" s="2"/>
      <c r="IG954" s="2"/>
      <c r="IH954" s="2"/>
      <c r="II954" s="2"/>
      <c r="IJ954" s="2"/>
      <c r="IK954" s="2"/>
      <c r="IL954" s="2"/>
      <c r="IM954" s="2"/>
      <c r="IN954" s="2"/>
      <c r="IO954" s="2"/>
      <c r="IP954" s="2"/>
      <c r="IQ954" s="2"/>
      <c r="IR954" s="2"/>
      <c r="IS954" s="2"/>
      <c r="IT954" s="2"/>
      <c r="IU954" s="2"/>
      <c r="IV954" s="2"/>
      <c r="IW954" s="2"/>
      <c r="IX954" s="2"/>
      <c r="IY954" s="2"/>
      <c r="IZ954" s="2"/>
      <c r="JA954" s="2"/>
      <c r="JB954" s="2"/>
      <c r="JC954" s="2"/>
      <c r="JD954" s="2"/>
      <c r="JE954" s="2"/>
      <c r="JF954" s="2"/>
      <c r="JG954" s="2"/>
      <c r="JH954" s="2"/>
      <c r="JI954" s="2"/>
      <c r="JJ954" s="2"/>
      <c r="JK954" s="2"/>
      <c r="JL954" s="2"/>
      <c r="JM954" s="2"/>
      <c r="JN954" s="2"/>
      <c r="JO954" s="2"/>
      <c r="JP954" s="2"/>
      <c r="JQ954" s="2"/>
      <c r="JR954" s="2"/>
      <c r="JS954" s="2"/>
      <c r="JT954" s="2"/>
      <c r="JU954" s="2"/>
      <c r="JV954" s="2"/>
      <c r="JW954" s="2"/>
      <c r="JX954" s="2"/>
      <c r="JY954" s="2"/>
      <c r="JZ954" s="2"/>
      <c r="KA954" s="2"/>
      <c r="KB954" s="2"/>
      <c r="KC954" s="2"/>
      <c r="KD954" s="2"/>
      <c r="KE954" s="2"/>
      <c r="KF954" s="2"/>
      <c r="KG954" s="2"/>
      <c r="KH954" s="2"/>
      <c r="KI954" s="2"/>
      <c r="KJ954" s="2"/>
      <c r="KK954" s="2"/>
      <c r="KL954" s="2"/>
      <c r="KM954" s="2"/>
      <c r="KN954" s="2"/>
      <c r="KO954" s="2"/>
      <c r="KP954" s="2"/>
      <c r="KQ954" s="2"/>
      <c r="KR954" s="2"/>
      <c r="KS954" s="2"/>
      <c r="KT954" s="2"/>
      <c r="KU954" s="2"/>
      <c r="KV954" s="2"/>
      <c r="KW954" s="2"/>
      <c r="KX954" s="2"/>
      <c r="KY954" s="2"/>
      <c r="KZ954" s="2"/>
      <c r="LA954" s="2"/>
      <c r="LB954" s="2"/>
      <c r="LC954" s="2"/>
      <c r="LD954" s="2"/>
      <c r="LE954" s="2"/>
      <c r="LF954" s="2"/>
      <c r="LG954" s="2"/>
      <c r="LH954" s="2"/>
      <c r="LI954" s="2"/>
    </row>
    <row r="955" spans="3:321" x14ac:dyDescent="0.3">
      <c r="C955" s="2"/>
      <c r="D955" s="2"/>
      <c r="E955" s="2"/>
      <c r="F955" s="2"/>
      <c r="G955" s="2"/>
      <c r="H955" s="2"/>
      <c r="I955" s="2"/>
      <c r="J955" s="2"/>
      <c r="K955" s="2"/>
      <c r="P955" s="2"/>
      <c r="U955" s="2"/>
      <c r="V955" s="2"/>
      <c r="W955" s="2"/>
      <c r="X955" s="2"/>
      <c r="Y955" s="2"/>
      <c r="Z955" s="2"/>
      <c r="AA955" s="2"/>
      <c r="AB955" s="2"/>
      <c r="AC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c r="GQ955" s="2"/>
      <c r="GR955" s="2"/>
      <c r="GS955" s="2"/>
      <c r="GT955" s="2"/>
      <c r="GU955" s="2"/>
      <c r="GV955" s="2"/>
      <c r="GW955" s="2"/>
      <c r="GX955" s="2"/>
      <c r="GY955" s="2"/>
      <c r="GZ955" s="2"/>
      <c r="HA955" s="2"/>
      <c r="HB955" s="2"/>
      <c r="HC955" s="2"/>
      <c r="HD955" s="2"/>
      <c r="HE955" s="2"/>
      <c r="HF955" s="2"/>
      <c r="HG955" s="2"/>
      <c r="HH955" s="2"/>
      <c r="HI955" s="2"/>
      <c r="HJ955" s="2"/>
      <c r="HK955" s="2"/>
      <c r="HL955" s="2"/>
      <c r="HM955" s="2"/>
      <c r="HN955" s="2"/>
      <c r="HO955" s="2"/>
      <c r="HP955" s="2"/>
      <c r="HQ955" s="2"/>
      <c r="HR955" s="2"/>
      <c r="HS955" s="2"/>
      <c r="HT955" s="2"/>
      <c r="HU955" s="2"/>
      <c r="HV955" s="2"/>
      <c r="HW955" s="2"/>
      <c r="HX955" s="2"/>
      <c r="HY955" s="2"/>
      <c r="HZ955" s="2"/>
      <c r="IA955" s="2"/>
      <c r="IB955" s="2"/>
      <c r="IC955" s="2"/>
      <c r="ID955" s="2"/>
      <c r="IE955" s="2"/>
      <c r="IF955" s="2"/>
      <c r="IG955" s="2"/>
      <c r="IH955" s="2"/>
      <c r="II955" s="2"/>
      <c r="IJ955" s="2"/>
      <c r="IK955" s="2"/>
      <c r="IL955" s="2"/>
      <c r="IM955" s="2"/>
      <c r="IN955" s="2"/>
      <c r="IO955" s="2"/>
      <c r="IP955" s="2"/>
      <c r="IQ955" s="2"/>
      <c r="IR955" s="2"/>
      <c r="IS955" s="2"/>
      <c r="IT955" s="2"/>
      <c r="IU955" s="2"/>
      <c r="IV955" s="2"/>
      <c r="IW955" s="2"/>
      <c r="IX955" s="2"/>
      <c r="IY955" s="2"/>
      <c r="IZ955" s="2"/>
      <c r="JA955" s="2"/>
      <c r="JB955" s="2"/>
      <c r="JC955" s="2"/>
      <c r="JD955" s="2"/>
      <c r="JE955" s="2"/>
      <c r="JF955" s="2"/>
      <c r="JG955" s="2"/>
      <c r="JH955" s="2"/>
      <c r="JI955" s="2"/>
      <c r="JJ955" s="2"/>
      <c r="JK955" s="2"/>
      <c r="JL955" s="2"/>
      <c r="JM955" s="2"/>
      <c r="JN955" s="2"/>
      <c r="JO955" s="2"/>
      <c r="JP955" s="2"/>
      <c r="JQ955" s="2"/>
      <c r="JR955" s="2"/>
      <c r="JS955" s="2"/>
      <c r="JT955" s="2"/>
      <c r="JU955" s="2"/>
      <c r="JV955" s="2"/>
      <c r="JW955" s="2"/>
      <c r="JX955" s="2"/>
      <c r="JY955" s="2"/>
      <c r="JZ955" s="2"/>
      <c r="KA955" s="2"/>
      <c r="KB955" s="2"/>
      <c r="KC955" s="2"/>
      <c r="KD955" s="2"/>
      <c r="KE955" s="2"/>
      <c r="KF955" s="2"/>
      <c r="KG955" s="2"/>
      <c r="KH955" s="2"/>
      <c r="KI955" s="2"/>
      <c r="KJ955" s="2"/>
      <c r="KK955" s="2"/>
      <c r="KL955" s="2"/>
      <c r="KM955" s="2"/>
      <c r="KN955" s="2"/>
      <c r="KO955" s="2"/>
      <c r="KP955" s="2"/>
      <c r="KQ955" s="2"/>
      <c r="KR955" s="2"/>
      <c r="KS955" s="2"/>
      <c r="KT955" s="2"/>
      <c r="KU955" s="2"/>
      <c r="KV955" s="2"/>
      <c r="KW955" s="2"/>
      <c r="KX955" s="2"/>
      <c r="KY955" s="2"/>
      <c r="KZ955" s="2"/>
      <c r="LA955" s="2"/>
      <c r="LB955" s="2"/>
      <c r="LC955" s="2"/>
      <c r="LD955" s="2"/>
      <c r="LE955" s="2"/>
      <c r="LF955" s="2"/>
      <c r="LG955" s="2"/>
      <c r="LH955" s="2"/>
      <c r="LI955" s="2"/>
    </row>
    <row r="956" spans="3:321" x14ac:dyDescent="0.3">
      <c r="C956" s="2"/>
      <c r="D956" s="2"/>
      <c r="E956" s="2"/>
      <c r="F956" s="2"/>
      <c r="G956" s="2"/>
      <c r="H956" s="2"/>
      <c r="I956" s="2"/>
      <c r="J956" s="2"/>
      <c r="K956" s="2"/>
      <c r="P956" s="2"/>
      <c r="U956" s="2"/>
      <c r="V956" s="2"/>
      <c r="W956" s="2"/>
      <c r="X956" s="2"/>
      <c r="Y956" s="2"/>
      <c r="Z956" s="2"/>
      <c r="AA956" s="2"/>
      <c r="AB956" s="2"/>
      <c r="AC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c r="GQ956" s="2"/>
      <c r="GR956" s="2"/>
      <c r="GS956" s="2"/>
      <c r="GT956" s="2"/>
      <c r="GU956" s="2"/>
      <c r="GV956" s="2"/>
      <c r="GW956" s="2"/>
      <c r="GX956" s="2"/>
      <c r="GY956" s="2"/>
      <c r="GZ956" s="2"/>
      <c r="HA956" s="2"/>
      <c r="HB956" s="2"/>
      <c r="HC956" s="2"/>
      <c r="HD956" s="2"/>
      <c r="HE956" s="2"/>
      <c r="HF956" s="2"/>
      <c r="HG956" s="2"/>
      <c r="HH956" s="2"/>
      <c r="HI956" s="2"/>
      <c r="HJ956" s="2"/>
      <c r="HK956" s="2"/>
      <c r="HL956" s="2"/>
      <c r="HM956" s="2"/>
      <c r="HN956" s="2"/>
      <c r="HO956" s="2"/>
      <c r="HP956" s="2"/>
      <c r="HQ956" s="2"/>
      <c r="HR956" s="2"/>
      <c r="HS956" s="2"/>
      <c r="HT956" s="2"/>
      <c r="HU956" s="2"/>
      <c r="HV956" s="2"/>
      <c r="HW956" s="2"/>
      <c r="HX956" s="2"/>
      <c r="HY956" s="2"/>
      <c r="HZ956" s="2"/>
      <c r="IA956" s="2"/>
      <c r="IB956" s="2"/>
      <c r="IC956" s="2"/>
      <c r="ID956" s="2"/>
      <c r="IE956" s="2"/>
      <c r="IF956" s="2"/>
      <c r="IG956" s="2"/>
      <c r="IH956" s="2"/>
      <c r="II956" s="2"/>
      <c r="IJ956" s="2"/>
      <c r="IK956" s="2"/>
      <c r="IL956" s="2"/>
      <c r="IM956" s="2"/>
      <c r="IN956" s="2"/>
      <c r="IO956" s="2"/>
      <c r="IP956" s="2"/>
      <c r="IQ956" s="2"/>
      <c r="IR956" s="2"/>
      <c r="IS956" s="2"/>
      <c r="IT956" s="2"/>
      <c r="IU956" s="2"/>
      <c r="IV956" s="2"/>
      <c r="IW956" s="2"/>
      <c r="IX956" s="2"/>
      <c r="IY956" s="2"/>
      <c r="IZ956" s="2"/>
      <c r="JA956" s="2"/>
      <c r="JB956" s="2"/>
      <c r="JC956" s="2"/>
      <c r="JD956" s="2"/>
      <c r="JE956" s="2"/>
      <c r="JF956" s="2"/>
      <c r="JG956" s="2"/>
      <c r="JH956" s="2"/>
      <c r="JI956" s="2"/>
      <c r="JJ956" s="2"/>
      <c r="JK956" s="2"/>
      <c r="JL956" s="2"/>
      <c r="JM956" s="2"/>
      <c r="JN956" s="2"/>
      <c r="JO956" s="2"/>
      <c r="JP956" s="2"/>
      <c r="JQ956" s="2"/>
      <c r="JR956" s="2"/>
      <c r="JS956" s="2"/>
      <c r="JT956" s="2"/>
      <c r="JU956" s="2"/>
      <c r="JV956" s="2"/>
      <c r="JW956" s="2"/>
      <c r="JX956" s="2"/>
      <c r="JY956" s="2"/>
      <c r="JZ956" s="2"/>
      <c r="KA956" s="2"/>
      <c r="KB956" s="2"/>
      <c r="KC956" s="2"/>
      <c r="KD956" s="2"/>
      <c r="KE956" s="2"/>
      <c r="KF956" s="2"/>
      <c r="KG956" s="2"/>
      <c r="KH956" s="2"/>
      <c r="KI956" s="2"/>
      <c r="KJ956" s="2"/>
      <c r="KK956" s="2"/>
      <c r="KL956" s="2"/>
      <c r="KM956" s="2"/>
      <c r="KN956" s="2"/>
      <c r="KO956" s="2"/>
      <c r="KP956" s="2"/>
      <c r="KQ956" s="2"/>
      <c r="KR956" s="2"/>
      <c r="KS956" s="2"/>
      <c r="KT956" s="2"/>
      <c r="KU956" s="2"/>
      <c r="KV956" s="2"/>
      <c r="KW956" s="2"/>
      <c r="KX956" s="2"/>
      <c r="KY956" s="2"/>
      <c r="KZ956" s="2"/>
      <c r="LA956" s="2"/>
      <c r="LB956" s="2"/>
      <c r="LC956" s="2"/>
      <c r="LD956" s="2"/>
      <c r="LE956" s="2"/>
      <c r="LF956" s="2"/>
      <c r="LG956" s="2"/>
      <c r="LH956" s="2"/>
      <c r="LI956" s="2"/>
    </row>
    <row r="957" spans="3:321" x14ac:dyDescent="0.3">
      <c r="C957" s="2"/>
      <c r="D957" s="2"/>
      <c r="E957" s="2"/>
      <c r="F957" s="2"/>
      <c r="G957" s="2"/>
      <c r="H957" s="2"/>
      <c r="I957" s="2"/>
      <c r="J957" s="2"/>
      <c r="K957" s="2"/>
      <c r="P957" s="2"/>
      <c r="U957" s="2"/>
      <c r="V957" s="2"/>
      <c r="W957" s="2"/>
      <c r="X957" s="2"/>
      <c r="Y957" s="2"/>
      <c r="Z957" s="2"/>
      <c r="AA957" s="2"/>
      <c r="AB957" s="2"/>
      <c r="AC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c r="GQ957" s="2"/>
      <c r="GR957" s="2"/>
      <c r="GS957" s="2"/>
      <c r="GT957" s="2"/>
      <c r="GU957" s="2"/>
      <c r="GV957" s="2"/>
      <c r="GW957" s="2"/>
      <c r="GX957" s="2"/>
      <c r="GY957" s="2"/>
      <c r="GZ957" s="2"/>
      <c r="HA957" s="2"/>
      <c r="HB957" s="2"/>
      <c r="HC957" s="2"/>
      <c r="HD957" s="2"/>
      <c r="HE957" s="2"/>
      <c r="HF957" s="2"/>
      <c r="HG957" s="2"/>
      <c r="HH957" s="2"/>
      <c r="HI957" s="2"/>
      <c r="HJ957" s="2"/>
      <c r="HK957" s="2"/>
      <c r="HL957" s="2"/>
      <c r="HM957" s="2"/>
      <c r="HN957" s="2"/>
      <c r="HO957" s="2"/>
      <c r="HP957" s="2"/>
      <c r="HQ957" s="2"/>
      <c r="HR957" s="2"/>
      <c r="HS957" s="2"/>
      <c r="HT957" s="2"/>
      <c r="HU957" s="2"/>
      <c r="HV957" s="2"/>
      <c r="HW957" s="2"/>
      <c r="HX957" s="2"/>
      <c r="HY957" s="2"/>
      <c r="HZ957" s="2"/>
      <c r="IA957" s="2"/>
      <c r="IB957" s="2"/>
      <c r="IC957" s="2"/>
      <c r="ID957" s="2"/>
      <c r="IE957" s="2"/>
      <c r="IF957" s="2"/>
      <c r="IG957" s="2"/>
      <c r="IH957" s="2"/>
      <c r="II957" s="2"/>
      <c r="IJ957" s="2"/>
      <c r="IK957" s="2"/>
      <c r="IL957" s="2"/>
      <c r="IM957" s="2"/>
      <c r="IN957" s="2"/>
      <c r="IO957" s="2"/>
      <c r="IP957" s="2"/>
      <c r="IQ957" s="2"/>
      <c r="IR957" s="2"/>
      <c r="IS957" s="2"/>
      <c r="IT957" s="2"/>
      <c r="IU957" s="2"/>
      <c r="IV957" s="2"/>
      <c r="IW957" s="2"/>
      <c r="IX957" s="2"/>
      <c r="IY957" s="2"/>
      <c r="IZ957" s="2"/>
      <c r="JA957" s="2"/>
      <c r="JB957" s="2"/>
      <c r="JC957" s="2"/>
      <c r="JD957" s="2"/>
      <c r="JE957" s="2"/>
      <c r="JF957" s="2"/>
      <c r="JG957" s="2"/>
      <c r="JH957" s="2"/>
      <c r="JI957" s="2"/>
      <c r="JJ957" s="2"/>
      <c r="JK957" s="2"/>
      <c r="JL957" s="2"/>
      <c r="JM957" s="2"/>
      <c r="JN957" s="2"/>
      <c r="JO957" s="2"/>
      <c r="JP957" s="2"/>
      <c r="JQ957" s="2"/>
      <c r="JR957" s="2"/>
      <c r="JS957" s="2"/>
      <c r="JT957" s="2"/>
      <c r="JU957" s="2"/>
      <c r="JV957" s="2"/>
      <c r="JW957" s="2"/>
      <c r="JX957" s="2"/>
      <c r="JY957" s="2"/>
      <c r="JZ957" s="2"/>
      <c r="KA957" s="2"/>
      <c r="KB957" s="2"/>
      <c r="KC957" s="2"/>
      <c r="KD957" s="2"/>
      <c r="KE957" s="2"/>
      <c r="KF957" s="2"/>
      <c r="KG957" s="2"/>
      <c r="KH957" s="2"/>
      <c r="KI957" s="2"/>
      <c r="KJ957" s="2"/>
      <c r="KK957" s="2"/>
      <c r="KL957" s="2"/>
      <c r="KM957" s="2"/>
      <c r="KN957" s="2"/>
      <c r="KO957" s="2"/>
      <c r="KP957" s="2"/>
      <c r="KQ957" s="2"/>
      <c r="KR957" s="2"/>
      <c r="KS957" s="2"/>
      <c r="KT957" s="2"/>
      <c r="KU957" s="2"/>
      <c r="KV957" s="2"/>
      <c r="KW957" s="2"/>
      <c r="KX957" s="2"/>
      <c r="KY957" s="2"/>
      <c r="KZ957" s="2"/>
      <c r="LA957" s="2"/>
      <c r="LB957" s="2"/>
      <c r="LC957" s="2"/>
      <c r="LD957" s="2"/>
      <c r="LE957" s="2"/>
      <c r="LF957" s="2"/>
      <c r="LG957" s="2"/>
      <c r="LH957" s="2"/>
      <c r="LI957" s="2"/>
    </row>
    <row r="958" spans="3:321" x14ac:dyDescent="0.3">
      <c r="C958" s="2"/>
      <c r="D958" s="2"/>
      <c r="E958" s="2"/>
      <c r="F958" s="2"/>
      <c r="G958" s="2"/>
      <c r="H958" s="2"/>
      <c r="I958" s="2"/>
      <c r="J958" s="2"/>
      <c r="K958" s="2"/>
      <c r="P958" s="2"/>
      <c r="U958" s="2"/>
      <c r="V958" s="2"/>
      <c r="W958" s="2"/>
      <c r="X958" s="2"/>
      <c r="Y958" s="2"/>
      <c r="Z958" s="2"/>
      <c r="AA958" s="2"/>
      <c r="AB958" s="2"/>
      <c r="AC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c r="GQ958" s="2"/>
      <c r="GR958" s="2"/>
      <c r="GS958" s="2"/>
      <c r="GT958" s="2"/>
      <c r="GU958" s="2"/>
      <c r="GV958" s="2"/>
      <c r="GW958" s="2"/>
      <c r="GX958" s="2"/>
      <c r="GY958" s="2"/>
      <c r="GZ958" s="2"/>
      <c r="HA958" s="2"/>
      <c r="HB958" s="2"/>
      <c r="HC958" s="2"/>
      <c r="HD958" s="2"/>
      <c r="HE958" s="2"/>
      <c r="HF958" s="2"/>
      <c r="HG958" s="2"/>
      <c r="HH958" s="2"/>
      <c r="HI958" s="2"/>
      <c r="HJ958" s="2"/>
      <c r="HK958" s="2"/>
      <c r="HL958" s="2"/>
      <c r="HM958" s="2"/>
      <c r="HN958" s="2"/>
      <c r="HO958" s="2"/>
      <c r="HP958" s="2"/>
      <c r="HQ958" s="2"/>
      <c r="HR958" s="2"/>
      <c r="HS958" s="2"/>
      <c r="HT958" s="2"/>
      <c r="HU958" s="2"/>
      <c r="HV958" s="2"/>
      <c r="HW958" s="2"/>
      <c r="HX958" s="2"/>
      <c r="HY958" s="2"/>
      <c r="HZ958" s="2"/>
      <c r="IA958" s="2"/>
      <c r="IB958" s="2"/>
      <c r="IC958" s="2"/>
      <c r="ID958" s="2"/>
      <c r="IE958" s="2"/>
      <c r="IF958" s="2"/>
      <c r="IG958" s="2"/>
      <c r="IH958" s="2"/>
      <c r="II958" s="2"/>
      <c r="IJ958" s="2"/>
      <c r="IK958" s="2"/>
      <c r="IL958" s="2"/>
      <c r="IM958" s="2"/>
      <c r="IN958" s="2"/>
      <c r="IO958" s="2"/>
      <c r="IP958" s="2"/>
      <c r="IQ958" s="2"/>
      <c r="IR958" s="2"/>
      <c r="IS958" s="2"/>
      <c r="IT958" s="2"/>
      <c r="IU958" s="2"/>
      <c r="IV958" s="2"/>
      <c r="IW958" s="2"/>
      <c r="IX958" s="2"/>
      <c r="IY958" s="2"/>
      <c r="IZ958" s="2"/>
      <c r="JA958" s="2"/>
      <c r="JB958" s="2"/>
      <c r="JC958" s="2"/>
      <c r="JD958" s="2"/>
      <c r="JE958" s="2"/>
      <c r="JF958" s="2"/>
      <c r="JG958" s="2"/>
      <c r="JH958" s="2"/>
      <c r="JI958" s="2"/>
      <c r="JJ958" s="2"/>
      <c r="JK958" s="2"/>
      <c r="JL958" s="2"/>
      <c r="JM958" s="2"/>
      <c r="JN958" s="2"/>
      <c r="JO958" s="2"/>
      <c r="JP958" s="2"/>
      <c r="JQ958" s="2"/>
      <c r="JR958" s="2"/>
      <c r="JS958" s="2"/>
      <c r="JT958" s="2"/>
      <c r="JU958" s="2"/>
      <c r="JV958" s="2"/>
      <c r="JW958" s="2"/>
      <c r="JX958" s="2"/>
      <c r="JY958" s="2"/>
      <c r="JZ958" s="2"/>
      <c r="KA958" s="2"/>
      <c r="KB958" s="2"/>
      <c r="KC958" s="2"/>
      <c r="KD958" s="2"/>
      <c r="KE958" s="2"/>
      <c r="KF958" s="2"/>
      <c r="KG958" s="2"/>
      <c r="KH958" s="2"/>
      <c r="KI958" s="2"/>
      <c r="KJ958" s="2"/>
      <c r="KK958" s="2"/>
      <c r="KL958" s="2"/>
      <c r="KM958" s="2"/>
      <c r="KN958" s="2"/>
      <c r="KO958" s="2"/>
      <c r="KP958" s="2"/>
      <c r="KQ958" s="2"/>
      <c r="KR958" s="2"/>
      <c r="KS958" s="2"/>
      <c r="KT958" s="2"/>
      <c r="KU958" s="2"/>
      <c r="KV958" s="2"/>
      <c r="KW958" s="2"/>
      <c r="KX958" s="2"/>
      <c r="KY958" s="2"/>
      <c r="KZ958" s="2"/>
      <c r="LA958" s="2"/>
      <c r="LB958" s="2"/>
      <c r="LC958" s="2"/>
      <c r="LD958" s="2"/>
      <c r="LE958" s="2"/>
      <c r="LF958" s="2"/>
      <c r="LG958" s="2"/>
      <c r="LH958" s="2"/>
      <c r="LI958" s="2"/>
    </row>
    <row r="959" spans="3:321" x14ac:dyDescent="0.3">
      <c r="C959" s="2"/>
      <c r="D959" s="2"/>
      <c r="E959" s="2"/>
      <c r="F959" s="2"/>
      <c r="G959" s="2"/>
      <c r="H959" s="2"/>
      <c r="I959" s="2"/>
      <c r="J959" s="2"/>
      <c r="K959" s="2"/>
      <c r="P959" s="2"/>
      <c r="U959" s="2"/>
      <c r="V959" s="2"/>
      <c r="W959" s="2"/>
      <c r="X959" s="2"/>
      <c r="Y959" s="2"/>
      <c r="Z959" s="2"/>
      <c r="AA959" s="2"/>
      <c r="AB959" s="2"/>
      <c r="AC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2"/>
      <c r="GS959" s="2"/>
      <c r="GT959" s="2"/>
      <c r="GU959" s="2"/>
      <c r="GV959" s="2"/>
      <c r="GW959" s="2"/>
      <c r="GX959" s="2"/>
      <c r="GY959" s="2"/>
      <c r="GZ959" s="2"/>
      <c r="HA959" s="2"/>
      <c r="HB959" s="2"/>
      <c r="HC959" s="2"/>
      <c r="HD959" s="2"/>
      <c r="HE959" s="2"/>
      <c r="HF959" s="2"/>
      <c r="HG959" s="2"/>
      <c r="HH959" s="2"/>
      <c r="HI959" s="2"/>
      <c r="HJ959" s="2"/>
      <c r="HK959" s="2"/>
      <c r="HL959" s="2"/>
      <c r="HM959" s="2"/>
      <c r="HN959" s="2"/>
      <c r="HO959" s="2"/>
      <c r="HP959" s="2"/>
      <c r="HQ959" s="2"/>
      <c r="HR959" s="2"/>
      <c r="HS959" s="2"/>
      <c r="HT959" s="2"/>
      <c r="HU959" s="2"/>
      <c r="HV959" s="2"/>
      <c r="HW959" s="2"/>
      <c r="HX959" s="2"/>
      <c r="HY959" s="2"/>
      <c r="HZ959" s="2"/>
      <c r="IA959" s="2"/>
      <c r="IB959" s="2"/>
      <c r="IC959" s="2"/>
      <c r="ID959" s="2"/>
      <c r="IE959" s="2"/>
      <c r="IF959" s="2"/>
      <c r="IG959" s="2"/>
      <c r="IH959" s="2"/>
      <c r="II959" s="2"/>
      <c r="IJ959" s="2"/>
      <c r="IK959" s="2"/>
      <c r="IL959" s="2"/>
      <c r="IM959" s="2"/>
      <c r="IN959" s="2"/>
      <c r="IO959" s="2"/>
      <c r="IP959" s="2"/>
      <c r="IQ959" s="2"/>
      <c r="IR959" s="2"/>
      <c r="IS959" s="2"/>
      <c r="IT959" s="2"/>
      <c r="IU959" s="2"/>
      <c r="IV959" s="2"/>
      <c r="IW959" s="2"/>
      <c r="IX959" s="2"/>
      <c r="IY959" s="2"/>
      <c r="IZ959" s="2"/>
      <c r="JA959" s="2"/>
      <c r="JB959" s="2"/>
      <c r="JC959" s="2"/>
      <c r="JD959" s="2"/>
      <c r="JE959" s="2"/>
      <c r="JF959" s="2"/>
      <c r="JG959" s="2"/>
      <c r="JH959" s="2"/>
      <c r="JI959" s="2"/>
      <c r="JJ959" s="2"/>
      <c r="JK959" s="2"/>
      <c r="JL959" s="2"/>
      <c r="JM959" s="2"/>
      <c r="JN959" s="2"/>
      <c r="JO959" s="2"/>
      <c r="JP959" s="2"/>
      <c r="JQ959" s="2"/>
      <c r="JR959" s="2"/>
      <c r="JS959" s="2"/>
      <c r="JT959" s="2"/>
      <c r="JU959" s="2"/>
      <c r="JV959" s="2"/>
      <c r="JW959" s="2"/>
      <c r="JX959" s="2"/>
      <c r="JY959" s="2"/>
      <c r="JZ959" s="2"/>
      <c r="KA959" s="2"/>
      <c r="KB959" s="2"/>
      <c r="KC959" s="2"/>
      <c r="KD959" s="2"/>
      <c r="KE959" s="2"/>
      <c r="KF959" s="2"/>
      <c r="KG959" s="2"/>
      <c r="KH959" s="2"/>
      <c r="KI959" s="2"/>
      <c r="KJ959" s="2"/>
      <c r="KK959" s="2"/>
      <c r="KL959" s="2"/>
      <c r="KM959" s="2"/>
      <c r="KN959" s="2"/>
      <c r="KO959" s="2"/>
      <c r="KP959" s="2"/>
      <c r="KQ959" s="2"/>
      <c r="KR959" s="2"/>
      <c r="KS959" s="2"/>
      <c r="KT959" s="2"/>
      <c r="KU959" s="2"/>
      <c r="KV959" s="2"/>
      <c r="KW959" s="2"/>
      <c r="KX959" s="2"/>
      <c r="KY959" s="2"/>
      <c r="KZ959" s="2"/>
      <c r="LA959" s="2"/>
      <c r="LB959" s="2"/>
      <c r="LC959" s="2"/>
      <c r="LD959" s="2"/>
      <c r="LE959" s="2"/>
      <c r="LF959" s="2"/>
      <c r="LG959" s="2"/>
      <c r="LH959" s="2"/>
      <c r="LI959" s="2"/>
    </row>
    <row r="960" spans="3:321" x14ac:dyDescent="0.3">
      <c r="C960" s="2"/>
      <c r="D960" s="2"/>
      <c r="E960" s="2"/>
      <c r="F960" s="2"/>
      <c r="G960" s="2"/>
      <c r="H960" s="2"/>
      <c r="I960" s="2"/>
      <c r="J960" s="2"/>
      <c r="K960" s="2"/>
      <c r="P960" s="2"/>
      <c r="U960" s="2"/>
      <c r="V960" s="2"/>
      <c r="W960" s="2"/>
      <c r="X960" s="2"/>
      <c r="Y960" s="2"/>
      <c r="Z960" s="2"/>
      <c r="AA960" s="2"/>
      <c r="AB960" s="2"/>
      <c r="AC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c r="GS960" s="2"/>
      <c r="GT960" s="2"/>
      <c r="GU960" s="2"/>
      <c r="GV960" s="2"/>
      <c r="GW960" s="2"/>
      <c r="GX960" s="2"/>
      <c r="GY960" s="2"/>
      <c r="GZ960" s="2"/>
      <c r="HA960" s="2"/>
      <c r="HB960" s="2"/>
      <c r="HC960" s="2"/>
      <c r="HD960" s="2"/>
      <c r="HE960" s="2"/>
      <c r="HF960" s="2"/>
      <c r="HG960" s="2"/>
      <c r="HH960" s="2"/>
      <c r="HI960" s="2"/>
      <c r="HJ960" s="2"/>
      <c r="HK960" s="2"/>
      <c r="HL960" s="2"/>
      <c r="HM960" s="2"/>
      <c r="HN960" s="2"/>
      <c r="HO960" s="2"/>
      <c r="HP960" s="2"/>
      <c r="HQ960" s="2"/>
      <c r="HR960" s="2"/>
      <c r="HS960" s="2"/>
      <c r="HT960" s="2"/>
      <c r="HU960" s="2"/>
      <c r="HV960" s="2"/>
      <c r="HW960" s="2"/>
      <c r="HX960" s="2"/>
      <c r="HY960" s="2"/>
      <c r="HZ960" s="2"/>
      <c r="IA960" s="2"/>
      <c r="IB960" s="2"/>
      <c r="IC960" s="2"/>
      <c r="ID960" s="2"/>
      <c r="IE960" s="2"/>
      <c r="IF960" s="2"/>
      <c r="IG960" s="2"/>
      <c r="IH960" s="2"/>
      <c r="II960" s="2"/>
      <c r="IJ960" s="2"/>
      <c r="IK960" s="2"/>
      <c r="IL960" s="2"/>
      <c r="IM960" s="2"/>
      <c r="IN960" s="2"/>
      <c r="IO960" s="2"/>
      <c r="IP960" s="2"/>
      <c r="IQ960" s="2"/>
      <c r="IR960" s="2"/>
      <c r="IS960" s="2"/>
      <c r="IT960" s="2"/>
      <c r="IU960" s="2"/>
      <c r="IV960" s="2"/>
      <c r="IW960" s="2"/>
      <c r="IX960" s="2"/>
      <c r="IY960" s="2"/>
      <c r="IZ960" s="2"/>
      <c r="JA960" s="2"/>
      <c r="JB960" s="2"/>
      <c r="JC960" s="2"/>
      <c r="JD960" s="2"/>
      <c r="JE960" s="2"/>
      <c r="JF960" s="2"/>
      <c r="JG960" s="2"/>
      <c r="JH960" s="2"/>
      <c r="JI960" s="2"/>
      <c r="JJ960" s="2"/>
      <c r="JK960" s="2"/>
      <c r="JL960" s="2"/>
      <c r="JM960" s="2"/>
      <c r="JN960" s="2"/>
      <c r="JO960" s="2"/>
      <c r="JP960" s="2"/>
      <c r="JQ960" s="2"/>
      <c r="JR960" s="2"/>
      <c r="JS960" s="2"/>
      <c r="JT960" s="2"/>
      <c r="JU960" s="2"/>
      <c r="JV960" s="2"/>
      <c r="JW960" s="2"/>
      <c r="JX960" s="2"/>
      <c r="JY960" s="2"/>
      <c r="JZ960" s="2"/>
      <c r="KA960" s="2"/>
      <c r="KB960" s="2"/>
      <c r="KC960" s="2"/>
      <c r="KD960" s="2"/>
      <c r="KE960" s="2"/>
      <c r="KF960" s="2"/>
      <c r="KG960" s="2"/>
      <c r="KH960" s="2"/>
      <c r="KI960" s="2"/>
      <c r="KJ960" s="2"/>
      <c r="KK960" s="2"/>
      <c r="KL960" s="2"/>
      <c r="KM960" s="2"/>
      <c r="KN960" s="2"/>
      <c r="KO960" s="2"/>
      <c r="KP960" s="2"/>
      <c r="KQ960" s="2"/>
      <c r="KR960" s="2"/>
      <c r="KS960" s="2"/>
      <c r="KT960" s="2"/>
      <c r="KU960" s="2"/>
      <c r="KV960" s="2"/>
      <c r="KW960" s="2"/>
      <c r="KX960" s="2"/>
      <c r="KY960" s="2"/>
      <c r="KZ960" s="2"/>
      <c r="LA960" s="2"/>
      <c r="LB960" s="2"/>
      <c r="LC960" s="2"/>
      <c r="LD960" s="2"/>
      <c r="LE960" s="2"/>
      <c r="LF960" s="2"/>
      <c r="LG960" s="2"/>
      <c r="LH960" s="2"/>
      <c r="LI960" s="2"/>
    </row>
    <row r="961" spans="3:321" x14ac:dyDescent="0.3">
      <c r="C961" s="2"/>
      <c r="D961" s="2"/>
      <c r="E961" s="2"/>
      <c r="F961" s="2"/>
      <c r="G961" s="2"/>
      <c r="H961" s="2"/>
      <c r="I961" s="2"/>
      <c r="J961" s="2"/>
      <c r="K961" s="2"/>
      <c r="P961" s="2"/>
      <c r="U961" s="2"/>
      <c r="V961" s="2"/>
      <c r="W961" s="2"/>
      <c r="X961" s="2"/>
      <c r="Y961" s="2"/>
      <c r="Z961" s="2"/>
      <c r="AA961" s="2"/>
      <c r="AB961" s="2"/>
      <c r="AC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c r="IW961" s="2"/>
      <c r="IX961" s="2"/>
      <c r="IY961" s="2"/>
      <c r="IZ961" s="2"/>
      <c r="JA961" s="2"/>
      <c r="JB961" s="2"/>
      <c r="JC961" s="2"/>
      <c r="JD961" s="2"/>
      <c r="JE961" s="2"/>
      <c r="JF961" s="2"/>
      <c r="JG961" s="2"/>
      <c r="JH961" s="2"/>
      <c r="JI961" s="2"/>
      <c r="JJ961" s="2"/>
      <c r="JK961" s="2"/>
      <c r="JL961" s="2"/>
      <c r="JM961" s="2"/>
      <c r="JN961" s="2"/>
      <c r="JO961" s="2"/>
      <c r="JP961" s="2"/>
      <c r="JQ961" s="2"/>
      <c r="JR961" s="2"/>
      <c r="JS961" s="2"/>
      <c r="JT961" s="2"/>
      <c r="JU961" s="2"/>
      <c r="JV961" s="2"/>
      <c r="JW961" s="2"/>
      <c r="JX961" s="2"/>
      <c r="JY961" s="2"/>
      <c r="JZ961" s="2"/>
      <c r="KA961" s="2"/>
      <c r="KB961" s="2"/>
      <c r="KC961" s="2"/>
      <c r="KD961" s="2"/>
      <c r="KE961" s="2"/>
      <c r="KF961" s="2"/>
      <c r="KG961" s="2"/>
      <c r="KH961" s="2"/>
      <c r="KI961" s="2"/>
      <c r="KJ961" s="2"/>
      <c r="KK961" s="2"/>
      <c r="KL961" s="2"/>
      <c r="KM961" s="2"/>
      <c r="KN961" s="2"/>
      <c r="KO961" s="2"/>
      <c r="KP961" s="2"/>
      <c r="KQ961" s="2"/>
      <c r="KR961" s="2"/>
      <c r="KS961" s="2"/>
      <c r="KT961" s="2"/>
      <c r="KU961" s="2"/>
      <c r="KV961" s="2"/>
      <c r="KW961" s="2"/>
      <c r="KX961" s="2"/>
      <c r="KY961" s="2"/>
      <c r="KZ961" s="2"/>
      <c r="LA961" s="2"/>
      <c r="LB961" s="2"/>
      <c r="LC961" s="2"/>
      <c r="LD961" s="2"/>
      <c r="LE961" s="2"/>
      <c r="LF961" s="2"/>
      <c r="LG961" s="2"/>
      <c r="LH961" s="2"/>
      <c r="LI961" s="2"/>
    </row>
    <row r="962" spans="3:321" x14ac:dyDescent="0.3">
      <c r="C962" s="2"/>
      <c r="D962" s="2"/>
      <c r="E962" s="2"/>
      <c r="F962" s="2"/>
      <c r="G962" s="2"/>
      <c r="H962" s="2"/>
      <c r="I962" s="2"/>
      <c r="J962" s="2"/>
      <c r="K962" s="2"/>
      <c r="P962" s="2"/>
      <c r="U962" s="2"/>
      <c r="V962" s="2"/>
      <c r="W962" s="2"/>
      <c r="X962" s="2"/>
      <c r="Y962" s="2"/>
      <c r="Z962" s="2"/>
      <c r="AA962" s="2"/>
      <c r="AB962" s="2"/>
      <c r="AC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c r="IR962" s="2"/>
      <c r="IS962" s="2"/>
      <c r="IT962" s="2"/>
      <c r="IU962" s="2"/>
      <c r="IV962" s="2"/>
      <c r="IW962" s="2"/>
      <c r="IX962" s="2"/>
      <c r="IY962" s="2"/>
      <c r="IZ962" s="2"/>
      <c r="JA962" s="2"/>
      <c r="JB962" s="2"/>
      <c r="JC962" s="2"/>
      <c r="JD962" s="2"/>
      <c r="JE962" s="2"/>
      <c r="JF962" s="2"/>
      <c r="JG962" s="2"/>
      <c r="JH962" s="2"/>
      <c r="JI962" s="2"/>
      <c r="JJ962" s="2"/>
      <c r="JK962" s="2"/>
      <c r="JL962" s="2"/>
      <c r="JM962" s="2"/>
      <c r="JN962" s="2"/>
      <c r="JO962" s="2"/>
      <c r="JP962" s="2"/>
      <c r="JQ962" s="2"/>
      <c r="JR962" s="2"/>
      <c r="JS962" s="2"/>
      <c r="JT962" s="2"/>
      <c r="JU962" s="2"/>
      <c r="JV962" s="2"/>
      <c r="JW962" s="2"/>
      <c r="JX962" s="2"/>
      <c r="JY962" s="2"/>
      <c r="JZ962" s="2"/>
      <c r="KA962" s="2"/>
      <c r="KB962" s="2"/>
      <c r="KC962" s="2"/>
      <c r="KD962" s="2"/>
      <c r="KE962" s="2"/>
      <c r="KF962" s="2"/>
      <c r="KG962" s="2"/>
      <c r="KH962" s="2"/>
      <c r="KI962" s="2"/>
      <c r="KJ962" s="2"/>
      <c r="KK962" s="2"/>
      <c r="KL962" s="2"/>
      <c r="KM962" s="2"/>
      <c r="KN962" s="2"/>
      <c r="KO962" s="2"/>
      <c r="KP962" s="2"/>
      <c r="KQ962" s="2"/>
      <c r="KR962" s="2"/>
      <c r="KS962" s="2"/>
      <c r="KT962" s="2"/>
      <c r="KU962" s="2"/>
      <c r="KV962" s="2"/>
      <c r="KW962" s="2"/>
      <c r="KX962" s="2"/>
      <c r="KY962" s="2"/>
      <c r="KZ962" s="2"/>
      <c r="LA962" s="2"/>
      <c r="LB962" s="2"/>
      <c r="LC962" s="2"/>
      <c r="LD962" s="2"/>
      <c r="LE962" s="2"/>
      <c r="LF962" s="2"/>
      <c r="LG962" s="2"/>
      <c r="LH962" s="2"/>
      <c r="LI962" s="2"/>
    </row>
    <row r="963" spans="3:321" x14ac:dyDescent="0.3">
      <c r="C963" s="2"/>
      <c r="D963" s="2"/>
      <c r="E963" s="2"/>
      <c r="F963" s="2"/>
      <c r="G963" s="2"/>
      <c r="H963" s="2"/>
      <c r="I963" s="2"/>
      <c r="J963" s="2"/>
      <c r="K963" s="2"/>
      <c r="P963" s="2"/>
      <c r="U963" s="2"/>
      <c r="V963" s="2"/>
      <c r="W963" s="2"/>
      <c r="X963" s="2"/>
      <c r="Y963" s="2"/>
      <c r="Z963" s="2"/>
      <c r="AA963" s="2"/>
      <c r="AB963" s="2"/>
      <c r="AC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c r="IO963" s="2"/>
      <c r="IP963" s="2"/>
      <c r="IQ963" s="2"/>
      <c r="IR963" s="2"/>
      <c r="IS963" s="2"/>
      <c r="IT963" s="2"/>
      <c r="IU963" s="2"/>
      <c r="IV963" s="2"/>
      <c r="IW963" s="2"/>
      <c r="IX963" s="2"/>
      <c r="IY963" s="2"/>
      <c r="IZ963" s="2"/>
      <c r="JA963" s="2"/>
      <c r="JB963" s="2"/>
      <c r="JC963" s="2"/>
      <c r="JD963" s="2"/>
      <c r="JE963" s="2"/>
      <c r="JF963" s="2"/>
      <c r="JG963" s="2"/>
      <c r="JH963" s="2"/>
      <c r="JI963" s="2"/>
      <c r="JJ963" s="2"/>
      <c r="JK963" s="2"/>
      <c r="JL963" s="2"/>
      <c r="JM963" s="2"/>
      <c r="JN963" s="2"/>
      <c r="JO963" s="2"/>
      <c r="JP963" s="2"/>
      <c r="JQ963" s="2"/>
      <c r="JR963" s="2"/>
      <c r="JS963" s="2"/>
      <c r="JT963" s="2"/>
      <c r="JU963" s="2"/>
      <c r="JV963" s="2"/>
      <c r="JW963" s="2"/>
      <c r="JX963" s="2"/>
      <c r="JY963" s="2"/>
      <c r="JZ963" s="2"/>
      <c r="KA963" s="2"/>
      <c r="KB963" s="2"/>
      <c r="KC963" s="2"/>
      <c r="KD963" s="2"/>
      <c r="KE963" s="2"/>
      <c r="KF963" s="2"/>
      <c r="KG963" s="2"/>
      <c r="KH963" s="2"/>
      <c r="KI963" s="2"/>
      <c r="KJ963" s="2"/>
      <c r="KK963" s="2"/>
      <c r="KL963" s="2"/>
      <c r="KM963" s="2"/>
      <c r="KN963" s="2"/>
      <c r="KO963" s="2"/>
      <c r="KP963" s="2"/>
      <c r="KQ963" s="2"/>
      <c r="KR963" s="2"/>
      <c r="KS963" s="2"/>
      <c r="KT963" s="2"/>
      <c r="KU963" s="2"/>
      <c r="KV963" s="2"/>
      <c r="KW963" s="2"/>
      <c r="KX963" s="2"/>
      <c r="KY963" s="2"/>
      <c r="KZ963" s="2"/>
      <c r="LA963" s="2"/>
      <c r="LB963" s="2"/>
      <c r="LC963" s="2"/>
      <c r="LD963" s="2"/>
      <c r="LE963" s="2"/>
      <c r="LF963" s="2"/>
      <c r="LG963" s="2"/>
      <c r="LH963" s="2"/>
      <c r="LI963" s="2"/>
    </row>
    <row r="964" spans="3:321" x14ac:dyDescent="0.3">
      <c r="C964" s="2"/>
      <c r="D964" s="2"/>
      <c r="E964" s="2"/>
      <c r="F964" s="2"/>
      <c r="G964" s="2"/>
      <c r="H964" s="2"/>
      <c r="I964" s="2"/>
      <c r="J964" s="2"/>
      <c r="K964" s="2"/>
      <c r="P964" s="2"/>
      <c r="U964" s="2"/>
      <c r="V964" s="2"/>
      <c r="W964" s="2"/>
      <c r="X964" s="2"/>
      <c r="Y964" s="2"/>
      <c r="Z964" s="2"/>
      <c r="AA964" s="2"/>
      <c r="AB964" s="2"/>
      <c r="AC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c r="IO964" s="2"/>
      <c r="IP964" s="2"/>
      <c r="IQ964" s="2"/>
      <c r="IR964" s="2"/>
      <c r="IS964" s="2"/>
      <c r="IT964" s="2"/>
      <c r="IU964" s="2"/>
      <c r="IV964" s="2"/>
      <c r="IW964" s="2"/>
      <c r="IX964" s="2"/>
      <c r="IY964" s="2"/>
      <c r="IZ964" s="2"/>
      <c r="JA964" s="2"/>
      <c r="JB964" s="2"/>
      <c r="JC964" s="2"/>
      <c r="JD964" s="2"/>
      <c r="JE964" s="2"/>
      <c r="JF964" s="2"/>
      <c r="JG964" s="2"/>
      <c r="JH964" s="2"/>
      <c r="JI964" s="2"/>
      <c r="JJ964" s="2"/>
      <c r="JK964" s="2"/>
      <c r="JL964" s="2"/>
      <c r="JM964" s="2"/>
      <c r="JN964" s="2"/>
      <c r="JO964" s="2"/>
      <c r="JP964" s="2"/>
      <c r="JQ964" s="2"/>
      <c r="JR964" s="2"/>
      <c r="JS964" s="2"/>
      <c r="JT964" s="2"/>
      <c r="JU964" s="2"/>
      <c r="JV964" s="2"/>
      <c r="JW964" s="2"/>
      <c r="JX964" s="2"/>
      <c r="JY964" s="2"/>
      <c r="JZ964" s="2"/>
      <c r="KA964" s="2"/>
      <c r="KB964" s="2"/>
      <c r="KC964" s="2"/>
      <c r="KD964" s="2"/>
      <c r="KE964" s="2"/>
      <c r="KF964" s="2"/>
      <c r="KG964" s="2"/>
      <c r="KH964" s="2"/>
      <c r="KI964" s="2"/>
      <c r="KJ964" s="2"/>
      <c r="KK964" s="2"/>
      <c r="KL964" s="2"/>
      <c r="KM964" s="2"/>
      <c r="KN964" s="2"/>
      <c r="KO964" s="2"/>
      <c r="KP964" s="2"/>
      <c r="KQ964" s="2"/>
      <c r="KR964" s="2"/>
      <c r="KS964" s="2"/>
      <c r="KT964" s="2"/>
      <c r="KU964" s="2"/>
      <c r="KV964" s="2"/>
      <c r="KW964" s="2"/>
      <c r="KX964" s="2"/>
      <c r="KY964" s="2"/>
      <c r="KZ964" s="2"/>
      <c r="LA964" s="2"/>
      <c r="LB964" s="2"/>
      <c r="LC964" s="2"/>
      <c r="LD964" s="2"/>
      <c r="LE964" s="2"/>
      <c r="LF964" s="2"/>
      <c r="LG964" s="2"/>
      <c r="LH964" s="2"/>
      <c r="LI964" s="2"/>
    </row>
    <row r="965" spans="3:321" x14ac:dyDescent="0.3">
      <c r="C965" s="2"/>
      <c r="D965" s="2"/>
      <c r="E965" s="2"/>
      <c r="F965" s="2"/>
      <c r="G965" s="2"/>
      <c r="H965" s="2"/>
      <c r="I965" s="2"/>
      <c r="J965" s="2"/>
      <c r="K965" s="2"/>
      <c r="P965" s="2"/>
      <c r="U965" s="2"/>
      <c r="V965" s="2"/>
      <c r="W965" s="2"/>
      <c r="X965" s="2"/>
      <c r="Y965" s="2"/>
      <c r="Z965" s="2"/>
      <c r="AA965" s="2"/>
      <c r="AB965" s="2"/>
      <c r="AC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c r="GS965" s="2"/>
      <c r="GT965" s="2"/>
      <c r="GU965" s="2"/>
      <c r="GV965" s="2"/>
      <c r="GW965" s="2"/>
      <c r="GX965" s="2"/>
      <c r="GY965" s="2"/>
      <c r="GZ965" s="2"/>
      <c r="HA965" s="2"/>
      <c r="HB965" s="2"/>
      <c r="HC965" s="2"/>
      <c r="HD965" s="2"/>
      <c r="HE965" s="2"/>
      <c r="HF965" s="2"/>
      <c r="HG965" s="2"/>
      <c r="HH965" s="2"/>
      <c r="HI965" s="2"/>
      <c r="HJ965" s="2"/>
      <c r="HK965" s="2"/>
      <c r="HL965" s="2"/>
      <c r="HM965" s="2"/>
      <c r="HN965" s="2"/>
      <c r="HO965" s="2"/>
      <c r="HP965" s="2"/>
      <c r="HQ965" s="2"/>
      <c r="HR965" s="2"/>
      <c r="HS965" s="2"/>
      <c r="HT965" s="2"/>
      <c r="HU965" s="2"/>
      <c r="HV965" s="2"/>
      <c r="HW965" s="2"/>
      <c r="HX965" s="2"/>
      <c r="HY965" s="2"/>
      <c r="HZ965" s="2"/>
      <c r="IA965" s="2"/>
      <c r="IB965" s="2"/>
      <c r="IC965" s="2"/>
      <c r="ID965" s="2"/>
      <c r="IE965" s="2"/>
      <c r="IF965" s="2"/>
      <c r="IG965" s="2"/>
      <c r="IH965" s="2"/>
      <c r="II965" s="2"/>
      <c r="IJ965" s="2"/>
      <c r="IK965" s="2"/>
      <c r="IL965" s="2"/>
      <c r="IM965" s="2"/>
      <c r="IN965" s="2"/>
      <c r="IO965" s="2"/>
      <c r="IP965" s="2"/>
      <c r="IQ965" s="2"/>
      <c r="IR965" s="2"/>
      <c r="IS965" s="2"/>
      <c r="IT965" s="2"/>
      <c r="IU965" s="2"/>
      <c r="IV965" s="2"/>
      <c r="IW965" s="2"/>
      <c r="IX965" s="2"/>
      <c r="IY965" s="2"/>
      <c r="IZ965" s="2"/>
      <c r="JA965" s="2"/>
      <c r="JB965" s="2"/>
      <c r="JC965" s="2"/>
      <c r="JD965" s="2"/>
      <c r="JE965" s="2"/>
      <c r="JF965" s="2"/>
      <c r="JG965" s="2"/>
      <c r="JH965" s="2"/>
      <c r="JI965" s="2"/>
      <c r="JJ965" s="2"/>
      <c r="JK965" s="2"/>
      <c r="JL965" s="2"/>
      <c r="JM965" s="2"/>
      <c r="JN965" s="2"/>
      <c r="JO965" s="2"/>
      <c r="JP965" s="2"/>
      <c r="JQ965" s="2"/>
      <c r="JR965" s="2"/>
      <c r="JS965" s="2"/>
      <c r="JT965" s="2"/>
      <c r="JU965" s="2"/>
      <c r="JV965" s="2"/>
      <c r="JW965" s="2"/>
      <c r="JX965" s="2"/>
      <c r="JY965" s="2"/>
      <c r="JZ965" s="2"/>
      <c r="KA965" s="2"/>
      <c r="KB965" s="2"/>
      <c r="KC965" s="2"/>
      <c r="KD965" s="2"/>
      <c r="KE965" s="2"/>
      <c r="KF965" s="2"/>
      <c r="KG965" s="2"/>
      <c r="KH965" s="2"/>
      <c r="KI965" s="2"/>
      <c r="KJ965" s="2"/>
      <c r="KK965" s="2"/>
      <c r="KL965" s="2"/>
      <c r="KM965" s="2"/>
      <c r="KN965" s="2"/>
      <c r="KO965" s="2"/>
      <c r="KP965" s="2"/>
      <c r="KQ965" s="2"/>
      <c r="KR965" s="2"/>
      <c r="KS965" s="2"/>
      <c r="KT965" s="2"/>
      <c r="KU965" s="2"/>
      <c r="KV965" s="2"/>
      <c r="KW965" s="2"/>
      <c r="KX965" s="2"/>
      <c r="KY965" s="2"/>
      <c r="KZ965" s="2"/>
      <c r="LA965" s="2"/>
      <c r="LB965" s="2"/>
      <c r="LC965" s="2"/>
      <c r="LD965" s="2"/>
      <c r="LE965" s="2"/>
      <c r="LF965" s="2"/>
      <c r="LG965" s="2"/>
      <c r="LH965" s="2"/>
      <c r="LI965" s="2"/>
    </row>
    <row r="966" spans="3:321" x14ac:dyDescent="0.3">
      <c r="C966" s="2"/>
      <c r="D966" s="2"/>
      <c r="E966" s="2"/>
      <c r="F966" s="2"/>
      <c r="G966" s="2"/>
      <c r="H966" s="2"/>
      <c r="I966" s="2"/>
      <c r="J966" s="2"/>
      <c r="K966" s="2"/>
      <c r="P966" s="2"/>
      <c r="U966" s="2"/>
      <c r="V966" s="2"/>
      <c r="W966" s="2"/>
      <c r="X966" s="2"/>
      <c r="Y966" s="2"/>
      <c r="Z966" s="2"/>
      <c r="AA966" s="2"/>
      <c r="AB966" s="2"/>
      <c r="AC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2"/>
      <c r="GS966" s="2"/>
      <c r="GT966" s="2"/>
      <c r="GU966" s="2"/>
      <c r="GV966" s="2"/>
      <c r="GW966" s="2"/>
      <c r="GX966" s="2"/>
      <c r="GY966" s="2"/>
      <c r="GZ966" s="2"/>
      <c r="HA966" s="2"/>
      <c r="HB966" s="2"/>
      <c r="HC966" s="2"/>
      <c r="HD966" s="2"/>
      <c r="HE966" s="2"/>
      <c r="HF966" s="2"/>
      <c r="HG966" s="2"/>
      <c r="HH966" s="2"/>
      <c r="HI966" s="2"/>
      <c r="HJ966" s="2"/>
      <c r="HK966" s="2"/>
      <c r="HL966" s="2"/>
      <c r="HM966" s="2"/>
      <c r="HN966" s="2"/>
      <c r="HO966" s="2"/>
      <c r="HP966" s="2"/>
      <c r="HQ966" s="2"/>
      <c r="HR966" s="2"/>
      <c r="HS966" s="2"/>
      <c r="HT966" s="2"/>
      <c r="HU966" s="2"/>
      <c r="HV966" s="2"/>
      <c r="HW966" s="2"/>
      <c r="HX966" s="2"/>
      <c r="HY966" s="2"/>
      <c r="HZ966" s="2"/>
      <c r="IA966" s="2"/>
      <c r="IB966" s="2"/>
      <c r="IC966" s="2"/>
      <c r="ID966" s="2"/>
      <c r="IE966" s="2"/>
      <c r="IF966" s="2"/>
      <c r="IG966" s="2"/>
      <c r="IH966" s="2"/>
      <c r="II966" s="2"/>
      <c r="IJ966" s="2"/>
      <c r="IK966" s="2"/>
      <c r="IL966" s="2"/>
      <c r="IM966" s="2"/>
      <c r="IN966" s="2"/>
      <c r="IO966" s="2"/>
      <c r="IP966" s="2"/>
      <c r="IQ966" s="2"/>
      <c r="IR966" s="2"/>
      <c r="IS966" s="2"/>
      <c r="IT966" s="2"/>
      <c r="IU966" s="2"/>
      <c r="IV966" s="2"/>
      <c r="IW966" s="2"/>
      <c r="IX966" s="2"/>
      <c r="IY966" s="2"/>
      <c r="IZ966" s="2"/>
      <c r="JA966" s="2"/>
      <c r="JB966" s="2"/>
      <c r="JC966" s="2"/>
      <c r="JD966" s="2"/>
      <c r="JE966" s="2"/>
      <c r="JF966" s="2"/>
      <c r="JG966" s="2"/>
      <c r="JH966" s="2"/>
      <c r="JI966" s="2"/>
      <c r="JJ966" s="2"/>
      <c r="JK966" s="2"/>
      <c r="JL966" s="2"/>
      <c r="JM966" s="2"/>
      <c r="JN966" s="2"/>
      <c r="JO966" s="2"/>
      <c r="JP966" s="2"/>
      <c r="JQ966" s="2"/>
      <c r="JR966" s="2"/>
      <c r="JS966" s="2"/>
      <c r="JT966" s="2"/>
      <c r="JU966" s="2"/>
      <c r="JV966" s="2"/>
      <c r="JW966" s="2"/>
      <c r="JX966" s="2"/>
      <c r="JY966" s="2"/>
      <c r="JZ966" s="2"/>
      <c r="KA966" s="2"/>
      <c r="KB966" s="2"/>
      <c r="KC966" s="2"/>
      <c r="KD966" s="2"/>
      <c r="KE966" s="2"/>
      <c r="KF966" s="2"/>
      <c r="KG966" s="2"/>
      <c r="KH966" s="2"/>
      <c r="KI966" s="2"/>
      <c r="KJ966" s="2"/>
      <c r="KK966" s="2"/>
      <c r="KL966" s="2"/>
      <c r="KM966" s="2"/>
      <c r="KN966" s="2"/>
      <c r="KO966" s="2"/>
      <c r="KP966" s="2"/>
      <c r="KQ966" s="2"/>
      <c r="KR966" s="2"/>
      <c r="KS966" s="2"/>
      <c r="KT966" s="2"/>
      <c r="KU966" s="2"/>
      <c r="KV966" s="2"/>
      <c r="KW966" s="2"/>
      <c r="KX966" s="2"/>
      <c r="KY966" s="2"/>
      <c r="KZ966" s="2"/>
      <c r="LA966" s="2"/>
      <c r="LB966" s="2"/>
      <c r="LC966" s="2"/>
      <c r="LD966" s="2"/>
      <c r="LE966" s="2"/>
      <c r="LF966" s="2"/>
      <c r="LG966" s="2"/>
      <c r="LH966" s="2"/>
      <c r="LI966" s="2"/>
    </row>
    <row r="967" spans="3:321" x14ac:dyDescent="0.3">
      <c r="C967" s="2"/>
      <c r="D967" s="2"/>
      <c r="E967" s="2"/>
      <c r="F967" s="2"/>
      <c r="G967" s="2"/>
      <c r="H967" s="2"/>
      <c r="I967" s="2"/>
      <c r="J967" s="2"/>
      <c r="K967" s="2"/>
      <c r="P967" s="2"/>
      <c r="U967" s="2"/>
      <c r="V967" s="2"/>
      <c r="W967" s="2"/>
      <c r="X967" s="2"/>
      <c r="Y967" s="2"/>
      <c r="Z967" s="2"/>
      <c r="AA967" s="2"/>
      <c r="AB967" s="2"/>
      <c r="AC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c r="GQ967" s="2"/>
      <c r="GR967" s="2"/>
      <c r="GS967" s="2"/>
      <c r="GT967" s="2"/>
      <c r="GU967" s="2"/>
      <c r="GV967" s="2"/>
      <c r="GW967" s="2"/>
      <c r="GX967" s="2"/>
      <c r="GY967" s="2"/>
      <c r="GZ967" s="2"/>
      <c r="HA967" s="2"/>
      <c r="HB967" s="2"/>
      <c r="HC967" s="2"/>
      <c r="HD967" s="2"/>
      <c r="HE967" s="2"/>
      <c r="HF967" s="2"/>
      <c r="HG967" s="2"/>
      <c r="HH967" s="2"/>
      <c r="HI967" s="2"/>
      <c r="HJ967" s="2"/>
      <c r="HK967" s="2"/>
      <c r="HL967" s="2"/>
      <c r="HM967" s="2"/>
      <c r="HN967" s="2"/>
      <c r="HO967" s="2"/>
      <c r="HP967" s="2"/>
      <c r="HQ967" s="2"/>
      <c r="HR967" s="2"/>
      <c r="HS967" s="2"/>
      <c r="HT967" s="2"/>
      <c r="HU967" s="2"/>
      <c r="HV967" s="2"/>
      <c r="HW967" s="2"/>
      <c r="HX967" s="2"/>
      <c r="HY967" s="2"/>
      <c r="HZ967" s="2"/>
      <c r="IA967" s="2"/>
      <c r="IB967" s="2"/>
      <c r="IC967" s="2"/>
      <c r="ID967" s="2"/>
      <c r="IE967" s="2"/>
      <c r="IF967" s="2"/>
      <c r="IG967" s="2"/>
      <c r="IH967" s="2"/>
      <c r="II967" s="2"/>
      <c r="IJ967" s="2"/>
      <c r="IK967" s="2"/>
      <c r="IL967" s="2"/>
      <c r="IM967" s="2"/>
      <c r="IN967" s="2"/>
      <c r="IO967" s="2"/>
      <c r="IP967" s="2"/>
      <c r="IQ967" s="2"/>
      <c r="IR967" s="2"/>
      <c r="IS967" s="2"/>
      <c r="IT967" s="2"/>
      <c r="IU967" s="2"/>
      <c r="IV967" s="2"/>
      <c r="IW967" s="2"/>
      <c r="IX967" s="2"/>
      <c r="IY967" s="2"/>
      <c r="IZ967" s="2"/>
      <c r="JA967" s="2"/>
      <c r="JB967" s="2"/>
      <c r="JC967" s="2"/>
      <c r="JD967" s="2"/>
      <c r="JE967" s="2"/>
      <c r="JF967" s="2"/>
      <c r="JG967" s="2"/>
      <c r="JH967" s="2"/>
      <c r="JI967" s="2"/>
      <c r="JJ967" s="2"/>
      <c r="JK967" s="2"/>
      <c r="JL967" s="2"/>
      <c r="JM967" s="2"/>
      <c r="JN967" s="2"/>
      <c r="JO967" s="2"/>
      <c r="JP967" s="2"/>
      <c r="JQ967" s="2"/>
      <c r="JR967" s="2"/>
      <c r="JS967" s="2"/>
      <c r="JT967" s="2"/>
      <c r="JU967" s="2"/>
      <c r="JV967" s="2"/>
      <c r="JW967" s="2"/>
      <c r="JX967" s="2"/>
      <c r="JY967" s="2"/>
      <c r="JZ967" s="2"/>
      <c r="KA967" s="2"/>
      <c r="KB967" s="2"/>
      <c r="KC967" s="2"/>
      <c r="KD967" s="2"/>
      <c r="KE967" s="2"/>
      <c r="KF967" s="2"/>
      <c r="KG967" s="2"/>
      <c r="KH967" s="2"/>
      <c r="KI967" s="2"/>
      <c r="KJ967" s="2"/>
      <c r="KK967" s="2"/>
      <c r="KL967" s="2"/>
      <c r="KM967" s="2"/>
      <c r="KN967" s="2"/>
      <c r="KO967" s="2"/>
      <c r="KP967" s="2"/>
      <c r="KQ967" s="2"/>
      <c r="KR967" s="2"/>
      <c r="KS967" s="2"/>
      <c r="KT967" s="2"/>
      <c r="KU967" s="2"/>
      <c r="KV967" s="2"/>
      <c r="KW967" s="2"/>
      <c r="KX967" s="2"/>
      <c r="KY967" s="2"/>
      <c r="KZ967" s="2"/>
      <c r="LA967" s="2"/>
      <c r="LB967" s="2"/>
      <c r="LC967" s="2"/>
      <c r="LD967" s="2"/>
      <c r="LE967" s="2"/>
      <c r="LF967" s="2"/>
      <c r="LG967" s="2"/>
      <c r="LH967" s="2"/>
      <c r="LI967" s="2"/>
    </row>
    <row r="968" spans="3:321" x14ac:dyDescent="0.3">
      <c r="C968" s="2"/>
      <c r="D968" s="2"/>
      <c r="E968" s="2"/>
      <c r="F968" s="2"/>
      <c r="G968" s="2"/>
      <c r="H968" s="2"/>
      <c r="I968" s="2"/>
      <c r="J968" s="2"/>
      <c r="K968" s="2"/>
      <c r="P968" s="2"/>
      <c r="U968" s="2"/>
      <c r="V968" s="2"/>
      <c r="W968" s="2"/>
      <c r="X968" s="2"/>
      <c r="Y968" s="2"/>
      <c r="Z968" s="2"/>
      <c r="AA968" s="2"/>
      <c r="AB968" s="2"/>
      <c r="AC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IB968" s="2"/>
      <c r="IC968" s="2"/>
      <c r="ID968" s="2"/>
      <c r="IE968" s="2"/>
      <c r="IF968" s="2"/>
      <c r="IG968" s="2"/>
      <c r="IH968" s="2"/>
      <c r="II968" s="2"/>
      <c r="IJ968" s="2"/>
      <c r="IK968" s="2"/>
      <c r="IL968" s="2"/>
      <c r="IM968" s="2"/>
      <c r="IN968" s="2"/>
      <c r="IO968" s="2"/>
      <c r="IP968" s="2"/>
      <c r="IQ968" s="2"/>
      <c r="IR968" s="2"/>
      <c r="IS968" s="2"/>
      <c r="IT968" s="2"/>
      <c r="IU968" s="2"/>
      <c r="IV968" s="2"/>
      <c r="IW968" s="2"/>
      <c r="IX968" s="2"/>
      <c r="IY968" s="2"/>
      <c r="IZ968" s="2"/>
      <c r="JA968" s="2"/>
      <c r="JB968" s="2"/>
      <c r="JC968" s="2"/>
      <c r="JD968" s="2"/>
      <c r="JE968" s="2"/>
      <c r="JF968" s="2"/>
      <c r="JG968" s="2"/>
      <c r="JH968" s="2"/>
      <c r="JI968" s="2"/>
      <c r="JJ968" s="2"/>
      <c r="JK968" s="2"/>
      <c r="JL968" s="2"/>
      <c r="JM968" s="2"/>
      <c r="JN968" s="2"/>
      <c r="JO968" s="2"/>
      <c r="JP968" s="2"/>
      <c r="JQ968" s="2"/>
      <c r="JR968" s="2"/>
      <c r="JS968" s="2"/>
      <c r="JT968" s="2"/>
      <c r="JU968" s="2"/>
      <c r="JV968" s="2"/>
      <c r="JW968" s="2"/>
      <c r="JX968" s="2"/>
      <c r="JY968" s="2"/>
      <c r="JZ968" s="2"/>
      <c r="KA968" s="2"/>
      <c r="KB968" s="2"/>
      <c r="KC968" s="2"/>
      <c r="KD968" s="2"/>
      <c r="KE968" s="2"/>
      <c r="KF968" s="2"/>
      <c r="KG968" s="2"/>
      <c r="KH968" s="2"/>
      <c r="KI968" s="2"/>
      <c r="KJ968" s="2"/>
      <c r="KK968" s="2"/>
      <c r="KL968" s="2"/>
      <c r="KM968" s="2"/>
      <c r="KN968" s="2"/>
      <c r="KO968" s="2"/>
      <c r="KP968" s="2"/>
      <c r="KQ968" s="2"/>
      <c r="KR968" s="2"/>
      <c r="KS968" s="2"/>
      <c r="KT968" s="2"/>
      <c r="KU968" s="2"/>
      <c r="KV968" s="2"/>
      <c r="KW968" s="2"/>
      <c r="KX968" s="2"/>
      <c r="KY968" s="2"/>
      <c r="KZ968" s="2"/>
      <c r="LA968" s="2"/>
      <c r="LB968" s="2"/>
      <c r="LC968" s="2"/>
      <c r="LD968" s="2"/>
      <c r="LE968" s="2"/>
      <c r="LF968" s="2"/>
      <c r="LG968" s="2"/>
      <c r="LH968" s="2"/>
      <c r="LI968" s="2"/>
    </row>
    <row r="969" spans="3:321" x14ac:dyDescent="0.3">
      <c r="C969" s="2"/>
      <c r="D969" s="2"/>
      <c r="E969" s="2"/>
      <c r="F969" s="2"/>
      <c r="G969" s="2"/>
      <c r="H969" s="2"/>
      <c r="I969" s="2"/>
      <c r="J969" s="2"/>
      <c r="K969" s="2"/>
      <c r="P969" s="2"/>
      <c r="U969" s="2"/>
      <c r="V969" s="2"/>
      <c r="W969" s="2"/>
      <c r="X969" s="2"/>
      <c r="Y969" s="2"/>
      <c r="Z969" s="2"/>
      <c r="AA969" s="2"/>
      <c r="AB969" s="2"/>
      <c r="AC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c r="IE969" s="2"/>
      <c r="IF969" s="2"/>
      <c r="IG969" s="2"/>
      <c r="IH969" s="2"/>
      <c r="II969" s="2"/>
      <c r="IJ969" s="2"/>
      <c r="IK969" s="2"/>
      <c r="IL969" s="2"/>
      <c r="IM969" s="2"/>
      <c r="IN969" s="2"/>
      <c r="IO969" s="2"/>
      <c r="IP969" s="2"/>
      <c r="IQ969" s="2"/>
      <c r="IR969" s="2"/>
      <c r="IS969" s="2"/>
      <c r="IT969" s="2"/>
      <c r="IU969" s="2"/>
      <c r="IV969" s="2"/>
      <c r="IW969" s="2"/>
      <c r="IX969" s="2"/>
      <c r="IY969" s="2"/>
      <c r="IZ969" s="2"/>
      <c r="JA969" s="2"/>
      <c r="JB969" s="2"/>
      <c r="JC969" s="2"/>
      <c r="JD969" s="2"/>
      <c r="JE969" s="2"/>
      <c r="JF969" s="2"/>
      <c r="JG969" s="2"/>
      <c r="JH969" s="2"/>
      <c r="JI969" s="2"/>
      <c r="JJ969" s="2"/>
      <c r="JK969" s="2"/>
      <c r="JL969" s="2"/>
      <c r="JM969" s="2"/>
      <c r="JN969" s="2"/>
      <c r="JO969" s="2"/>
      <c r="JP969" s="2"/>
      <c r="JQ969" s="2"/>
      <c r="JR969" s="2"/>
      <c r="JS969" s="2"/>
      <c r="JT969" s="2"/>
      <c r="JU969" s="2"/>
      <c r="JV969" s="2"/>
      <c r="JW969" s="2"/>
      <c r="JX969" s="2"/>
      <c r="JY969" s="2"/>
      <c r="JZ969" s="2"/>
      <c r="KA969" s="2"/>
      <c r="KB969" s="2"/>
      <c r="KC969" s="2"/>
      <c r="KD969" s="2"/>
      <c r="KE969" s="2"/>
      <c r="KF969" s="2"/>
      <c r="KG969" s="2"/>
      <c r="KH969" s="2"/>
      <c r="KI969" s="2"/>
      <c r="KJ969" s="2"/>
      <c r="KK969" s="2"/>
      <c r="KL969" s="2"/>
      <c r="KM969" s="2"/>
      <c r="KN969" s="2"/>
      <c r="KO969" s="2"/>
      <c r="KP969" s="2"/>
      <c r="KQ969" s="2"/>
      <c r="KR969" s="2"/>
      <c r="KS969" s="2"/>
      <c r="KT969" s="2"/>
      <c r="KU969" s="2"/>
      <c r="KV969" s="2"/>
      <c r="KW969" s="2"/>
      <c r="KX969" s="2"/>
      <c r="KY969" s="2"/>
      <c r="KZ969" s="2"/>
      <c r="LA969" s="2"/>
      <c r="LB969" s="2"/>
      <c r="LC969" s="2"/>
      <c r="LD969" s="2"/>
      <c r="LE969" s="2"/>
      <c r="LF969" s="2"/>
      <c r="LG969" s="2"/>
      <c r="LH969" s="2"/>
      <c r="LI969" s="2"/>
    </row>
    <row r="970" spans="3:321" x14ac:dyDescent="0.3">
      <c r="C970" s="2"/>
      <c r="D970" s="2"/>
      <c r="E970" s="2"/>
      <c r="F970" s="2"/>
      <c r="G970" s="2"/>
      <c r="H970" s="2"/>
      <c r="I970" s="2"/>
      <c r="J970" s="2"/>
      <c r="K970" s="2"/>
      <c r="P970" s="2"/>
      <c r="U970" s="2"/>
      <c r="V970" s="2"/>
      <c r="W970" s="2"/>
      <c r="X970" s="2"/>
      <c r="Y970" s="2"/>
      <c r="Z970" s="2"/>
      <c r="AA970" s="2"/>
      <c r="AB970" s="2"/>
      <c r="AC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c r="IE970" s="2"/>
      <c r="IF970" s="2"/>
      <c r="IG970" s="2"/>
      <c r="IH970" s="2"/>
      <c r="II970" s="2"/>
      <c r="IJ970" s="2"/>
      <c r="IK970" s="2"/>
      <c r="IL970" s="2"/>
      <c r="IM970" s="2"/>
      <c r="IN970" s="2"/>
      <c r="IO970" s="2"/>
      <c r="IP970" s="2"/>
      <c r="IQ970" s="2"/>
      <c r="IR970" s="2"/>
      <c r="IS970" s="2"/>
      <c r="IT970" s="2"/>
      <c r="IU970" s="2"/>
      <c r="IV970" s="2"/>
      <c r="IW970" s="2"/>
      <c r="IX970" s="2"/>
      <c r="IY970" s="2"/>
      <c r="IZ970" s="2"/>
      <c r="JA970" s="2"/>
      <c r="JB970" s="2"/>
      <c r="JC970" s="2"/>
      <c r="JD970" s="2"/>
      <c r="JE970" s="2"/>
      <c r="JF970" s="2"/>
      <c r="JG970" s="2"/>
      <c r="JH970" s="2"/>
      <c r="JI970" s="2"/>
      <c r="JJ970" s="2"/>
      <c r="JK970" s="2"/>
      <c r="JL970" s="2"/>
      <c r="JM970" s="2"/>
      <c r="JN970" s="2"/>
      <c r="JO970" s="2"/>
      <c r="JP970" s="2"/>
      <c r="JQ970" s="2"/>
      <c r="JR970" s="2"/>
      <c r="JS970" s="2"/>
      <c r="JT970" s="2"/>
      <c r="JU970" s="2"/>
      <c r="JV970" s="2"/>
      <c r="JW970" s="2"/>
      <c r="JX970" s="2"/>
      <c r="JY970" s="2"/>
      <c r="JZ970" s="2"/>
      <c r="KA970" s="2"/>
      <c r="KB970" s="2"/>
      <c r="KC970" s="2"/>
      <c r="KD970" s="2"/>
      <c r="KE970" s="2"/>
      <c r="KF970" s="2"/>
      <c r="KG970" s="2"/>
      <c r="KH970" s="2"/>
      <c r="KI970" s="2"/>
      <c r="KJ970" s="2"/>
      <c r="KK970" s="2"/>
      <c r="KL970" s="2"/>
      <c r="KM970" s="2"/>
      <c r="KN970" s="2"/>
      <c r="KO970" s="2"/>
      <c r="KP970" s="2"/>
      <c r="KQ970" s="2"/>
      <c r="KR970" s="2"/>
      <c r="KS970" s="2"/>
      <c r="KT970" s="2"/>
      <c r="KU970" s="2"/>
      <c r="KV970" s="2"/>
      <c r="KW970" s="2"/>
      <c r="KX970" s="2"/>
      <c r="KY970" s="2"/>
      <c r="KZ970" s="2"/>
      <c r="LA970" s="2"/>
      <c r="LB970" s="2"/>
      <c r="LC970" s="2"/>
      <c r="LD970" s="2"/>
      <c r="LE970" s="2"/>
      <c r="LF970" s="2"/>
      <c r="LG970" s="2"/>
      <c r="LH970" s="2"/>
      <c r="LI970" s="2"/>
    </row>
    <row r="971" spans="3:321" x14ac:dyDescent="0.3">
      <c r="C971" s="2"/>
      <c r="D971" s="2"/>
      <c r="E971" s="2"/>
      <c r="F971" s="2"/>
      <c r="G971" s="2"/>
      <c r="H971" s="2"/>
      <c r="I971" s="2"/>
      <c r="J971" s="2"/>
      <c r="K971" s="2"/>
      <c r="P971" s="2"/>
      <c r="U971" s="2"/>
      <c r="V971" s="2"/>
      <c r="W971" s="2"/>
      <c r="X971" s="2"/>
      <c r="Y971" s="2"/>
      <c r="Z971" s="2"/>
      <c r="AA971" s="2"/>
      <c r="AB971" s="2"/>
      <c r="AC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IB971" s="2"/>
      <c r="IC971" s="2"/>
      <c r="ID971" s="2"/>
      <c r="IE971" s="2"/>
      <c r="IF971" s="2"/>
      <c r="IG971" s="2"/>
      <c r="IH971" s="2"/>
      <c r="II971" s="2"/>
      <c r="IJ971" s="2"/>
      <c r="IK971" s="2"/>
      <c r="IL971" s="2"/>
      <c r="IM971" s="2"/>
      <c r="IN971" s="2"/>
      <c r="IO971" s="2"/>
      <c r="IP971" s="2"/>
      <c r="IQ971" s="2"/>
      <c r="IR971" s="2"/>
      <c r="IS971" s="2"/>
      <c r="IT971" s="2"/>
      <c r="IU971" s="2"/>
      <c r="IV971" s="2"/>
      <c r="IW971" s="2"/>
      <c r="IX971" s="2"/>
      <c r="IY971" s="2"/>
      <c r="IZ971" s="2"/>
      <c r="JA971" s="2"/>
      <c r="JB971" s="2"/>
      <c r="JC971" s="2"/>
      <c r="JD971" s="2"/>
      <c r="JE971" s="2"/>
      <c r="JF971" s="2"/>
      <c r="JG971" s="2"/>
      <c r="JH971" s="2"/>
      <c r="JI971" s="2"/>
      <c r="JJ971" s="2"/>
      <c r="JK971" s="2"/>
      <c r="JL971" s="2"/>
      <c r="JM971" s="2"/>
      <c r="JN971" s="2"/>
      <c r="JO971" s="2"/>
      <c r="JP971" s="2"/>
      <c r="JQ971" s="2"/>
      <c r="JR971" s="2"/>
      <c r="JS971" s="2"/>
      <c r="JT971" s="2"/>
      <c r="JU971" s="2"/>
      <c r="JV971" s="2"/>
      <c r="JW971" s="2"/>
      <c r="JX971" s="2"/>
      <c r="JY971" s="2"/>
      <c r="JZ971" s="2"/>
      <c r="KA971" s="2"/>
      <c r="KB971" s="2"/>
      <c r="KC971" s="2"/>
      <c r="KD971" s="2"/>
      <c r="KE971" s="2"/>
      <c r="KF971" s="2"/>
      <c r="KG971" s="2"/>
      <c r="KH971" s="2"/>
      <c r="KI971" s="2"/>
      <c r="KJ971" s="2"/>
      <c r="KK971" s="2"/>
      <c r="KL971" s="2"/>
      <c r="KM971" s="2"/>
      <c r="KN971" s="2"/>
      <c r="KO971" s="2"/>
      <c r="KP971" s="2"/>
      <c r="KQ971" s="2"/>
      <c r="KR971" s="2"/>
      <c r="KS971" s="2"/>
      <c r="KT971" s="2"/>
      <c r="KU971" s="2"/>
      <c r="KV971" s="2"/>
      <c r="KW971" s="2"/>
      <c r="KX971" s="2"/>
      <c r="KY971" s="2"/>
      <c r="KZ971" s="2"/>
      <c r="LA971" s="2"/>
      <c r="LB971" s="2"/>
      <c r="LC971" s="2"/>
      <c r="LD971" s="2"/>
      <c r="LE971" s="2"/>
      <c r="LF971" s="2"/>
      <c r="LG971" s="2"/>
      <c r="LH971" s="2"/>
      <c r="LI971" s="2"/>
    </row>
    <row r="972" spans="3:321" x14ac:dyDescent="0.3">
      <c r="C972" s="2"/>
      <c r="D972" s="2"/>
      <c r="E972" s="2"/>
      <c r="F972" s="2"/>
      <c r="G972" s="2"/>
      <c r="H972" s="2"/>
      <c r="I972" s="2"/>
      <c r="J972" s="2"/>
      <c r="K972" s="2"/>
      <c r="P972" s="2"/>
      <c r="U972" s="2"/>
      <c r="V972" s="2"/>
      <c r="W972" s="2"/>
      <c r="X972" s="2"/>
      <c r="Y972" s="2"/>
      <c r="Z972" s="2"/>
      <c r="AA972" s="2"/>
      <c r="AB972" s="2"/>
      <c r="AC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c r="GS972" s="2"/>
      <c r="GT972" s="2"/>
      <c r="GU972" s="2"/>
      <c r="GV972" s="2"/>
      <c r="GW972" s="2"/>
      <c r="GX972" s="2"/>
      <c r="GY972" s="2"/>
      <c r="GZ972" s="2"/>
      <c r="HA972" s="2"/>
      <c r="HB972" s="2"/>
      <c r="HC972" s="2"/>
      <c r="HD972" s="2"/>
      <c r="HE972" s="2"/>
      <c r="HF972" s="2"/>
      <c r="HG972" s="2"/>
      <c r="HH972" s="2"/>
      <c r="HI972" s="2"/>
      <c r="HJ972" s="2"/>
      <c r="HK972" s="2"/>
      <c r="HL972" s="2"/>
      <c r="HM972" s="2"/>
      <c r="HN972" s="2"/>
      <c r="HO972" s="2"/>
      <c r="HP972" s="2"/>
      <c r="HQ972" s="2"/>
      <c r="HR972" s="2"/>
      <c r="HS972" s="2"/>
      <c r="HT972" s="2"/>
      <c r="HU972" s="2"/>
      <c r="HV972" s="2"/>
      <c r="HW972" s="2"/>
      <c r="HX972" s="2"/>
      <c r="HY972" s="2"/>
      <c r="HZ972" s="2"/>
      <c r="IA972" s="2"/>
      <c r="IB972" s="2"/>
      <c r="IC972" s="2"/>
      <c r="ID972" s="2"/>
      <c r="IE972" s="2"/>
      <c r="IF972" s="2"/>
      <c r="IG972" s="2"/>
      <c r="IH972" s="2"/>
      <c r="II972" s="2"/>
      <c r="IJ972" s="2"/>
      <c r="IK972" s="2"/>
      <c r="IL972" s="2"/>
      <c r="IM972" s="2"/>
      <c r="IN972" s="2"/>
      <c r="IO972" s="2"/>
      <c r="IP972" s="2"/>
      <c r="IQ972" s="2"/>
      <c r="IR972" s="2"/>
      <c r="IS972" s="2"/>
      <c r="IT972" s="2"/>
      <c r="IU972" s="2"/>
      <c r="IV972" s="2"/>
      <c r="IW972" s="2"/>
      <c r="IX972" s="2"/>
      <c r="IY972" s="2"/>
      <c r="IZ972" s="2"/>
      <c r="JA972" s="2"/>
      <c r="JB972" s="2"/>
      <c r="JC972" s="2"/>
      <c r="JD972" s="2"/>
      <c r="JE972" s="2"/>
      <c r="JF972" s="2"/>
      <c r="JG972" s="2"/>
      <c r="JH972" s="2"/>
      <c r="JI972" s="2"/>
      <c r="JJ972" s="2"/>
      <c r="JK972" s="2"/>
      <c r="JL972" s="2"/>
      <c r="JM972" s="2"/>
      <c r="JN972" s="2"/>
      <c r="JO972" s="2"/>
      <c r="JP972" s="2"/>
      <c r="JQ972" s="2"/>
      <c r="JR972" s="2"/>
      <c r="JS972" s="2"/>
      <c r="JT972" s="2"/>
      <c r="JU972" s="2"/>
      <c r="JV972" s="2"/>
      <c r="JW972" s="2"/>
      <c r="JX972" s="2"/>
      <c r="JY972" s="2"/>
      <c r="JZ972" s="2"/>
      <c r="KA972" s="2"/>
      <c r="KB972" s="2"/>
      <c r="KC972" s="2"/>
      <c r="KD972" s="2"/>
      <c r="KE972" s="2"/>
      <c r="KF972" s="2"/>
      <c r="KG972" s="2"/>
      <c r="KH972" s="2"/>
      <c r="KI972" s="2"/>
      <c r="KJ972" s="2"/>
      <c r="KK972" s="2"/>
      <c r="KL972" s="2"/>
      <c r="KM972" s="2"/>
      <c r="KN972" s="2"/>
      <c r="KO972" s="2"/>
      <c r="KP972" s="2"/>
      <c r="KQ972" s="2"/>
      <c r="KR972" s="2"/>
      <c r="KS972" s="2"/>
      <c r="KT972" s="2"/>
      <c r="KU972" s="2"/>
      <c r="KV972" s="2"/>
      <c r="KW972" s="2"/>
      <c r="KX972" s="2"/>
      <c r="KY972" s="2"/>
      <c r="KZ972" s="2"/>
      <c r="LA972" s="2"/>
      <c r="LB972" s="2"/>
      <c r="LC972" s="2"/>
      <c r="LD972" s="2"/>
      <c r="LE972" s="2"/>
      <c r="LF972" s="2"/>
      <c r="LG972" s="2"/>
      <c r="LH972" s="2"/>
      <c r="LI972" s="2"/>
    </row>
    <row r="973" spans="3:321" x14ac:dyDescent="0.3">
      <c r="C973" s="2"/>
      <c r="D973" s="2"/>
      <c r="E973" s="2"/>
      <c r="F973" s="2"/>
      <c r="G973" s="2"/>
      <c r="H973" s="2"/>
      <c r="I973" s="2"/>
      <c r="J973" s="2"/>
      <c r="K973" s="2"/>
      <c r="P973" s="2"/>
      <c r="U973" s="2"/>
      <c r="V973" s="2"/>
      <c r="W973" s="2"/>
      <c r="X973" s="2"/>
      <c r="Y973" s="2"/>
      <c r="Z973" s="2"/>
      <c r="AA973" s="2"/>
      <c r="AB973" s="2"/>
      <c r="AC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c r="GQ973" s="2"/>
      <c r="GR973" s="2"/>
      <c r="GS973" s="2"/>
      <c r="GT973" s="2"/>
      <c r="GU973" s="2"/>
      <c r="GV973" s="2"/>
      <c r="GW973" s="2"/>
      <c r="GX973" s="2"/>
      <c r="GY973" s="2"/>
      <c r="GZ973" s="2"/>
      <c r="HA973" s="2"/>
      <c r="HB973" s="2"/>
      <c r="HC973" s="2"/>
      <c r="HD973" s="2"/>
      <c r="HE973" s="2"/>
      <c r="HF973" s="2"/>
      <c r="HG973" s="2"/>
      <c r="HH973" s="2"/>
      <c r="HI973" s="2"/>
      <c r="HJ973" s="2"/>
      <c r="HK973" s="2"/>
      <c r="HL973" s="2"/>
      <c r="HM973" s="2"/>
      <c r="HN973" s="2"/>
      <c r="HO973" s="2"/>
      <c r="HP973" s="2"/>
      <c r="HQ973" s="2"/>
      <c r="HR973" s="2"/>
      <c r="HS973" s="2"/>
      <c r="HT973" s="2"/>
      <c r="HU973" s="2"/>
      <c r="HV973" s="2"/>
      <c r="HW973" s="2"/>
      <c r="HX973" s="2"/>
      <c r="HY973" s="2"/>
      <c r="HZ973" s="2"/>
      <c r="IA973" s="2"/>
      <c r="IB973" s="2"/>
      <c r="IC973" s="2"/>
      <c r="ID973" s="2"/>
      <c r="IE973" s="2"/>
      <c r="IF973" s="2"/>
      <c r="IG973" s="2"/>
      <c r="IH973" s="2"/>
      <c r="II973" s="2"/>
      <c r="IJ973" s="2"/>
      <c r="IK973" s="2"/>
      <c r="IL973" s="2"/>
      <c r="IM973" s="2"/>
      <c r="IN973" s="2"/>
      <c r="IO973" s="2"/>
      <c r="IP973" s="2"/>
      <c r="IQ973" s="2"/>
      <c r="IR973" s="2"/>
      <c r="IS973" s="2"/>
      <c r="IT973" s="2"/>
      <c r="IU973" s="2"/>
      <c r="IV973" s="2"/>
      <c r="IW973" s="2"/>
      <c r="IX973" s="2"/>
      <c r="IY973" s="2"/>
      <c r="IZ973" s="2"/>
      <c r="JA973" s="2"/>
      <c r="JB973" s="2"/>
      <c r="JC973" s="2"/>
      <c r="JD973" s="2"/>
      <c r="JE973" s="2"/>
      <c r="JF973" s="2"/>
      <c r="JG973" s="2"/>
      <c r="JH973" s="2"/>
      <c r="JI973" s="2"/>
      <c r="JJ973" s="2"/>
      <c r="JK973" s="2"/>
      <c r="JL973" s="2"/>
      <c r="JM973" s="2"/>
      <c r="JN973" s="2"/>
      <c r="JO973" s="2"/>
      <c r="JP973" s="2"/>
      <c r="JQ973" s="2"/>
      <c r="JR973" s="2"/>
      <c r="JS973" s="2"/>
      <c r="JT973" s="2"/>
      <c r="JU973" s="2"/>
      <c r="JV973" s="2"/>
      <c r="JW973" s="2"/>
      <c r="JX973" s="2"/>
      <c r="JY973" s="2"/>
      <c r="JZ973" s="2"/>
      <c r="KA973" s="2"/>
      <c r="KB973" s="2"/>
      <c r="KC973" s="2"/>
      <c r="KD973" s="2"/>
      <c r="KE973" s="2"/>
      <c r="KF973" s="2"/>
      <c r="KG973" s="2"/>
      <c r="KH973" s="2"/>
      <c r="KI973" s="2"/>
      <c r="KJ973" s="2"/>
      <c r="KK973" s="2"/>
      <c r="KL973" s="2"/>
      <c r="KM973" s="2"/>
      <c r="KN973" s="2"/>
      <c r="KO973" s="2"/>
      <c r="KP973" s="2"/>
      <c r="KQ973" s="2"/>
      <c r="KR973" s="2"/>
      <c r="KS973" s="2"/>
      <c r="KT973" s="2"/>
      <c r="KU973" s="2"/>
      <c r="KV973" s="2"/>
      <c r="KW973" s="2"/>
      <c r="KX973" s="2"/>
      <c r="KY973" s="2"/>
      <c r="KZ973" s="2"/>
      <c r="LA973" s="2"/>
      <c r="LB973" s="2"/>
      <c r="LC973" s="2"/>
      <c r="LD973" s="2"/>
      <c r="LE973" s="2"/>
      <c r="LF973" s="2"/>
      <c r="LG973" s="2"/>
      <c r="LH973" s="2"/>
      <c r="LI973" s="2"/>
    </row>
    <row r="974" spans="3:321" x14ac:dyDescent="0.3">
      <c r="C974" s="2"/>
      <c r="D974" s="2"/>
      <c r="E974" s="2"/>
      <c r="F974" s="2"/>
      <c r="G974" s="2"/>
      <c r="H974" s="2"/>
      <c r="I974" s="2"/>
      <c r="J974" s="2"/>
      <c r="K974" s="2"/>
      <c r="P974" s="2"/>
      <c r="U974" s="2"/>
      <c r="V974" s="2"/>
      <c r="W974" s="2"/>
      <c r="X974" s="2"/>
      <c r="Y974" s="2"/>
      <c r="Z974" s="2"/>
      <c r="AA974" s="2"/>
      <c r="AB974" s="2"/>
      <c r="AC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c r="GQ974" s="2"/>
      <c r="GR974" s="2"/>
      <c r="GS974" s="2"/>
      <c r="GT974" s="2"/>
      <c r="GU974" s="2"/>
      <c r="GV974" s="2"/>
      <c r="GW974" s="2"/>
      <c r="GX974" s="2"/>
      <c r="GY974" s="2"/>
      <c r="GZ974" s="2"/>
      <c r="HA974" s="2"/>
      <c r="HB974" s="2"/>
      <c r="HC974" s="2"/>
      <c r="HD974" s="2"/>
      <c r="HE974" s="2"/>
      <c r="HF974" s="2"/>
      <c r="HG974" s="2"/>
      <c r="HH974" s="2"/>
      <c r="HI974" s="2"/>
      <c r="HJ974" s="2"/>
      <c r="HK974" s="2"/>
      <c r="HL974" s="2"/>
      <c r="HM974" s="2"/>
      <c r="HN974" s="2"/>
      <c r="HO974" s="2"/>
      <c r="HP974" s="2"/>
      <c r="HQ974" s="2"/>
      <c r="HR974" s="2"/>
      <c r="HS974" s="2"/>
      <c r="HT974" s="2"/>
      <c r="HU974" s="2"/>
      <c r="HV974" s="2"/>
      <c r="HW974" s="2"/>
      <c r="HX974" s="2"/>
      <c r="HY974" s="2"/>
      <c r="HZ974" s="2"/>
      <c r="IA974" s="2"/>
      <c r="IB974" s="2"/>
      <c r="IC974" s="2"/>
      <c r="ID974" s="2"/>
      <c r="IE974" s="2"/>
      <c r="IF974" s="2"/>
      <c r="IG974" s="2"/>
      <c r="IH974" s="2"/>
      <c r="II974" s="2"/>
      <c r="IJ974" s="2"/>
      <c r="IK974" s="2"/>
      <c r="IL974" s="2"/>
      <c r="IM974" s="2"/>
      <c r="IN974" s="2"/>
      <c r="IO974" s="2"/>
      <c r="IP974" s="2"/>
      <c r="IQ974" s="2"/>
      <c r="IR974" s="2"/>
      <c r="IS974" s="2"/>
      <c r="IT974" s="2"/>
      <c r="IU974" s="2"/>
      <c r="IV974" s="2"/>
      <c r="IW974" s="2"/>
      <c r="IX974" s="2"/>
      <c r="IY974" s="2"/>
      <c r="IZ974" s="2"/>
      <c r="JA974" s="2"/>
      <c r="JB974" s="2"/>
      <c r="JC974" s="2"/>
      <c r="JD974" s="2"/>
      <c r="JE974" s="2"/>
      <c r="JF974" s="2"/>
      <c r="JG974" s="2"/>
      <c r="JH974" s="2"/>
      <c r="JI974" s="2"/>
      <c r="JJ974" s="2"/>
      <c r="JK974" s="2"/>
      <c r="JL974" s="2"/>
      <c r="JM974" s="2"/>
      <c r="JN974" s="2"/>
      <c r="JO974" s="2"/>
      <c r="JP974" s="2"/>
      <c r="JQ974" s="2"/>
      <c r="JR974" s="2"/>
      <c r="JS974" s="2"/>
      <c r="JT974" s="2"/>
      <c r="JU974" s="2"/>
      <c r="JV974" s="2"/>
      <c r="JW974" s="2"/>
      <c r="JX974" s="2"/>
      <c r="JY974" s="2"/>
      <c r="JZ974" s="2"/>
      <c r="KA974" s="2"/>
      <c r="KB974" s="2"/>
      <c r="KC974" s="2"/>
      <c r="KD974" s="2"/>
      <c r="KE974" s="2"/>
      <c r="KF974" s="2"/>
      <c r="KG974" s="2"/>
      <c r="KH974" s="2"/>
      <c r="KI974" s="2"/>
      <c r="KJ974" s="2"/>
      <c r="KK974" s="2"/>
      <c r="KL974" s="2"/>
      <c r="KM974" s="2"/>
      <c r="KN974" s="2"/>
      <c r="KO974" s="2"/>
      <c r="KP974" s="2"/>
      <c r="KQ974" s="2"/>
      <c r="KR974" s="2"/>
      <c r="KS974" s="2"/>
      <c r="KT974" s="2"/>
      <c r="KU974" s="2"/>
      <c r="KV974" s="2"/>
      <c r="KW974" s="2"/>
      <c r="KX974" s="2"/>
      <c r="KY974" s="2"/>
      <c r="KZ974" s="2"/>
      <c r="LA974" s="2"/>
      <c r="LB974" s="2"/>
      <c r="LC974" s="2"/>
      <c r="LD974" s="2"/>
      <c r="LE974" s="2"/>
      <c r="LF974" s="2"/>
      <c r="LG974" s="2"/>
      <c r="LH974" s="2"/>
      <c r="LI974" s="2"/>
    </row>
    <row r="975" spans="3:321" x14ac:dyDescent="0.3">
      <c r="C975" s="2"/>
      <c r="D975" s="2"/>
      <c r="E975" s="2"/>
      <c r="F975" s="2"/>
      <c r="G975" s="2"/>
      <c r="H975" s="2"/>
      <c r="I975" s="2"/>
      <c r="J975" s="2"/>
      <c r="K975" s="2"/>
      <c r="P975" s="2"/>
      <c r="U975" s="2"/>
      <c r="V975" s="2"/>
      <c r="W975" s="2"/>
      <c r="X975" s="2"/>
      <c r="Y975" s="2"/>
      <c r="Z975" s="2"/>
      <c r="AA975" s="2"/>
      <c r="AB975" s="2"/>
      <c r="AC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c r="GQ975" s="2"/>
      <c r="GR975" s="2"/>
      <c r="GS975" s="2"/>
      <c r="GT975" s="2"/>
      <c r="GU975" s="2"/>
      <c r="GV975" s="2"/>
      <c r="GW975" s="2"/>
      <c r="GX975" s="2"/>
      <c r="GY975" s="2"/>
      <c r="GZ975" s="2"/>
      <c r="HA975" s="2"/>
      <c r="HB975" s="2"/>
      <c r="HC975" s="2"/>
      <c r="HD975" s="2"/>
      <c r="HE975" s="2"/>
      <c r="HF975" s="2"/>
      <c r="HG975" s="2"/>
      <c r="HH975" s="2"/>
      <c r="HI975" s="2"/>
      <c r="HJ975" s="2"/>
      <c r="HK975" s="2"/>
      <c r="HL975" s="2"/>
      <c r="HM975" s="2"/>
      <c r="HN975" s="2"/>
      <c r="HO975" s="2"/>
      <c r="HP975" s="2"/>
      <c r="HQ975" s="2"/>
      <c r="HR975" s="2"/>
      <c r="HS975" s="2"/>
      <c r="HT975" s="2"/>
      <c r="HU975" s="2"/>
      <c r="HV975" s="2"/>
      <c r="HW975" s="2"/>
      <c r="HX975" s="2"/>
      <c r="HY975" s="2"/>
      <c r="HZ975" s="2"/>
      <c r="IA975" s="2"/>
      <c r="IB975" s="2"/>
      <c r="IC975" s="2"/>
      <c r="ID975" s="2"/>
      <c r="IE975" s="2"/>
      <c r="IF975" s="2"/>
      <c r="IG975" s="2"/>
      <c r="IH975" s="2"/>
      <c r="II975" s="2"/>
      <c r="IJ975" s="2"/>
      <c r="IK975" s="2"/>
      <c r="IL975" s="2"/>
      <c r="IM975" s="2"/>
      <c r="IN975" s="2"/>
      <c r="IO975" s="2"/>
      <c r="IP975" s="2"/>
      <c r="IQ975" s="2"/>
      <c r="IR975" s="2"/>
      <c r="IS975" s="2"/>
      <c r="IT975" s="2"/>
      <c r="IU975" s="2"/>
      <c r="IV975" s="2"/>
      <c r="IW975" s="2"/>
      <c r="IX975" s="2"/>
      <c r="IY975" s="2"/>
      <c r="IZ975" s="2"/>
      <c r="JA975" s="2"/>
      <c r="JB975" s="2"/>
      <c r="JC975" s="2"/>
      <c r="JD975" s="2"/>
      <c r="JE975" s="2"/>
      <c r="JF975" s="2"/>
      <c r="JG975" s="2"/>
      <c r="JH975" s="2"/>
      <c r="JI975" s="2"/>
      <c r="JJ975" s="2"/>
      <c r="JK975" s="2"/>
      <c r="JL975" s="2"/>
      <c r="JM975" s="2"/>
      <c r="JN975" s="2"/>
      <c r="JO975" s="2"/>
      <c r="JP975" s="2"/>
      <c r="JQ975" s="2"/>
      <c r="JR975" s="2"/>
      <c r="JS975" s="2"/>
      <c r="JT975" s="2"/>
      <c r="JU975" s="2"/>
      <c r="JV975" s="2"/>
      <c r="JW975" s="2"/>
      <c r="JX975" s="2"/>
      <c r="JY975" s="2"/>
      <c r="JZ975" s="2"/>
      <c r="KA975" s="2"/>
      <c r="KB975" s="2"/>
      <c r="KC975" s="2"/>
      <c r="KD975" s="2"/>
      <c r="KE975" s="2"/>
      <c r="KF975" s="2"/>
      <c r="KG975" s="2"/>
      <c r="KH975" s="2"/>
      <c r="KI975" s="2"/>
      <c r="KJ975" s="2"/>
      <c r="KK975" s="2"/>
      <c r="KL975" s="2"/>
      <c r="KM975" s="2"/>
      <c r="KN975" s="2"/>
      <c r="KO975" s="2"/>
      <c r="KP975" s="2"/>
      <c r="KQ975" s="2"/>
      <c r="KR975" s="2"/>
      <c r="KS975" s="2"/>
      <c r="KT975" s="2"/>
      <c r="KU975" s="2"/>
      <c r="KV975" s="2"/>
      <c r="KW975" s="2"/>
      <c r="KX975" s="2"/>
      <c r="KY975" s="2"/>
      <c r="KZ975" s="2"/>
      <c r="LA975" s="2"/>
      <c r="LB975" s="2"/>
      <c r="LC975" s="2"/>
      <c r="LD975" s="2"/>
      <c r="LE975" s="2"/>
      <c r="LF975" s="2"/>
      <c r="LG975" s="2"/>
      <c r="LH975" s="2"/>
      <c r="LI975" s="2"/>
    </row>
    <row r="976" spans="3:321" x14ac:dyDescent="0.3">
      <c r="C976" s="2"/>
      <c r="D976" s="2"/>
      <c r="E976" s="2"/>
      <c r="F976" s="2"/>
      <c r="G976" s="2"/>
      <c r="H976" s="2"/>
      <c r="I976" s="2"/>
      <c r="J976" s="2"/>
      <c r="K976" s="2"/>
      <c r="P976" s="2"/>
      <c r="U976" s="2"/>
      <c r="V976" s="2"/>
      <c r="W976" s="2"/>
      <c r="X976" s="2"/>
      <c r="Y976" s="2"/>
      <c r="Z976" s="2"/>
      <c r="AA976" s="2"/>
      <c r="AB976" s="2"/>
      <c r="AC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c r="GQ976" s="2"/>
      <c r="GR976" s="2"/>
      <c r="GS976" s="2"/>
      <c r="GT976" s="2"/>
      <c r="GU976" s="2"/>
      <c r="GV976" s="2"/>
      <c r="GW976" s="2"/>
      <c r="GX976" s="2"/>
      <c r="GY976" s="2"/>
      <c r="GZ976" s="2"/>
      <c r="HA976" s="2"/>
      <c r="HB976" s="2"/>
      <c r="HC976" s="2"/>
      <c r="HD976" s="2"/>
      <c r="HE976" s="2"/>
      <c r="HF976" s="2"/>
      <c r="HG976" s="2"/>
      <c r="HH976" s="2"/>
      <c r="HI976" s="2"/>
      <c r="HJ976" s="2"/>
      <c r="HK976" s="2"/>
      <c r="HL976" s="2"/>
      <c r="HM976" s="2"/>
      <c r="HN976" s="2"/>
      <c r="HO976" s="2"/>
      <c r="HP976" s="2"/>
      <c r="HQ976" s="2"/>
      <c r="HR976" s="2"/>
      <c r="HS976" s="2"/>
      <c r="HT976" s="2"/>
      <c r="HU976" s="2"/>
      <c r="HV976" s="2"/>
      <c r="HW976" s="2"/>
      <c r="HX976" s="2"/>
      <c r="HY976" s="2"/>
      <c r="HZ976" s="2"/>
      <c r="IA976" s="2"/>
      <c r="IB976" s="2"/>
      <c r="IC976" s="2"/>
      <c r="ID976" s="2"/>
      <c r="IE976" s="2"/>
      <c r="IF976" s="2"/>
      <c r="IG976" s="2"/>
      <c r="IH976" s="2"/>
      <c r="II976" s="2"/>
      <c r="IJ976" s="2"/>
      <c r="IK976" s="2"/>
      <c r="IL976" s="2"/>
      <c r="IM976" s="2"/>
      <c r="IN976" s="2"/>
      <c r="IO976" s="2"/>
      <c r="IP976" s="2"/>
      <c r="IQ976" s="2"/>
      <c r="IR976" s="2"/>
      <c r="IS976" s="2"/>
      <c r="IT976" s="2"/>
      <c r="IU976" s="2"/>
      <c r="IV976" s="2"/>
      <c r="IW976" s="2"/>
      <c r="IX976" s="2"/>
      <c r="IY976" s="2"/>
      <c r="IZ976" s="2"/>
      <c r="JA976" s="2"/>
      <c r="JB976" s="2"/>
      <c r="JC976" s="2"/>
      <c r="JD976" s="2"/>
      <c r="JE976" s="2"/>
      <c r="JF976" s="2"/>
      <c r="JG976" s="2"/>
      <c r="JH976" s="2"/>
      <c r="JI976" s="2"/>
      <c r="JJ976" s="2"/>
      <c r="JK976" s="2"/>
      <c r="JL976" s="2"/>
      <c r="JM976" s="2"/>
      <c r="JN976" s="2"/>
      <c r="JO976" s="2"/>
      <c r="JP976" s="2"/>
      <c r="JQ976" s="2"/>
      <c r="JR976" s="2"/>
      <c r="JS976" s="2"/>
      <c r="JT976" s="2"/>
      <c r="JU976" s="2"/>
      <c r="JV976" s="2"/>
      <c r="JW976" s="2"/>
      <c r="JX976" s="2"/>
      <c r="JY976" s="2"/>
      <c r="JZ976" s="2"/>
      <c r="KA976" s="2"/>
      <c r="KB976" s="2"/>
      <c r="KC976" s="2"/>
      <c r="KD976" s="2"/>
      <c r="KE976" s="2"/>
      <c r="KF976" s="2"/>
      <c r="KG976" s="2"/>
      <c r="KH976" s="2"/>
      <c r="KI976" s="2"/>
      <c r="KJ976" s="2"/>
      <c r="KK976" s="2"/>
      <c r="KL976" s="2"/>
      <c r="KM976" s="2"/>
      <c r="KN976" s="2"/>
      <c r="KO976" s="2"/>
      <c r="KP976" s="2"/>
      <c r="KQ976" s="2"/>
      <c r="KR976" s="2"/>
      <c r="KS976" s="2"/>
      <c r="KT976" s="2"/>
      <c r="KU976" s="2"/>
      <c r="KV976" s="2"/>
      <c r="KW976" s="2"/>
      <c r="KX976" s="2"/>
      <c r="KY976" s="2"/>
      <c r="KZ976" s="2"/>
      <c r="LA976" s="2"/>
      <c r="LB976" s="2"/>
      <c r="LC976" s="2"/>
      <c r="LD976" s="2"/>
      <c r="LE976" s="2"/>
      <c r="LF976" s="2"/>
      <c r="LG976" s="2"/>
      <c r="LH976" s="2"/>
      <c r="LI976" s="2"/>
    </row>
    <row r="977" spans="3:321" x14ac:dyDescent="0.3">
      <c r="C977" s="2"/>
      <c r="D977" s="2"/>
      <c r="E977" s="2"/>
      <c r="F977" s="2"/>
      <c r="G977" s="2"/>
      <c r="H977" s="2"/>
      <c r="I977" s="2"/>
      <c r="J977" s="2"/>
      <c r="K977" s="2"/>
      <c r="P977" s="2"/>
      <c r="U977" s="2"/>
      <c r="V977" s="2"/>
      <c r="W977" s="2"/>
      <c r="X977" s="2"/>
      <c r="Y977" s="2"/>
      <c r="Z977" s="2"/>
      <c r="AA977" s="2"/>
      <c r="AB977" s="2"/>
      <c r="AC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c r="GS977" s="2"/>
      <c r="GT977" s="2"/>
      <c r="GU977" s="2"/>
      <c r="GV977" s="2"/>
      <c r="GW977" s="2"/>
      <c r="GX977" s="2"/>
      <c r="GY977" s="2"/>
      <c r="GZ977" s="2"/>
      <c r="HA977" s="2"/>
      <c r="HB977" s="2"/>
      <c r="HC977" s="2"/>
      <c r="HD977" s="2"/>
      <c r="HE977" s="2"/>
      <c r="HF977" s="2"/>
      <c r="HG977" s="2"/>
      <c r="HH977" s="2"/>
      <c r="HI977" s="2"/>
      <c r="HJ977" s="2"/>
      <c r="HK977" s="2"/>
      <c r="HL977" s="2"/>
      <c r="HM977" s="2"/>
      <c r="HN977" s="2"/>
      <c r="HO977" s="2"/>
      <c r="HP977" s="2"/>
      <c r="HQ977" s="2"/>
      <c r="HR977" s="2"/>
      <c r="HS977" s="2"/>
      <c r="HT977" s="2"/>
      <c r="HU977" s="2"/>
      <c r="HV977" s="2"/>
      <c r="HW977" s="2"/>
      <c r="HX977" s="2"/>
      <c r="HY977" s="2"/>
      <c r="HZ977" s="2"/>
      <c r="IA977" s="2"/>
      <c r="IB977" s="2"/>
      <c r="IC977" s="2"/>
      <c r="ID977" s="2"/>
      <c r="IE977" s="2"/>
      <c r="IF977" s="2"/>
      <c r="IG977" s="2"/>
      <c r="IH977" s="2"/>
      <c r="II977" s="2"/>
      <c r="IJ977" s="2"/>
      <c r="IK977" s="2"/>
      <c r="IL977" s="2"/>
      <c r="IM977" s="2"/>
      <c r="IN977" s="2"/>
      <c r="IO977" s="2"/>
      <c r="IP977" s="2"/>
      <c r="IQ977" s="2"/>
      <c r="IR977" s="2"/>
      <c r="IS977" s="2"/>
      <c r="IT977" s="2"/>
      <c r="IU977" s="2"/>
      <c r="IV977" s="2"/>
      <c r="IW977" s="2"/>
      <c r="IX977" s="2"/>
      <c r="IY977" s="2"/>
      <c r="IZ977" s="2"/>
      <c r="JA977" s="2"/>
      <c r="JB977" s="2"/>
      <c r="JC977" s="2"/>
      <c r="JD977" s="2"/>
      <c r="JE977" s="2"/>
      <c r="JF977" s="2"/>
      <c r="JG977" s="2"/>
      <c r="JH977" s="2"/>
      <c r="JI977" s="2"/>
      <c r="JJ977" s="2"/>
      <c r="JK977" s="2"/>
      <c r="JL977" s="2"/>
      <c r="JM977" s="2"/>
      <c r="JN977" s="2"/>
      <c r="JO977" s="2"/>
      <c r="JP977" s="2"/>
      <c r="JQ977" s="2"/>
      <c r="JR977" s="2"/>
      <c r="JS977" s="2"/>
      <c r="JT977" s="2"/>
      <c r="JU977" s="2"/>
      <c r="JV977" s="2"/>
      <c r="JW977" s="2"/>
      <c r="JX977" s="2"/>
      <c r="JY977" s="2"/>
      <c r="JZ977" s="2"/>
      <c r="KA977" s="2"/>
      <c r="KB977" s="2"/>
      <c r="KC977" s="2"/>
      <c r="KD977" s="2"/>
      <c r="KE977" s="2"/>
      <c r="KF977" s="2"/>
      <c r="KG977" s="2"/>
      <c r="KH977" s="2"/>
      <c r="KI977" s="2"/>
      <c r="KJ977" s="2"/>
      <c r="KK977" s="2"/>
      <c r="KL977" s="2"/>
      <c r="KM977" s="2"/>
      <c r="KN977" s="2"/>
      <c r="KO977" s="2"/>
      <c r="KP977" s="2"/>
      <c r="KQ977" s="2"/>
      <c r="KR977" s="2"/>
      <c r="KS977" s="2"/>
      <c r="KT977" s="2"/>
      <c r="KU977" s="2"/>
      <c r="KV977" s="2"/>
      <c r="KW977" s="2"/>
      <c r="KX977" s="2"/>
      <c r="KY977" s="2"/>
      <c r="KZ977" s="2"/>
      <c r="LA977" s="2"/>
      <c r="LB977" s="2"/>
      <c r="LC977" s="2"/>
      <c r="LD977" s="2"/>
      <c r="LE977" s="2"/>
      <c r="LF977" s="2"/>
      <c r="LG977" s="2"/>
      <c r="LH977" s="2"/>
      <c r="LI977" s="2"/>
    </row>
    <row r="978" spans="3:321" x14ac:dyDescent="0.3">
      <c r="C978" s="2"/>
      <c r="D978" s="2"/>
      <c r="E978" s="2"/>
      <c r="F978" s="2"/>
      <c r="G978" s="2"/>
      <c r="H978" s="2"/>
      <c r="I978" s="2"/>
      <c r="J978" s="2"/>
      <c r="K978" s="2"/>
      <c r="P978" s="2"/>
      <c r="U978" s="2"/>
      <c r="V978" s="2"/>
      <c r="W978" s="2"/>
      <c r="X978" s="2"/>
      <c r="Y978" s="2"/>
      <c r="Z978" s="2"/>
      <c r="AA978" s="2"/>
      <c r="AB978" s="2"/>
      <c r="AC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c r="GQ978" s="2"/>
      <c r="GR978" s="2"/>
      <c r="GS978" s="2"/>
      <c r="GT978" s="2"/>
      <c r="GU978" s="2"/>
      <c r="GV978" s="2"/>
      <c r="GW978" s="2"/>
      <c r="GX978" s="2"/>
      <c r="GY978" s="2"/>
      <c r="GZ978" s="2"/>
      <c r="HA978" s="2"/>
      <c r="HB978" s="2"/>
      <c r="HC978" s="2"/>
      <c r="HD978" s="2"/>
      <c r="HE978" s="2"/>
      <c r="HF978" s="2"/>
      <c r="HG978" s="2"/>
      <c r="HH978" s="2"/>
      <c r="HI978" s="2"/>
      <c r="HJ978" s="2"/>
      <c r="HK978" s="2"/>
      <c r="HL978" s="2"/>
      <c r="HM978" s="2"/>
      <c r="HN978" s="2"/>
      <c r="HO978" s="2"/>
      <c r="HP978" s="2"/>
      <c r="HQ978" s="2"/>
      <c r="HR978" s="2"/>
      <c r="HS978" s="2"/>
      <c r="HT978" s="2"/>
      <c r="HU978" s="2"/>
      <c r="HV978" s="2"/>
      <c r="HW978" s="2"/>
      <c r="HX978" s="2"/>
      <c r="HY978" s="2"/>
      <c r="HZ978" s="2"/>
      <c r="IA978" s="2"/>
      <c r="IB978" s="2"/>
      <c r="IC978" s="2"/>
      <c r="ID978" s="2"/>
      <c r="IE978" s="2"/>
      <c r="IF978" s="2"/>
      <c r="IG978" s="2"/>
      <c r="IH978" s="2"/>
      <c r="II978" s="2"/>
      <c r="IJ978" s="2"/>
      <c r="IK978" s="2"/>
      <c r="IL978" s="2"/>
      <c r="IM978" s="2"/>
      <c r="IN978" s="2"/>
      <c r="IO978" s="2"/>
      <c r="IP978" s="2"/>
      <c r="IQ978" s="2"/>
      <c r="IR978" s="2"/>
      <c r="IS978" s="2"/>
      <c r="IT978" s="2"/>
      <c r="IU978" s="2"/>
      <c r="IV978" s="2"/>
      <c r="IW978" s="2"/>
      <c r="IX978" s="2"/>
      <c r="IY978" s="2"/>
      <c r="IZ978" s="2"/>
      <c r="JA978" s="2"/>
      <c r="JB978" s="2"/>
      <c r="JC978" s="2"/>
      <c r="JD978" s="2"/>
      <c r="JE978" s="2"/>
      <c r="JF978" s="2"/>
      <c r="JG978" s="2"/>
      <c r="JH978" s="2"/>
      <c r="JI978" s="2"/>
      <c r="JJ978" s="2"/>
      <c r="JK978" s="2"/>
      <c r="JL978" s="2"/>
      <c r="JM978" s="2"/>
      <c r="JN978" s="2"/>
      <c r="JO978" s="2"/>
      <c r="JP978" s="2"/>
      <c r="JQ978" s="2"/>
      <c r="JR978" s="2"/>
      <c r="JS978" s="2"/>
      <c r="JT978" s="2"/>
      <c r="JU978" s="2"/>
      <c r="JV978" s="2"/>
      <c r="JW978" s="2"/>
      <c r="JX978" s="2"/>
      <c r="JY978" s="2"/>
      <c r="JZ978" s="2"/>
      <c r="KA978" s="2"/>
      <c r="KB978" s="2"/>
      <c r="KC978" s="2"/>
      <c r="KD978" s="2"/>
      <c r="KE978" s="2"/>
      <c r="KF978" s="2"/>
      <c r="KG978" s="2"/>
      <c r="KH978" s="2"/>
      <c r="KI978" s="2"/>
      <c r="KJ978" s="2"/>
      <c r="KK978" s="2"/>
      <c r="KL978" s="2"/>
      <c r="KM978" s="2"/>
      <c r="KN978" s="2"/>
      <c r="KO978" s="2"/>
      <c r="KP978" s="2"/>
      <c r="KQ978" s="2"/>
      <c r="KR978" s="2"/>
      <c r="KS978" s="2"/>
      <c r="KT978" s="2"/>
      <c r="KU978" s="2"/>
      <c r="KV978" s="2"/>
      <c r="KW978" s="2"/>
      <c r="KX978" s="2"/>
      <c r="KY978" s="2"/>
      <c r="KZ978" s="2"/>
      <c r="LA978" s="2"/>
      <c r="LB978" s="2"/>
      <c r="LC978" s="2"/>
      <c r="LD978" s="2"/>
      <c r="LE978" s="2"/>
      <c r="LF978" s="2"/>
      <c r="LG978" s="2"/>
      <c r="LH978" s="2"/>
      <c r="LI978" s="2"/>
    </row>
    <row r="979" spans="3:321" x14ac:dyDescent="0.3">
      <c r="C979" s="2"/>
      <c r="D979" s="2"/>
      <c r="E979" s="2"/>
      <c r="F979" s="2"/>
      <c r="G979" s="2"/>
      <c r="H979" s="2"/>
      <c r="I979" s="2"/>
      <c r="J979" s="2"/>
      <c r="K979" s="2"/>
      <c r="P979" s="2"/>
      <c r="U979" s="2"/>
      <c r="V979" s="2"/>
      <c r="W979" s="2"/>
      <c r="X979" s="2"/>
      <c r="Y979" s="2"/>
      <c r="Z979" s="2"/>
      <c r="AA979" s="2"/>
      <c r="AB979" s="2"/>
      <c r="AC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c r="GQ979" s="2"/>
      <c r="GR979" s="2"/>
      <c r="GS979" s="2"/>
      <c r="GT979" s="2"/>
      <c r="GU979" s="2"/>
      <c r="GV979" s="2"/>
      <c r="GW979" s="2"/>
      <c r="GX979" s="2"/>
      <c r="GY979" s="2"/>
      <c r="GZ979" s="2"/>
      <c r="HA979" s="2"/>
      <c r="HB979" s="2"/>
      <c r="HC979" s="2"/>
      <c r="HD979" s="2"/>
      <c r="HE979" s="2"/>
      <c r="HF979" s="2"/>
      <c r="HG979" s="2"/>
      <c r="HH979" s="2"/>
      <c r="HI979" s="2"/>
      <c r="HJ979" s="2"/>
      <c r="HK979" s="2"/>
      <c r="HL979" s="2"/>
      <c r="HM979" s="2"/>
      <c r="HN979" s="2"/>
      <c r="HO979" s="2"/>
      <c r="HP979" s="2"/>
      <c r="HQ979" s="2"/>
      <c r="HR979" s="2"/>
      <c r="HS979" s="2"/>
      <c r="HT979" s="2"/>
      <c r="HU979" s="2"/>
      <c r="HV979" s="2"/>
      <c r="HW979" s="2"/>
      <c r="HX979" s="2"/>
      <c r="HY979" s="2"/>
      <c r="HZ979" s="2"/>
      <c r="IA979" s="2"/>
      <c r="IB979" s="2"/>
      <c r="IC979" s="2"/>
      <c r="ID979" s="2"/>
      <c r="IE979" s="2"/>
      <c r="IF979" s="2"/>
      <c r="IG979" s="2"/>
      <c r="IH979" s="2"/>
      <c r="II979" s="2"/>
      <c r="IJ979" s="2"/>
      <c r="IK979" s="2"/>
      <c r="IL979" s="2"/>
      <c r="IM979" s="2"/>
      <c r="IN979" s="2"/>
      <c r="IO979" s="2"/>
      <c r="IP979" s="2"/>
      <c r="IQ979" s="2"/>
      <c r="IR979" s="2"/>
      <c r="IS979" s="2"/>
      <c r="IT979" s="2"/>
      <c r="IU979" s="2"/>
      <c r="IV979" s="2"/>
      <c r="IW979" s="2"/>
      <c r="IX979" s="2"/>
      <c r="IY979" s="2"/>
      <c r="IZ979" s="2"/>
      <c r="JA979" s="2"/>
      <c r="JB979" s="2"/>
      <c r="JC979" s="2"/>
      <c r="JD979" s="2"/>
      <c r="JE979" s="2"/>
      <c r="JF979" s="2"/>
      <c r="JG979" s="2"/>
      <c r="JH979" s="2"/>
      <c r="JI979" s="2"/>
      <c r="JJ979" s="2"/>
      <c r="JK979" s="2"/>
      <c r="JL979" s="2"/>
      <c r="JM979" s="2"/>
      <c r="JN979" s="2"/>
      <c r="JO979" s="2"/>
      <c r="JP979" s="2"/>
      <c r="JQ979" s="2"/>
      <c r="JR979" s="2"/>
      <c r="JS979" s="2"/>
      <c r="JT979" s="2"/>
      <c r="JU979" s="2"/>
      <c r="JV979" s="2"/>
      <c r="JW979" s="2"/>
      <c r="JX979" s="2"/>
      <c r="JY979" s="2"/>
      <c r="JZ979" s="2"/>
      <c r="KA979" s="2"/>
      <c r="KB979" s="2"/>
      <c r="KC979" s="2"/>
      <c r="KD979" s="2"/>
      <c r="KE979" s="2"/>
      <c r="KF979" s="2"/>
      <c r="KG979" s="2"/>
      <c r="KH979" s="2"/>
      <c r="KI979" s="2"/>
      <c r="KJ979" s="2"/>
      <c r="KK979" s="2"/>
      <c r="KL979" s="2"/>
      <c r="KM979" s="2"/>
      <c r="KN979" s="2"/>
      <c r="KO979" s="2"/>
      <c r="KP979" s="2"/>
      <c r="KQ979" s="2"/>
      <c r="KR979" s="2"/>
      <c r="KS979" s="2"/>
      <c r="KT979" s="2"/>
      <c r="KU979" s="2"/>
      <c r="KV979" s="2"/>
      <c r="KW979" s="2"/>
      <c r="KX979" s="2"/>
      <c r="KY979" s="2"/>
      <c r="KZ979" s="2"/>
      <c r="LA979" s="2"/>
      <c r="LB979" s="2"/>
      <c r="LC979" s="2"/>
      <c r="LD979" s="2"/>
      <c r="LE979" s="2"/>
      <c r="LF979" s="2"/>
      <c r="LG979" s="2"/>
      <c r="LH979" s="2"/>
      <c r="LI979" s="2"/>
    </row>
    <row r="980" spans="3:321" x14ac:dyDescent="0.3">
      <c r="C980" s="2"/>
      <c r="D980" s="2"/>
      <c r="E980" s="2"/>
      <c r="F980" s="2"/>
      <c r="G980" s="2"/>
      <c r="H980" s="2"/>
      <c r="I980" s="2"/>
      <c r="J980" s="2"/>
      <c r="K980" s="2"/>
      <c r="P980" s="2"/>
      <c r="U980" s="2"/>
      <c r="V980" s="2"/>
      <c r="W980" s="2"/>
      <c r="X980" s="2"/>
      <c r="Y980" s="2"/>
      <c r="Z980" s="2"/>
      <c r="AA980" s="2"/>
      <c r="AB980" s="2"/>
      <c r="AC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c r="GQ980" s="2"/>
      <c r="GR980" s="2"/>
      <c r="GS980" s="2"/>
      <c r="GT980" s="2"/>
      <c r="GU980" s="2"/>
      <c r="GV980" s="2"/>
      <c r="GW980" s="2"/>
      <c r="GX980" s="2"/>
      <c r="GY980" s="2"/>
      <c r="GZ980" s="2"/>
      <c r="HA980" s="2"/>
      <c r="HB980" s="2"/>
      <c r="HC980" s="2"/>
      <c r="HD980" s="2"/>
      <c r="HE980" s="2"/>
      <c r="HF980" s="2"/>
      <c r="HG980" s="2"/>
      <c r="HH980" s="2"/>
      <c r="HI980" s="2"/>
      <c r="HJ980" s="2"/>
      <c r="HK980" s="2"/>
      <c r="HL980" s="2"/>
      <c r="HM980" s="2"/>
      <c r="HN980" s="2"/>
      <c r="HO980" s="2"/>
      <c r="HP980" s="2"/>
      <c r="HQ980" s="2"/>
      <c r="HR980" s="2"/>
      <c r="HS980" s="2"/>
      <c r="HT980" s="2"/>
      <c r="HU980" s="2"/>
      <c r="HV980" s="2"/>
      <c r="HW980" s="2"/>
      <c r="HX980" s="2"/>
      <c r="HY980" s="2"/>
      <c r="HZ980" s="2"/>
      <c r="IA980" s="2"/>
      <c r="IB980" s="2"/>
      <c r="IC980" s="2"/>
      <c r="ID980" s="2"/>
      <c r="IE980" s="2"/>
      <c r="IF980" s="2"/>
      <c r="IG980" s="2"/>
      <c r="IH980" s="2"/>
      <c r="II980" s="2"/>
      <c r="IJ980" s="2"/>
      <c r="IK980" s="2"/>
      <c r="IL980" s="2"/>
      <c r="IM980" s="2"/>
      <c r="IN980" s="2"/>
      <c r="IO980" s="2"/>
      <c r="IP980" s="2"/>
      <c r="IQ980" s="2"/>
      <c r="IR980" s="2"/>
      <c r="IS980" s="2"/>
      <c r="IT980" s="2"/>
      <c r="IU980" s="2"/>
      <c r="IV980" s="2"/>
      <c r="IW980" s="2"/>
      <c r="IX980" s="2"/>
      <c r="IY980" s="2"/>
      <c r="IZ980" s="2"/>
      <c r="JA980" s="2"/>
      <c r="JB980" s="2"/>
      <c r="JC980" s="2"/>
      <c r="JD980" s="2"/>
      <c r="JE980" s="2"/>
      <c r="JF980" s="2"/>
      <c r="JG980" s="2"/>
      <c r="JH980" s="2"/>
      <c r="JI980" s="2"/>
      <c r="JJ980" s="2"/>
      <c r="JK980" s="2"/>
      <c r="JL980" s="2"/>
      <c r="JM980" s="2"/>
      <c r="JN980" s="2"/>
      <c r="JO980" s="2"/>
      <c r="JP980" s="2"/>
      <c r="JQ980" s="2"/>
      <c r="JR980" s="2"/>
      <c r="JS980" s="2"/>
      <c r="JT980" s="2"/>
      <c r="JU980" s="2"/>
      <c r="JV980" s="2"/>
      <c r="JW980" s="2"/>
      <c r="JX980" s="2"/>
      <c r="JY980" s="2"/>
      <c r="JZ980" s="2"/>
      <c r="KA980" s="2"/>
      <c r="KB980" s="2"/>
      <c r="KC980" s="2"/>
      <c r="KD980" s="2"/>
      <c r="KE980" s="2"/>
      <c r="KF980" s="2"/>
      <c r="KG980" s="2"/>
      <c r="KH980" s="2"/>
      <c r="KI980" s="2"/>
      <c r="KJ980" s="2"/>
      <c r="KK980" s="2"/>
      <c r="KL980" s="2"/>
      <c r="KM980" s="2"/>
      <c r="KN980" s="2"/>
      <c r="KO980" s="2"/>
      <c r="KP980" s="2"/>
      <c r="KQ980" s="2"/>
      <c r="KR980" s="2"/>
      <c r="KS980" s="2"/>
      <c r="KT980" s="2"/>
      <c r="KU980" s="2"/>
      <c r="KV980" s="2"/>
      <c r="KW980" s="2"/>
      <c r="KX980" s="2"/>
      <c r="KY980" s="2"/>
      <c r="KZ980" s="2"/>
      <c r="LA980" s="2"/>
      <c r="LB980" s="2"/>
      <c r="LC980" s="2"/>
      <c r="LD980" s="2"/>
      <c r="LE980" s="2"/>
      <c r="LF980" s="2"/>
      <c r="LG980" s="2"/>
      <c r="LH980" s="2"/>
      <c r="LI980" s="2"/>
    </row>
    <row r="981" spans="3:321" x14ac:dyDescent="0.3">
      <c r="C981" s="2"/>
      <c r="D981" s="2"/>
      <c r="E981" s="2"/>
      <c r="F981" s="2"/>
      <c r="G981" s="2"/>
      <c r="H981" s="2"/>
      <c r="I981" s="2"/>
      <c r="J981" s="2"/>
      <c r="K981" s="2"/>
      <c r="P981" s="2"/>
      <c r="U981" s="2"/>
      <c r="V981" s="2"/>
      <c r="W981" s="2"/>
      <c r="X981" s="2"/>
      <c r="Y981" s="2"/>
      <c r="Z981" s="2"/>
      <c r="AA981" s="2"/>
      <c r="AB981" s="2"/>
      <c r="AC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c r="GQ981" s="2"/>
      <c r="GR981" s="2"/>
      <c r="GS981" s="2"/>
      <c r="GT981" s="2"/>
      <c r="GU981" s="2"/>
      <c r="GV981" s="2"/>
      <c r="GW981" s="2"/>
      <c r="GX981" s="2"/>
      <c r="GY981" s="2"/>
      <c r="GZ981" s="2"/>
      <c r="HA981" s="2"/>
      <c r="HB981" s="2"/>
      <c r="HC981" s="2"/>
      <c r="HD981" s="2"/>
      <c r="HE981" s="2"/>
      <c r="HF981" s="2"/>
      <c r="HG981" s="2"/>
      <c r="HH981" s="2"/>
      <c r="HI981" s="2"/>
      <c r="HJ981" s="2"/>
      <c r="HK981" s="2"/>
      <c r="HL981" s="2"/>
      <c r="HM981" s="2"/>
      <c r="HN981" s="2"/>
      <c r="HO981" s="2"/>
      <c r="HP981" s="2"/>
      <c r="HQ981" s="2"/>
      <c r="HR981" s="2"/>
      <c r="HS981" s="2"/>
      <c r="HT981" s="2"/>
      <c r="HU981" s="2"/>
      <c r="HV981" s="2"/>
      <c r="HW981" s="2"/>
      <c r="HX981" s="2"/>
      <c r="HY981" s="2"/>
      <c r="HZ981" s="2"/>
      <c r="IA981" s="2"/>
      <c r="IB981" s="2"/>
      <c r="IC981" s="2"/>
      <c r="ID981" s="2"/>
      <c r="IE981" s="2"/>
      <c r="IF981" s="2"/>
      <c r="IG981" s="2"/>
      <c r="IH981" s="2"/>
      <c r="II981" s="2"/>
      <c r="IJ981" s="2"/>
      <c r="IK981" s="2"/>
      <c r="IL981" s="2"/>
      <c r="IM981" s="2"/>
      <c r="IN981" s="2"/>
      <c r="IO981" s="2"/>
      <c r="IP981" s="2"/>
      <c r="IQ981" s="2"/>
      <c r="IR981" s="2"/>
      <c r="IS981" s="2"/>
      <c r="IT981" s="2"/>
      <c r="IU981" s="2"/>
      <c r="IV981" s="2"/>
      <c r="IW981" s="2"/>
      <c r="IX981" s="2"/>
      <c r="IY981" s="2"/>
      <c r="IZ981" s="2"/>
      <c r="JA981" s="2"/>
      <c r="JB981" s="2"/>
      <c r="JC981" s="2"/>
      <c r="JD981" s="2"/>
      <c r="JE981" s="2"/>
      <c r="JF981" s="2"/>
      <c r="JG981" s="2"/>
      <c r="JH981" s="2"/>
      <c r="JI981" s="2"/>
      <c r="JJ981" s="2"/>
      <c r="JK981" s="2"/>
      <c r="JL981" s="2"/>
      <c r="JM981" s="2"/>
      <c r="JN981" s="2"/>
      <c r="JO981" s="2"/>
      <c r="JP981" s="2"/>
      <c r="JQ981" s="2"/>
      <c r="JR981" s="2"/>
      <c r="JS981" s="2"/>
      <c r="JT981" s="2"/>
      <c r="JU981" s="2"/>
      <c r="JV981" s="2"/>
      <c r="JW981" s="2"/>
      <c r="JX981" s="2"/>
      <c r="JY981" s="2"/>
      <c r="JZ981" s="2"/>
      <c r="KA981" s="2"/>
      <c r="KB981" s="2"/>
      <c r="KC981" s="2"/>
      <c r="KD981" s="2"/>
      <c r="KE981" s="2"/>
      <c r="KF981" s="2"/>
      <c r="KG981" s="2"/>
      <c r="KH981" s="2"/>
      <c r="KI981" s="2"/>
      <c r="KJ981" s="2"/>
      <c r="KK981" s="2"/>
      <c r="KL981" s="2"/>
      <c r="KM981" s="2"/>
      <c r="KN981" s="2"/>
      <c r="KO981" s="2"/>
      <c r="KP981" s="2"/>
      <c r="KQ981" s="2"/>
      <c r="KR981" s="2"/>
      <c r="KS981" s="2"/>
      <c r="KT981" s="2"/>
      <c r="KU981" s="2"/>
      <c r="KV981" s="2"/>
      <c r="KW981" s="2"/>
      <c r="KX981" s="2"/>
      <c r="KY981" s="2"/>
      <c r="KZ981" s="2"/>
      <c r="LA981" s="2"/>
      <c r="LB981" s="2"/>
      <c r="LC981" s="2"/>
      <c r="LD981" s="2"/>
      <c r="LE981" s="2"/>
      <c r="LF981" s="2"/>
      <c r="LG981" s="2"/>
      <c r="LH981" s="2"/>
      <c r="LI981" s="2"/>
    </row>
    <row r="982" spans="3:321" x14ac:dyDescent="0.3">
      <c r="C982" s="2"/>
      <c r="D982" s="2"/>
      <c r="E982" s="2"/>
      <c r="F982" s="2"/>
      <c r="G982" s="2"/>
      <c r="H982" s="2"/>
      <c r="I982" s="2"/>
      <c r="J982" s="2"/>
      <c r="K982" s="2"/>
      <c r="P982" s="2"/>
      <c r="U982" s="2"/>
      <c r="V982" s="2"/>
      <c r="W982" s="2"/>
      <c r="X982" s="2"/>
      <c r="Y982" s="2"/>
      <c r="Z982" s="2"/>
      <c r="AA982" s="2"/>
      <c r="AB982" s="2"/>
      <c r="AC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c r="GQ982" s="2"/>
      <c r="GR982" s="2"/>
      <c r="GS982" s="2"/>
      <c r="GT982" s="2"/>
      <c r="GU982" s="2"/>
      <c r="GV982" s="2"/>
      <c r="GW982" s="2"/>
      <c r="GX982" s="2"/>
      <c r="GY982" s="2"/>
      <c r="GZ982" s="2"/>
      <c r="HA982" s="2"/>
      <c r="HB982" s="2"/>
      <c r="HC982" s="2"/>
      <c r="HD982" s="2"/>
      <c r="HE982" s="2"/>
      <c r="HF982" s="2"/>
      <c r="HG982" s="2"/>
      <c r="HH982" s="2"/>
      <c r="HI982" s="2"/>
      <c r="HJ982" s="2"/>
      <c r="HK982" s="2"/>
      <c r="HL982" s="2"/>
      <c r="HM982" s="2"/>
      <c r="HN982" s="2"/>
      <c r="HO982" s="2"/>
      <c r="HP982" s="2"/>
      <c r="HQ982" s="2"/>
      <c r="HR982" s="2"/>
      <c r="HS982" s="2"/>
      <c r="HT982" s="2"/>
      <c r="HU982" s="2"/>
      <c r="HV982" s="2"/>
      <c r="HW982" s="2"/>
      <c r="HX982" s="2"/>
      <c r="HY982" s="2"/>
      <c r="HZ982" s="2"/>
      <c r="IA982" s="2"/>
      <c r="IB982" s="2"/>
      <c r="IC982" s="2"/>
      <c r="ID982" s="2"/>
      <c r="IE982" s="2"/>
      <c r="IF982" s="2"/>
      <c r="IG982" s="2"/>
      <c r="IH982" s="2"/>
      <c r="II982" s="2"/>
      <c r="IJ982" s="2"/>
      <c r="IK982" s="2"/>
      <c r="IL982" s="2"/>
      <c r="IM982" s="2"/>
      <c r="IN982" s="2"/>
      <c r="IO982" s="2"/>
      <c r="IP982" s="2"/>
      <c r="IQ982" s="2"/>
      <c r="IR982" s="2"/>
      <c r="IS982" s="2"/>
      <c r="IT982" s="2"/>
      <c r="IU982" s="2"/>
      <c r="IV982" s="2"/>
      <c r="IW982" s="2"/>
      <c r="IX982" s="2"/>
      <c r="IY982" s="2"/>
      <c r="IZ982" s="2"/>
      <c r="JA982" s="2"/>
      <c r="JB982" s="2"/>
      <c r="JC982" s="2"/>
      <c r="JD982" s="2"/>
      <c r="JE982" s="2"/>
      <c r="JF982" s="2"/>
      <c r="JG982" s="2"/>
      <c r="JH982" s="2"/>
      <c r="JI982" s="2"/>
      <c r="JJ982" s="2"/>
      <c r="JK982" s="2"/>
      <c r="JL982" s="2"/>
      <c r="JM982" s="2"/>
      <c r="JN982" s="2"/>
      <c r="JO982" s="2"/>
      <c r="JP982" s="2"/>
      <c r="JQ982" s="2"/>
      <c r="JR982" s="2"/>
      <c r="JS982" s="2"/>
      <c r="JT982" s="2"/>
      <c r="JU982" s="2"/>
      <c r="JV982" s="2"/>
      <c r="JW982" s="2"/>
      <c r="JX982" s="2"/>
      <c r="JY982" s="2"/>
      <c r="JZ982" s="2"/>
      <c r="KA982" s="2"/>
      <c r="KB982" s="2"/>
      <c r="KC982" s="2"/>
      <c r="KD982" s="2"/>
      <c r="KE982" s="2"/>
      <c r="KF982" s="2"/>
      <c r="KG982" s="2"/>
      <c r="KH982" s="2"/>
      <c r="KI982" s="2"/>
      <c r="KJ982" s="2"/>
      <c r="KK982" s="2"/>
      <c r="KL982" s="2"/>
      <c r="KM982" s="2"/>
      <c r="KN982" s="2"/>
      <c r="KO982" s="2"/>
      <c r="KP982" s="2"/>
      <c r="KQ982" s="2"/>
      <c r="KR982" s="2"/>
      <c r="KS982" s="2"/>
      <c r="KT982" s="2"/>
      <c r="KU982" s="2"/>
      <c r="KV982" s="2"/>
      <c r="KW982" s="2"/>
      <c r="KX982" s="2"/>
      <c r="KY982" s="2"/>
      <c r="KZ982" s="2"/>
      <c r="LA982" s="2"/>
      <c r="LB982" s="2"/>
      <c r="LC982" s="2"/>
      <c r="LD982" s="2"/>
      <c r="LE982" s="2"/>
      <c r="LF982" s="2"/>
      <c r="LG982" s="2"/>
      <c r="LH982" s="2"/>
      <c r="LI982" s="2"/>
    </row>
    <row r="983" spans="3:321" x14ac:dyDescent="0.3">
      <c r="C983" s="2"/>
      <c r="D983" s="2"/>
      <c r="E983" s="2"/>
      <c r="F983" s="2"/>
      <c r="G983" s="2"/>
      <c r="H983" s="2"/>
      <c r="I983" s="2"/>
      <c r="J983" s="2"/>
      <c r="K983" s="2"/>
      <c r="P983" s="2"/>
      <c r="U983" s="2"/>
      <c r="V983" s="2"/>
      <c r="W983" s="2"/>
      <c r="X983" s="2"/>
      <c r="Y983" s="2"/>
      <c r="Z983" s="2"/>
      <c r="AA983" s="2"/>
      <c r="AB983" s="2"/>
      <c r="AC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c r="GQ983" s="2"/>
      <c r="GR983" s="2"/>
      <c r="GS983" s="2"/>
      <c r="GT983" s="2"/>
      <c r="GU983" s="2"/>
      <c r="GV983" s="2"/>
      <c r="GW983" s="2"/>
      <c r="GX983" s="2"/>
      <c r="GY983" s="2"/>
      <c r="GZ983" s="2"/>
      <c r="HA983" s="2"/>
      <c r="HB983" s="2"/>
      <c r="HC983" s="2"/>
      <c r="HD983" s="2"/>
      <c r="HE983" s="2"/>
      <c r="HF983" s="2"/>
      <c r="HG983" s="2"/>
      <c r="HH983" s="2"/>
      <c r="HI983" s="2"/>
      <c r="HJ983" s="2"/>
      <c r="HK983" s="2"/>
      <c r="HL983" s="2"/>
      <c r="HM983" s="2"/>
      <c r="HN983" s="2"/>
      <c r="HO983" s="2"/>
      <c r="HP983" s="2"/>
      <c r="HQ983" s="2"/>
      <c r="HR983" s="2"/>
      <c r="HS983" s="2"/>
      <c r="HT983" s="2"/>
      <c r="HU983" s="2"/>
      <c r="HV983" s="2"/>
      <c r="HW983" s="2"/>
      <c r="HX983" s="2"/>
      <c r="HY983" s="2"/>
      <c r="HZ983" s="2"/>
      <c r="IA983" s="2"/>
      <c r="IB983" s="2"/>
      <c r="IC983" s="2"/>
      <c r="ID983" s="2"/>
      <c r="IE983" s="2"/>
      <c r="IF983" s="2"/>
      <c r="IG983" s="2"/>
      <c r="IH983" s="2"/>
      <c r="II983" s="2"/>
      <c r="IJ983" s="2"/>
      <c r="IK983" s="2"/>
      <c r="IL983" s="2"/>
      <c r="IM983" s="2"/>
      <c r="IN983" s="2"/>
      <c r="IO983" s="2"/>
      <c r="IP983" s="2"/>
      <c r="IQ983" s="2"/>
      <c r="IR983" s="2"/>
      <c r="IS983" s="2"/>
      <c r="IT983" s="2"/>
      <c r="IU983" s="2"/>
      <c r="IV983" s="2"/>
      <c r="IW983" s="2"/>
      <c r="IX983" s="2"/>
      <c r="IY983" s="2"/>
      <c r="IZ983" s="2"/>
      <c r="JA983" s="2"/>
      <c r="JB983" s="2"/>
      <c r="JC983" s="2"/>
      <c r="JD983" s="2"/>
      <c r="JE983" s="2"/>
      <c r="JF983" s="2"/>
      <c r="JG983" s="2"/>
      <c r="JH983" s="2"/>
      <c r="JI983" s="2"/>
      <c r="JJ983" s="2"/>
      <c r="JK983" s="2"/>
      <c r="JL983" s="2"/>
      <c r="JM983" s="2"/>
      <c r="JN983" s="2"/>
      <c r="JO983" s="2"/>
      <c r="JP983" s="2"/>
      <c r="JQ983" s="2"/>
      <c r="JR983" s="2"/>
      <c r="JS983" s="2"/>
      <c r="JT983" s="2"/>
      <c r="JU983" s="2"/>
      <c r="JV983" s="2"/>
      <c r="JW983" s="2"/>
      <c r="JX983" s="2"/>
      <c r="JY983" s="2"/>
      <c r="JZ983" s="2"/>
      <c r="KA983" s="2"/>
      <c r="KB983" s="2"/>
      <c r="KC983" s="2"/>
      <c r="KD983" s="2"/>
      <c r="KE983" s="2"/>
      <c r="KF983" s="2"/>
      <c r="KG983" s="2"/>
      <c r="KH983" s="2"/>
      <c r="KI983" s="2"/>
      <c r="KJ983" s="2"/>
      <c r="KK983" s="2"/>
      <c r="KL983" s="2"/>
      <c r="KM983" s="2"/>
      <c r="KN983" s="2"/>
      <c r="KO983" s="2"/>
      <c r="KP983" s="2"/>
      <c r="KQ983" s="2"/>
      <c r="KR983" s="2"/>
      <c r="KS983" s="2"/>
      <c r="KT983" s="2"/>
      <c r="KU983" s="2"/>
      <c r="KV983" s="2"/>
      <c r="KW983" s="2"/>
      <c r="KX983" s="2"/>
      <c r="KY983" s="2"/>
      <c r="KZ983" s="2"/>
      <c r="LA983" s="2"/>
      <c r="LB983" s="2"/>
      <c r="LC983" s="2"/>
      <c r="LD983" s="2"/>
      <c r="LE983" s="2"/>
      <c r="LF983" s="2"/>
      <c r="LG983" s="2"/>
      <c r="LH983" s="2"/>
      <c r="LI983" s="2"/>
    </row>
    <row r="984" spans="3:321" x14ac:dyDescent="0.3">
      <c r="C984" s="2"/>
      <c r="D984" s="2"/>
      <c r="E984" s="2"/>
      <c r="F984" s="2"/>
      <c r="G984" s="2"/>
      <c r="H984" s="2"/>
      <c r="I984" s="2"/>
      <c r="J984" s="2"/>
      <c r="K984" s="2"/>
      <c r="P984" s="2"/>
      <c r="U984" s="2"/>
      <c r="V984" s="2"/>
      <c r="W984" s="2"/>
      <c r="X984" s="2"/>
      <c r="Y984" s="2"/>
      <c r="Z984" s="2"/>
      <c r="AA984" s="2"/>
      <c r="AB984" s="2"/>
      <c r="AC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c r="GQ984" s="2"/>
      <c r="GR984" s="2"/>
      <c r="GS984" s="2"/>
      <c r="GT984" s="2"/>
      <c r="GU984" s="2"/>
      <c r="GV984" s="2"/>
      <c r="GW984" s="2"/>
      <c r="GX984" s="2"/>
      <c r="GY984" s="2"/>
      <c r="GZ984" s="2"/>
      <c r="HA984" s="2"/>
      <c r="HB984" s="2"/>
      <c r="HC984" s="2"/>
      <c r="HD984" s="2"/>
      <c r="HE984" s="2"/>
      <c r="HF984" s="2"/>
      <c r="HG984" s="2"/>
      <c r="HH984" s="2"/>
      <c r="HI984" s="2"/>
      <c r="HJ984" s="2"/>
      <c r="HK984" s="2"/>
      <c r="HL984" s="2"/>
      <c r="HM984" s="2"/>
      <c r="HN984" s="2"/>
      <c r="HO984" s="2"/>
      <c r="HP984" s="2"/>
      <c r="HQ984" s="2"/>
      <c r="HR984" s="2"/>
      <c r="HS984" s="2"/>
      <c r="HT984" s="2"/>
      <c r="HU984" s="2"/>
      <c r="HV984" s="2"/>
      <c r="HW984" s="2"/>
      <c r="HX984" s="2"/>
      <c r="HY984" s="2"/>
      <c r="HZ984" s="2"/>
      <c r="IA984" s="2"/>
      <c r="IB984" s="2"/>
      <c r="IC984" s="2"/>
      <c r="ID984" s="2"/>
      <c r="IE984" s="2"/>
      <c r="IF984" s="2"/>
      <c r="IG984" s="2"/>
      <c r="IH984" s="2"/>
      <c r="II984" s="2"/>
      <c r="IJ984" s="2"/>
      <c r="IK984" s="2"/>
      <c r="IL984" s="2"/>
      <c r="IM984" s="2"/>
      <c r="IN984" s="2"/>
      <c r="IO984" s="2"/>
      <c r="IP984" s="2"/>
      <c r="IQ984" s="2"/>
      <c r="IR984" s="2"/>
      <c r="IS984" s="2"/>
      <c r="IT984" s="2"/>
      <c r="IU984" s="2"/>
      <c r="IV984" s="2"/>
      <c r="IW984" s="2"/>
      <c r="IX984" s="2"/>
      <c r="IY984" s="2"/>
      <c r="IZ984" s="2"/>
      <c r="JA984" s="2"/>
      <c r="JB984" s="2"/>
      <c r="JC984" s="2"/>
      <c r="JD984" s="2"/>
      <c r="JE984" s="2"/>
      <c r="JF984" s="2"/>
      <c r="JG984" s="2"/>
      <c r="JH984" s="2"/>
      <c r="JI984" s="2"/>
      <c r="JJ984" s="2"/>
      <c r="JK984" s="2"/>
      <c r="JL984" s="2"/>
      <c r="JM984" s="2"/>
      <c r="JN984" s="2"/>
      <c r="JO984" s="2"/>
      <c r="JP984" s="2"/>
      <c r="JQ984" s="2"/>
      <c r="JR984" s="2"/>
      <c r="JS984" s="2"/>
      <c r="JT984" s="2"/>
      <c r="JU984" s="2"/>
      <c r="JV984" s="2"/>
      <c r="JW984" s="2"/>
      <c r="JX984" s="2"/>
      <c r="JY984" s="2"/>
      <c r="JZ984" s="2"/>
      <c r="KA984" s="2"/>
      <c r="KB984" s="2"/>
      <c r="KC984" s="2"/>
      <c r="KD984" s="2"/>
      <c r="KE984" s="2"/>
      <c r="KF984" s="2"/>
      <c r="KG984" s="2"/>
      <c r="KH984" s="2"/>
      <c r="KI984" s="2"/>
      <c r="KJ984" s="2"/>
      <c r="KK984" s="2"/>
      <c r="KL984" s="2"/>
      <c r="KM984" s="2"/>
      <c r="KN984" s="2"/>
      <c r="KO984" s="2"/>
      <c r="KP984" s="2"/>
      <c r="KQ984" s="2"/>
      <c r="KR984" s="2"/>
      <c r="KS984" s="2"/>
      <c r="KT984" s="2"/>
      <c r="KU984" s="2"/>
      <c r="KV984" s="2"/>
      <c r="KW984" s="2"/>
      <c r="KX984" s="2"/>
      <c r="KY984" s="2"/>
      <c r="KZ984" s="2"/>
      <c r="LA984" s="2"/>
      <c r="LB984" s="2"/>
      <c r="LC984" s="2"/>
      <c r="LD984" s="2"/>
      <c r="LE984" s="2"/>
      <c r="LF984" s="2"/>
      <c r="LG984" s="2"/>
      <c r="LH984" s="2"/>
      <c r="LI984" s="2"/>
    </row>
    <row r="985" spans="3:321" x14ac:dyDescent="0.3">
      <c r="C985" s="2"/>
      <c r="D985" s="2"/>
      <c r="E985" s="2"/>
      <c r="F985" s="2"/>
      <c r="G985" s="2"/>
      <c r="H985" s="2"/>
      <c r="I985" s="2"/>
      <c r="J985" s="2"/>
      <c r="K985" s="2"/>
      <c r="P985" s="2"/>
      <c r="U985" s="2"/>
      <c r="V985" s="2"/>
      <c r="W985" s="2"/>
      <c r="X985" s="2"/>
      <c r="Y985" s="2"/>
      <c r="Z985" s="2"/>
      <c r="AA985" s="2"/>
      <c r="AB985" s="2"/>
      <c r="AC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c r="GS985" s="2"/>
      <c r="GT985" s="2"/>
      <c r="GU985" s="2"/>
      <c r="GV985" s="2"/>
      <c r="GW985" s="2"/>
      <c r="GX985" s="2"/>
      <c r="GY985" s="2"/>
      <c r="GZ985" s="2"/>
      <c r="HA985" s="2"/>
      <c r="HB985" s="2"/>
      <c r="HC985" s="2"/>
      <c r="HD985" s="2"/>
      <c r="HE985" s="2"/>
      <c r="HF985" s="2"/>
      <c r="HG985" s="2"/>
      <c r="HH985" s="2"/>
      <c r="HI985" s="2"/>
      <c r="HJ985" s="2"/>
      <c r="HK985" s="2"/>
      <c r="HL985" s="2"/>
      <c r="HM985" s="2"/>
      <c r="HN985" s="2"/>
      <c r="HO985" s="2"/>
      <c r="HP985" s="2"/>
      <c r="HQ985" s="2"/>
      <c r="HR985" s="2"/>
      <c r="HS985" s="2"/>
      <c r="HT985" s="2"/>
      <c r="HU985" s="2"/>
      <c r="HV985" s="2"/>
      <c r="HW985" s="2"/>
      <c r="HX985" s="2"/>
      <c r="HY985" s="2"/>
      <c r="HZ985" s="2"/>
      <c r="IA985" s="2"/>
      <c r="IB985" s="2"/>
      <c r="IC985" s="2"/>
      <c r="ID985" s="2"/>
      <c r="IE985" s="2"/>
      <c r="IF985" s="2"/>
      <c r="IG985" s="2"/>
      <c r="IH985" s="2"/>
      <c r="II985" s="2"/>
      <c r="IJ985" s="2"/>
      <c r="IK985" s="2"/>
      <c r="IL985" s="2"/>
      <c r="IM985" s="2"/>
      <c r="IN985" s="2"/>
      <c r="IO985" s="2"/>
      <c r="IP985" s="2"/>
      <c r="IQ985" s="2"/>
      <c r="IR985" s="2"/>
      <c r="IS985" s="2"/>
      <c r="IT985" s="2"/>
      <c r="IU985" s="2"/>
      <c r="IV985" s="2"/>
      <c r="IW985" s="2"/>
      <c r="IX985" s="2"/>
      <c r="IY985" s="2"/>
      <c r="IZ985" s="2"/>
      <c r="JA985" s="2"/>
      <c r="JB985" s="2"/>
      <c r="JC985" s="2"/>
      <c r="JD985" s="2"/>
      <c r="JE985" s="2"/>
      <c r="JF985" s="2"/>
      <c r="JG985" s="2"/>
      <c r="JH985" s="2"/>
      <c r="JI985" s="2"/>
      <c r="JJ985" s="2"/>
      <c r="JK985" s="2"/>
      <c r="JL985" s="2"/>
      <c r="JM985" s="2"/>
      <c r="JN985" s="2"/>
      <c r="JO985" s="2"/>
      <c r="JP985" s="2"/>
      <c r="JQ985" s="2"/>
      <c r="JR985" s="2"/>
      <c r="JS985" s="2"/>
      <c r="JT985" s="2"/>
      <c r="JU985" s="2"/>
      <c r="JV985" s="2"/>
      <c r="JW985" s="2"/>
      <c r="JX985" s="2"/>
      <c r="JY985" s="2"/>
      <c r="JZ985" s="2"/>
      <c r="KA985" s="2"/>
      <c r="KB985" s="2"/>
      <c r="KC985" s="2"/>
      <c r="KD985" s="2"/>
      <c r="KE985" s="2"/>
      <c r="KF985" s="2"/>
      <c r="KG985" s="2"/>
      <c r="KH985" s="2"/>
      <c r="KI985" s="2"/>
      <c r="KJ985" s="2"/>
      <c r="KK985" s="2"/>
      <c r="KL985" s="2"/>
      <c r="KM985" s="2"/>
      <c r="KN985" s="2"/>
      <c r="KO985" s="2"/>
      <c r="KP985" s="2"/>
      <c r="KQ985" s="2"/>
      <c r="KR985" s="2"/>
      <c r="KS985" s="2"/>
      <c r="KT985" s="2"/>
      <c r="KU985" s="2"/>
      <c r="KV985" s="2"/>
      <c r="KW985" s="2"/>
      <c r="KX985" s="2"/>
      <c r="KY985" s="2"/>
      <c r="KZ985" s="2"/>
      <c r="LA985" s="2"/>
      <c r="LB985" s="2"/>
      <c r="LC985" s="2"/>
      <c r="LD985" s="2"/>
      <c r="LE985" s="2"/>
      <c r="LF985" s="2"/>
      <c r="LG985" s="2"/>
      <c r="LH985" s="2"/>
      <c r="LI985" s="2"/>
    </row>
    <row r="986" spans="3:321" x14ac:dyDescent="0.3">
      <c r="C986" s="2"/>
      <c r="D986" s="2"/>
      <c r="E986" s="2"/>
      <c r="F986" s="2"/>
      <c r="G986" s="2"/>
      <c r="H986" s="2"/>
      <c r="I986" s="2"/>
      <c r="J986" s="2"/>
      <c r="K986" s="2"/>
      <c r="P986" s="2"/>
      <c r="U986" s="2"/>
      <c r="V986" s="2"/>
      <c r="W986" s="2"/>
      <c r="X986" s="2"/>
      <c r="Y986" s="2"/>
      <c r="Z986" s="2"/>
      <c r="AA986" s="2"/>
      <c r="AB986" s="2"/>
      <c r="AC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c r="GQ986" s="2"/>
      <c r="GR986" s="2"/>
      <c r="GS986" s="2"/>
      <c r="GT986" s="2"/>
      <c r="GU986" s="2"/>
      <c r="GV986" s="2"/>
      <c r="GW986" s="2"/>
      <c r="GX986" s="2"/>
      <c r="GY986" s="2"/>
      <c r="GZ986" s="2"/>
      <c r="HA986" s="2"/>
      <c r="HB986" s="2"/>
      <c r="HC986" s="2"/>
      <c r="HD986" s="2"/>
      <c r="HE986" s="2"/>
      <c r="HF986" s="2"/>
      <c r="HG986" s="2"/>
      <c r="HH986" s="2"/>
      <c r="HI986" s="2"/>
      <c r="HJ986" s="2"/>
      <c r="HK986" s="2"/>
      <c r="HL986" s="2"/>
      <c r="HM986" s="2"/>
      <c r="HN986" s="2"/>
      <c r="HO986" s="2"/>
      <c r="HP986" s="2"/>
      <c r="HQ986" s="2"/>
      <c r="HR986" s="2"/>
      <c r="HS986" s="2"/>
      <c r="HT986" s="2"/>
      <c r="HU986" s="2"/>
      <c r="HV986" s="2"/>
      <c r="HW986" s="2"/>
      <c r="HX986" s="2"/>
      <c r="HY986" s="2"/>
      <c r="HZ986" s="2"/>
      <c r="IA986" s="2"/>
      <c r="IB986" s="2"/>
      <c r="IC986" s="2"/>
      <c r="ID986" s="2"/>
      <c r="IE986" s="2"/>
      <c r="IF986" s="2"/>
      <c r="IG986" s="2"/>
      <c r="IH986" s="2"/>
      <c r="II986" s="2"/>
      <c r="IJ986" s="2"/>
      <c r="IK986" s="2"/>
      <c r="IL986" s="2"/>
      <c r="IM986" s="2"/>
      <c r="IN986" s="2"/>
      <c r="IO986" s="2"/>
      <c r="IP986" s="2"/>
      <c r="IQ986" s="2"/>
      <c r="IR986" s="2"/>
      <c r="IS986" s="2"/>
      <c r="IT986" s="2"/>
      <c r="IU986" s="2"/>
      <c r="IV986" s="2"/>
      <c r="IW986" s="2"/>
      <c r="IX986" s="2"/>
      <c r="IY986" s="2"/>
      <c r="IZ986" s="2"/>
      <c r="JA986" s="2"/>
      <c r="JB986" s="2"/>
      <c r="JC986" s="2"/>
      <c r="JD986" s="2"/>
      <c r="JE986" s="2"/>
      <c r="JF986" s="2"/>
      <c r="JG986" s="2"/>
      <c r="JH986" s="2"/>
      <c r="JI986" s="2"/>
      <c r="JJ986" s="2"/>
      <c r="JK986" s="2"/>
      <c r="JL986" s="2"/>
      <c r="JM986" s="2"/>
      <c r="JN986" s="2"/>
      <c r="JO986" s="2"/>
      <c r="JP986" s="2"/>
      <c r="JQ986" s="2"/>
      <c r="JR986" s="2"/>
      <c r="JS986" s="2"/>
      <c r="JT986" s="2"/>
      <c r="JU986" s="2"/>
      <c r="JV986" s="2"/>
      <c r="JW986" s="2"/>
      <c r="JX986" s="2"/>
      <c r="JY986" s="2"/>
      <c r="JZ986" s="2"/>
      <c r="KA986" s="2"/>
      <c r="KB986" s="2"/>
      <c r="KC986" s="2"/>
      <c r="KD986" s="2"/>
      <c r="KE986" s="2"/>
      <c r="KF986" s="2"/>
      <c r="KG986" s="2"/>
      <c r="KH986" s="2"/>
      <c r="KI986" s="2"/>
      <c r="KJ986" s="2"/>
      <c r="KK986" s="2"/>
      <c r="KL986" s="2"/>
      <c r="KM986" s="2"/>
      <c r="KN986" s="2"/>
      <c r="KO986" s="2"/>
      <c r="KP986" s="2"/>
      <c r="KQ986" s="2"/>
      <c r="KR986" s="2"/>
      <c r="KS986" s="2"/>
      <c r="KT986" s="2"/>
      <c r="KU986" s="2"/>
      <c r="KV986" s="2"/>
      <c r="KW986" s="2"/>
      <c r="KX986" s="2"/>
      <c r="KY986" s="2"/>
      <c r="KZ986" s="2"/>
      <c r="LA986" s="2"/>
      <c r="LB986" s="2"/>
      <c r="LC986" s="2"/>
      <c r="LD986" s="2"/>
      <c r="LE986" s="2"/>
      <c r="LF986" s="2"/>
      <c r="LG986" s="2"/>
      <c r="LH986" s="2"/>
      <c r="LI986" s="2"/>
    </row>
    <row r="987" spans="3:321" x14ac:dyDescent="0.3">
      <c r="C987" s="2"/>
      <c r="D987" s="2"/>
      <c r="E987" s="2"/>
      <c r="F987" s="2"/>
      <c r="G987" s="2"/>
      <c r="H987" s="2"/>
      <c r="I987" s="2"/>
      <c r="J987" s="2"/>
      <c r="K987" s="2"/>
      <c r="P987" s="2"/>
      <c r="U987" s="2"/>
      <c r="V987" s="2"/>
      <c r="W987" s="2"/>
      <c r="X987" s="2"/>
      <c r="Y987" s="2"/>
      <c r="Z987" s="2"/>
      <c r="AA987" s="2"/>
      <c r="AB987" s="2"/>
      <c r="AC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c r="GQ987" s="2"/>
      <c r="GR987" s="2"/>
      <c r="GS987" s="2"/>
      <c r="GT987" s="2"/>
      <c r="GU987" s="2"/>
      <c r="GV987" s="2"/>
      <c r="GW987" s="2"/>
      <c r="GX987" s="2"/>
      <c r="GY987" s="2"/>
      <c r="GZ987" s="2"/>
      <c r="HA987" s="2"/>
      <c r="HB987" s="2"/>
      <c r="HC987" s="2"/>
      <c r="HD987" s="2"/>
      <c r="HE987" s="2"/>
      <c r="HF987" s="2"/>
      <c r="HG987" s="2"/>
      <c r="HH987" s="2"/>
      <c r="HI987" s="2"/>
      <c r="HJ987" s="2"/>
      <c r="HK987" s="2"/>
      <c r="HL987" s="2"/>
      <c r="HM987" s="2"/>
      <c r="HN987" s="2"/>
      <c r="HO987" s="2"/>
      <c r="HP987" s="2"/>
      <c r="HQ987" s="2"/>
      <c r="HR987" s="2"/>
      <c r="HS987" s="2"/>
      <c r="HT987" s="2"/>
      <c r="HU987" s="2"/>
      <c r="HV987" s="2"/>
      <c r="HW987" s="2"/>
      <c r="HX987" s="2"/>
      <c r="HY987" s="2"/>
      <c r="HZ987" s="2"/>
      <c r="IA987" s="2"/>
      <c r="IB987" s="2"/>
      <c r="IC987" s="2"/>
      <c r="ID987" s="2"/>
      <c r="IE987" s="2"/>
      <c r="IF987" s="2"/>
      <c r="IG987" s="2"/>
      <c r="IH987" s="2"/>
      <c r="II987" s="2"/>
      <c r="IJ987" s="2"/>
      <c r="IK987" s="2"/>
      <c r="IL987" s="2"/>
      <c r="IM987" s="2"/>
      <c r="IN987" s="2"/>
      <c r="IO987" s="2"/>
      <c r="IP987" s="2"/>
      <c r="IQ987" s="2"/>
      <c r="IR987" s="2"/>
      <c r="IS987" s="2"/>
      <c r="IT987" s="2"/>
      <c r="IU987" s="2"/>
      <c r="IV987" s="2"/>
      <c r="IW987" s="2"/>
      <c r="IX987" s="2"/>
      <c r="IY987" s="2"/>
      <c r="IZ987" s="2"/>
      <c r="JA987" s="2"/>
      <c r="JB987" s="2"/>
      <c r="JC987" s="2"/>
      <c r="JD987" s="2"/>
      <c r="JE987" s="2"/>
      <c r="JF987" s="2"/>
      <c r="JG987" s="2"/>
      <c r="JH987" s="2"/>
      <c r="JI987" s="2"/>
      <c r="JJ987" s="2"/>
      <c r="JK987" s="2"/>
      <c r="JL987" s="2"/>
      <c r="JM987" s="2"/>
      <c r="JN987" s="2"/>
      <c r="JO987" s="2"/>
      <c r="JP987" s="2"/>
      <c r="JQ987" s="2"/>
      <c r="JR987" s="2"/>
      <c r="JS987" s="2"/>
      <c r="JT987" s="2"/>
      <c r="JU987" s="2"/>
      <c r="JV987" s="2"/>
      <c r="JW987" s="2"/>
      <c r="JX987" s="2"/>
      <c r="JY987" s="2"/>
      <c r="JZ987" s="2"/>
      <c r="KA987" s="2"/>
      <c r="KB987" s="2"/>
      <c r="KC987" s="2"/>
      <c r="KD987" s="2"/>
      <c r="KE987" s="2"/>
      <c r="KF987" s="2"/>
      <c r="KG987" s="2"/>
      <c r="KH987" s="2"/>
      <c r="KI987" s="2"/>
      <c r="KJ987" s="2"/>
      <c r="KK987" s="2"/>
      <c r="KL987" s="2"/>
      <c r="KM987" s="2"/>
      <c r="KN987" s="2"/>
      <c r="KO987" s="2"/>
      <c r="KP987" s="2"/>
      <c r="KQ987" s="2"/>
      <c r="KR987" s="2"/>
      <c r="KS987" s="2"/>
      <c r="KT987" s="2"/>
      <c r="KU987" s="2"/>
      <c r="KV987" s="2"/>
      <c r="KW987" s="2"/>
      <c r="KX987" s="2"/>
      <c r="KY987" s="2"/>
      <c r="KZ987" s="2"/>
      <c r="LA987" s="2"/>
      <c r="LB987" s="2"/>
      <c r="LC987" s="2"/>
      <c r="LD987" s="2"/>
      <c r="LE987" s="2"/>
      <c r="LF987" s="2"/>
      <c r="LG987" s="2"/>
      <c r="LH987" s="2"/>
      <c r="LI987" s="2"/>
    </row>
    <row r="988" spans="3:321" x14ac:dyDescent="0.3">
      <c r="C988" s="2"/>
      <c r="D988" s="2"/>
      <c r="E988" s="2"/>
      <c r="F988" s="2"/>
      <c r="G988" s="2"/>
      <c r="H988" s="2"/>
      <c r="I988" s="2"/>
      <c r="J988" s="2"/>
      <c r="K988" s="2"/>
      <c r="P988" s="2"/>
      <c r="U988" s="2"/>
      <c r="V988" s="2"/>
      <c r="W988" s="2"/>
      <c r="X988" s="2"/>
      <c r="Y988" s="2"/>
      <c r="Z988" s="2"/>
      <c r="AA988" s="2"/>
      <c r="AB988" s="2"/>
      <c r="AC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c r="GQ988" s="2"/>
      <c r="GR988" s="2"/>
      <c r="GS988" s="2"/>
      <c r="GT988" s="2"/>
      <c r="GU988" s="2"/>
      <c r="GV988" s="2"/>
      <c r="GW988" s="2"/>
      <c r="GX988" s="2"/>
      <c r="GY988" s="2"/>
      <c r="GZ988" s="2"/>
      <c r="HA988" s="2"/>
      <c r="HB988" s="2"/>
      <c r="HC988" s="2"/>
      <c r="HD988" s="2"/>
      <c r="HE988" s="2"/>
      <c r="HF988" s="2"/>
      <c r="HG988" s="2"/>
      <c r="HH988" s="2"/>
      <c r="HI988" s="2"/>
      <c r="HJ988" s="2"/>
      <c r="HK988" s="2"/>
      <c r="HL988" s="2"/>
      <c r="HM988" s="2"/>
      <c r="HN988" s="2"/>
      <c r="HO988" s="2"/>
      <c r="HP988" s="2"/>
      <c r="HQ988" s="2"/>
      <c r="HR988" s="2"/>
      <c r="HS988" s="2"/>
      <c r="HT988" s="2"/>
      <c r="HU988" s="2"/>
      <c r="HV988" s="2"/>
      <c r="HW988" s="2"/>
      <c r="HX988" s="2"/>
      <c r="HY988" s="2"/>
      <c r="HZ988" s="2"/>
      <c r="IA988" s="2"/>
      <c r="IB988" s="2"/>
      <c r="IC988" s="2"/>
      <c r="ID988" s="2"/>
      <c r="IE988" s="2"/>
      <c r="IF988" s="2"/>
      <c r="IG988" s="2"/>
      <c r="IH988" s="2"/>
      <c r="II988" s="2"/>
      <c r="IJ988" s="2"/>
      <c r="IK988" s="2"/>
      <c r="IL988" s="2"/>
      <c r="IM988" s="2"/>
      <c r="IN988" s="2"/>
      <c r="IO988" s="2"/>
      <c r="IP988" s="2"/>
      <c r="IQ988" s="2"/>
      <c r="IR988" s="2"/>
      <c r="IS988" s="2"/>
      <c r="IT988" s="2"/>
      <c r="IU988" s="2"/>
      <c r="IV988" s="2"/>
      <c r="IW988" s="2"/>
      <c r="IX988" s="2"/>
      <c r="IY988" s="2"/>
      <c r="IZ988" s="2"/>
      <c r="JA988" s="2"/>
      <c r="JB988" s="2"/>
      <c r="JC988" s="2"/>
      <c r="JD988" s="2"/>
      <c r="JE988" s="2"/>
      <c r="JF988" s="2"/>
      <c r="JG988" s="2"/>
      <c r="JH988" s="2"/>
      <c r="JI988" s="2"/>
      <c r="JJ988" s="2"/>
      <c r="JK988" s="2"/>
      <c r="JL988" s="2"/>
      <c r="JM988" s="2"/>
      <c r="JN988" s="2"/>
      <c r="JO988" s="2"/>
      <c r="JP988" s="2"/>
      <c r="JQ988" s="2"/>
      <c r="JR988" s="2"/>
      <c r="JS988" s="2"/>
      <c r="JT988" s="2"/>
      <c r="JU988" s="2"/>
      <c r="JV988" s="2"/>
      <c r="JW988" s="2"/>
      <c r="JX988" s="2"/>
      <c r="JY988" s="2"/>
      <c r="JZ988" s="2"/>
      <c r="KA988" s="2"/>
      <c r="KB988" s="2"/>
      <c r="KC988" s="2"/>
      <c r="KD988" s="2"/>
      <c r="KE988" s="2"/>
      <c r="KF988" s="2"/>
      <c r="KG988" s="2"/>
      <c r="KH988" s="2"/>
      <c r="KI988" s="2"/>
      <c r="KJ988" s="2"/>
      <c r="KK988" s="2"/>
      <c r="KL988" s="2"/>
      <c r="KM988" s="2"/>
      <c r="KN988" s="2"/>
      <c r="KO988" s="2"/>
      <c r="KP988" s="2"/>
      <c r="KQ988" s="2"/>
      <c r="KR988" s="2"/>
      <c r="KS988" s="2"/>
      <c r="KT988" s="2"/>
      <c r="KU988" s="2"/>
      <c r="KV988" s="2"/>
      <c r="KW988" s="2"/>
      <c r="KX988" s="2"/>
      <c r="KY988" s="2"/>
      <c r="KZ988" s="2"/>
      <c r="LA988" s="2"/>
      <c r="LB988" s="2"/>
      <c r="LC988" s="2"/>
      <c r="LD988" s="2"/>
      <c r="LE988" s="2"/>
      <c r="LF988" s="2"/>
      <c r="LG988" s="2"/>
      <c r="LH988" s="2"/>
      <c r="LI988" s="2"/>
    </row>
    <row r="989" spans="3:321" x14ac:dyDescent="0.3">
      <c r="C989" s="2"/>
      <c r="D989" s="2"/>
      <c r="E989" s="2"/>
      <c r="F989" s="2"/>
      <c r="G989" s="2"/>
      <c r="H989" s="2"/>
      <c r="I989" s="2"/>
      <c r="J989" s="2"/>
      <c r="K989" s="2"/>
      <c r="P989" s="2"/>
      <c r="U989" s="2"/>
      <c r="V989" s="2"/>
      <c r="W989" s="2"/>
      <c r="X989" s="2"/>
      <c r="Y989" s="2"/>
      <c r="Z989" s="2"/>
      <c r="AA989" s="2"/>
      <c r="AB989" s="2"/>
      <c r="AC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c r="GQ989" s="2"/>
      <c r="GR989" s="2"/>
      <c r="GS989" s="2"/>
      <c r="GT989" s="2"/>
      <c r="GU989" s="2"/>
      <c r="GV989" s="2"/>
      <c r="GW989" s="2"/>
      <c r="GX989" s="2"/>
      <c r="GY989" s="2"/>
      <c r="GZ989" s="2"/>
      <c r="HA989" s="2"/>
      <c r="HB989" s="2"/>
      <c r="HC989" s="2"/>
      <c r="HD989" s="2"/>
      <c r="HE989" s="2"/>
      <c r="HF989" s="2"/>
      <c r="HG989" s="2"/>
      <c r="HH989" s="2"/>
      <c r="HI989" s="2"/>
      <c r="HJ989" s="2"/>
      <c r="HK989" s="2"/>
      <c r="HL989" s="2"/>
      <c r="HM989" s="2"/>
      <c r="HN989" s="2"/>
      <c r="HO989" s="2"/>
      <c r="HP989" s="2"/>
      <c r="HQ989" s="2"/>
      <c r="HR989" s="2"/>
      <c r="HS989" s="2"/>
      <c r="HT989" s="2"/>
      <c r="HU989" s="2"/>
      <c r="HV989" s="2"/>
      <c r="HW989" s="2"/>
      <c r="HX989" s="2"/>
      <c r="HY989" s="2"/>
      <c r="HZ989" s="2"/>
      <c r="IA989" s="2"/>
      <c r="IB989" s="2"/>
      <c r="IC989" s="2"/>
      <c r="ID989" s="2"/>
      <c r="IE989" s="2"/>
      <c r="IF989" s="2"/>
      <c r="IG989" s="2"/>
      <c r="IH989" s="2"/>
      <c r="II989" s="2"/>
      <c r="IJ989" s="2"/>
      <c r="IK989" s="2"/>
      <c r="IL989" s="2"/>
      <c r="IM989" s="2"/>
      <c r="IN989" s="2"/>
      <c r="IO989" s="2"/>
      <c r="IP989" s="2"/>
      <c r="IQ989" s="2"/>
      <c r="IR989" s="2"/>
      <c r="IS989" s="2"/>
      <c r="IT989" s="2"/>
      <c r="IU989" s="2"/>
      <c r="IV989" s="2"/>
      <c r="IW989" s="2"/>
      <c r="IX989" s="2"/>
      <c r="IY989" s="2"/>
      <c r="IZ989" s="2"/>
      <c r="JA989" s="2"/>
      <c r="JB989" s="2"/>
      <c r="JC989" s="2"/>
      <c r="JD989" s="2"/>
      <c r="JE989" s="2"/>
      <c r="JF989" s="2"/>
      <c r="JG989" s="2"/>
      <c r="JH989" s="2"/>
      <c r="JI989" s="2"/>
      <c r="JJ989" s="2"/>
      <c r="JK989" s="2"/>
      <c r="JL989" s="2"/>
      <c r="JM989" s="2"/>
      <c r="JN989" s="2"/>
      <c r="JO989" s="2"/>
      <c r="JP989" s="2"/>
      <c r="JQ989" s="2"/>
      <c r="JR989" s="2"/>
      <c r="JS989" s="2"/>
      <c r="JT989" s="2"/>
      <c r="JU989" s="2"/>
      <c r="JV989" s="2"/>
      <c r="JW989" s="2"/>
      <c r="JX989" s="2"/>
      <c r="JY989" s="2"/>
      <c r="JZ989" s="2"/>
      <c r="KA989" s="2"/>
      <c r="KB989" s="2"/>
      <c r="KC989" s="2"/>
      <c r="KD989" s="2"/>
      <c r="KE989" s="2"/>
      <c r="KF989" s="2"/>
      <c r="KG989" s="2"/>
      <c r="KH989" s="2"/>
      <c r="KI989" s="2"/>
      <c r="KJ989" s="2"/>
      <c r="KK989" s="2"/>
      <c r="KL989" s="2"/>
      <c r="KM989" s="2"/>
      <c r="KN989" s="2"/>
      <c r="KO989" s="2"/>
      <c r="KP989" s="2"/>
      <c r="KQ989" s="2"/>
      <c r="KR989" s="2"/>
      <c r="KS989" s="2"/>
      <c r="KT989" s="2"/>
      <c r="KU989" s="2"/>
      <c r="KV989" s="2"/>
      <c r="KW989" s="2"/>
      <c r="KX989" s="2"/>
      <c r="KY989" s="2"/>
      <c r="KZ989" s="2"/>
      <c r="LA989" s="2"/>
      <c r="LB989" s="2"/>
      <c r="LC989" s="2"/>
      <c r="LD989" s="2"/>
      <c r="LE989" s="2"/>
      <c r="LF989" s="2"/>
      <c r="LG989" s="2"/>
      <c r="LH989" s="2"/>
      <c r="LI989" s="2"/>
    </row>
    <row r="990" spans="3:321" x14ac:dyDescent="0.3">
      <c r="C990" s="2"/>
      <c r="D990" s="2"/>
      <c r="E990" s="2"/>
      <c r="F990" s="2"/>
      <c r="G990" s="2"/>
      <c r="H990" s="2"/>
      <c r="I990" s="2"/>
      <c r="J990" s="2"/>
      <c r="K990" s="2"/>
      <c r="P990" s="2"/>
      <c r="U990" s="2"/>
      <c r="V990" s="2"/>
      <c r="W990" s="2"/>
      <c r="X990" s="2"/>
      <c r="Y990" s="2"/>
      <c r="Z990" s="2"/>
      <c r="AA990" s="2"/>
      <c r="AB990" s="2"/>
      <c r="AC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c r="GQ990" s="2"/>
      <c r="GR990" s="2"/>
      <c r="GS990" s="2"/>
      <c r="GT990" s="2"/>
      <c r="GU990" s="2"/>
      <c r="GV990" s="2"/>
      <c r="GW990" s="2"/>
      <c r="GX990" s="2"/>
      <c r="GY990" s="2"/>
      <c r="GZ990" s="2"/>
      <c r="HA990" s="2"/>
      <c r="HB990" s="2"/>
      <c r="HC990" s="2"/>
      <c r="HD990" s="2"/>
      <c r="HE990" s="2"/>
      <c r="HF990" s="2"/>
      <c r="HG990" s="2"/>
      <c r="HH990" s="2"/>
      <c r="HI990" s="2"/>
      <c r="HJ990" s="2"/>
      <c r="HK990" s="2"/>
      <c r="HL990" s="2"/>
      <c r="HM990" s="2"/>
      <c r="HN990" s="2"/>
      <c r="HO990" s="2"/>
      <c r="HP990" s="2"/>
      <c r="HQ990" s="2"/>
      <c r="HR990" s="2"/>
      <c r="HS990" s="2"/>
      <c r="HT990" s="2"/>
      <c r="HU990" s="2"/>
      <c r="HV990" s="2"/>
      <c r="HW990" s="2"/>
      <c r="HX990" s="2"/>
      <c r="HY990" s="2"/>
      <c r="HZ990" s="2"/>
      <c r="IA990" s="2"/>
      <c r="IB990" s="2"/>
      <c r="IC990" s="2"/>
      <c r="ID990" s="2"/>
      <c r="IE990" s="2"/>
      <c r="IF990" s="2"/>
      <c r="IG990" s="2"/>
      <c r="IH990" s="2"/>
      <c r="II990" s="2"/>
      <c r="IJ990" s="2"/>
      <c r="IK990" s="2"/>
      <c r="IL990" s="2"/>
      <c r="IM990" s="2"/>
      <c r="IN990" s="2"/>
      <c r="IO990" s="2"/>
      <c r="IP990" s="2"/>
      <c r="IQ990" s="2"/>
      <c r="IR990" s="2"/>
      <c r="IS990" s="2"/>
      <c r="IT990" s="2"/>
      <c r="IU990" s="2"/>
      <c r="IV990" s="2"/>
      <c r="IW990" s="2"/>
      <c r="IX990" s="2"/>
      <c r="IY990" s="2"/>
      <c r="IZ990" s="2"/>
      <c r="JA990" s="2"/>
      <c r="JB990" s="2"/>
      <c r="JC990" s="2"/>
      <c r="JD990" s="2"/>
      <c r="JE990" s="2"/>
      <c r="JF990" s="2"/>
      <c r="JG990" s="2"/>
      <c r="JH990" s="2"/>
      <c r="JI990" s="2"/>
      <c r="JJ990" s="2"/>
      <c r="JK990" s="2"/>
      <c r="JL990" s="2"/>
      <c r="JM990" s="2"/>
      <c r="JN990" s="2"/>
      <c r="JO990" s="2"/>
      <c r="JP990" s="2"/>
      <c r="JQ990" s="2"/>
      <c r="JR990" s="2"/>
      <c r="JS990" s="2"/>
      <c r="JT990" s="2"/>
      <c r="JU990" s="2"/>
      <c r="JV990" s="2"/>
      <c r="JW990" s="2"/>
      <c r="JX990" s="2"/>
      <c r="JY990" s="2"/>
      <c r="JZ990" s="2"/>
      <c r="KA990" s="2"/>
      <c r="KB990" s="2"/>
      <c r="KC990" s="2"/>
      <c r="KD990" s="2"/>
      <c r="KE990" s="2"/>
      <c r="KF990" s="2"/>
      <c r="KG990" s="2"/>
      <c r="KH990" s="2"/>
      <c r="KI990" s="2"/>
      <c r="KJ990" s="2"/>
      <c r="KK990" s="2"/>
      <c r="KL990" s="2"/>
      <c r="KM990" s="2"/>
      <c r="KN990" s="2"/>
      <c r="KO990" s="2"/>
      <c r="KP990" s="2"/>
      <c r="KQ990" s="2"/>
      <c r="KR990" s="2"/>
      <c r="KS990" s="2"/>
      <c r="KT990" s="2"/>
      <c r="KU990" s="2"/>
      <c r="KV990" s="2"/>
      <c r="KW990" s="2"/>
      <c r="KX990" s="2"/>
      <c r="KY990" s="2"/>
      <c r="KZ990" s="2"/>
      <c r="LA990" s="2"/>
      <c r="LB990" s="2"/>
      <c r="LC990" s="2"/>
      <c r="LD990" s="2"/>
      <c r="LE990" s="2"/>
      <c r="LF990" s="2"/>
      <c r="LG990" s="2"/>
      <c r="LH990" s="2"/>
      <c r="LI990" s="2"/>
    </row>
    <row r="991" spans="3:321" x14ac:dyDescent="0.3">
      <c r="C991" s="2"/>
      <c r="D991" s="2"/>
      <c r="E991" s="2"/>
      <c r="F991" s="2"/>
      <c r="G991" s="2"/>
      <c r="H991" s="2"/>
      <c r="I991" s="2"/>
      <c r="J991" s="2"/>
      <c r="K991" s="2"/>
      <c r="P991" s="2"/>
      <c r="U991" s="2"/>
      <c r="V991" s="2"/>
      <c r="W991" s="2"/>
      <c r="X991" s="2"/>
      <c r="Y991" s="2"/>
      <c r="Z991" s="2"/>
      <c r="AA991" s="2"/>
      <c r="AB991" s="2"/>
      <c r="AC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c r="GQ991" s="2"/>
      <c r="GR991" s="2"/>
      <c r="GS991" s="2"/>
      <c r="GT991" s="2"/>
      <c r="GU991" s="2"/>
      <c r="GV991" s="2"/>
      <c r="GW991" s="2"/>
      <c r="GX991" s="2"/>
      <c r="GY991" s="2"/>
      <c r="GZ991" s="2"/>
      <c r="HA991" s="2"/>
      <c r="HB991" s="2"/>
      <c r="HC991" s="2"/>
      <c r="HD991" s="2"/>
      <c r="HE991" s="2"/>
      <c r="HF991" s="2"/>
      <c r="HG991" s="2"/>
      <c r="HH991" s="2"/>
      <c r="HI991" s="2"/>
      <c r="HJ991" s="2"/>
      <c r="HK991" s="2"/>
      <c r="HL991" s="2"/>
      <c r="HM991" s="2"/>
      <c r="HN991" s="2"/>
      <c r="HO991" s="2"/>
      <c r="HP991" s="2"/>
      <c r="HQ991" s="2"/>
      <c r="HR991" s="2"/>
      <c r="HS991" s="2"/>
      <c r="HT991" s="2"/>
      <c r="HU991" s="2"/>
      <c r="HV991" s="2"/>
      <c r="HW991" s="2"/>
      <c r="HX991" s="2"/>
      <c r="HY991" s="2"/>
      <c r="HZ991" s="2"/>
      <c r="IA991" s="2"/>
      <c r="IB991" s="2"/>
      <c r="IC991" s="2"/>
      <c r="ID991" s="2"/>
      <c r="IE991" s="2"/>
      <c r="IF991" s="2"/>
      <c r="IG991" s="2"/>
      <c r="IH991" s="2"/>
      <c r="II991" s="2"/>
      <c r="IJ991" s="2"/>
      <c r="IK991" s="2"/>
      <c r="IL991" s="2"/>
      <c r="IM991" s="2"/>
      <c r="IN991" s="2"/>
      <c r="IO991" s="2"/>
      <c r="IP991" s="2"/>
      <c r="IQ991" s="2"/>
      <c r="IR991" s="2"/>
      <c r="IS991" s="2"/>
      <c r="IT991" s="2"/>
      <c r="IU991" s="2"/>
      <c r="IV991" s="2"/>
      <c r="IW991" s="2"/>
      <c r="IX991" s="2"/>
      <c r="IY991" s="2"/>
      <c r="IZ991" s="2"/>
      <c r="JA991" s="2"/>
      <c r="JB991" s="2"/>
      <c r="JC991" s="2"/>
      <c r="JD991" s="2"/>
      <c r="JE991" s="2"/>
      <c r="JF991" s="2"/>
      <c r="JG991" s="2"/>
      <c r="JH991" s="2"/>
      <c r="JI991" s="2"/>
      <c r="JJ991" s="2"/>
      <c r="JK991" s="2"/>
      <c r="JL991" s="2"/>
      <c r="JM991" s="2"/>
      <c r="JN991" s="2"/>
      <c r="JO991" s="2"/>
      <c r="JP991" s="2"/>
      <c r="JQ991" s="2"/>
      <c r="JR991" s="2"/>
      <c r="JS991" s="2"/>
      <c r="JT991" s="2"/>
      <c r="JU991" s="2"/>
      <c r="JV991" s="2"/>
      <c r="JW991" s="2"/>
      <c r="JX991" s="2"/>
      <c r="JY991" s="2"/>
      <c r="JZ991" s="2"/>
      <c r="KA991" s="2"/>
      <c r="KB991" s="2"/>
      <c r="KC991" s="2"/>
      <c r="KD991" s="2"/>
      <c r="KE991" s="2"/>
      <c r="KF991" s="2"/>
      <c r="KG991" s="2"/>
      <c r="KH991" s="2"/>
      <c r="KI991" s="2"/>
      <c r="KJ991" s="2"/>
      <c r="KK991" s="2"/>
      <c r="KL991" s="2"/>
      <c r="KM991" s="2"/>
      <c r="KN991" s="2"/>
      <c r="KO991" s="2"/>
      <c r="KP991" s="2"/>
      <c r="KQ991" s="2"/>
      <c r="KR991" s="2"/>
      <c r="KS991" s="2"/>
      <c r="KT991" s="2"/>
      <c r="KU991" s="2"/>
      <c r="KV991" s="2"/>
      <c r="KW991" s="2"/>
      <c r="KX991" s="2"/>
      <c r="KY991" s="2"/>
      <c r="KZ991" s="2"/>
      <c r="LA991" s="2"/>
      <c r="LB991" s="2"/>
      <c r="LC991" s="2"/>
      <c r="LD991" s="2"/>
      <c r="LE991" s="2"/>
      <c r="LF991" s="2"/>
      <c r="LG991" s="2"/>
      <c r="LH991" s="2"/>
      <c r="LI991" s="2"/>
    </row>
    <row r="992" spans="3:321" x14ac:dyDescent="0.3">
      <c r="C992" s="2"/>
      <c r="D992" s="2"/>
      <c r="E992" s="2"/>
      <c r="F992" s="2"/>
      <c r="G992" s="2"/>
      <c r="H992" s="2"/>
      <c r="I992" s="2"/>
      <c r="J992" s="2"/>
      <c r="K992" s="2"/>
      <c r="P992" s="2"/>
      <c r="U992" s="2"/>
      <c r="V992" s="2"/>
      <c r="W992" s="2"/>
      <c r="X992" s="2"/>
      <c r="Y992" s="2"/>
      <c r="Z992" s="2"/>
      <c r="AA992" s="2"/>
      <c r="AB992" s="2"/>
      <c r="AC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c r="GQ992" s="2"/>
      <c r="GR992" s="2"/>
      <c r="GS992" s="2"/>
      <c r="GT992" s="2"/>
      <c r="GU992" s="2"/>
      <c r="GV992" s="2"/>
      <c r="GW992" s="2"/>
      <c r="GX992" s="2"/>
      <c r="GY992" s="2"/>
      <c r="GZ992" s="2"/>
      <c r="HA992" s="2"/>
      <c r="HB992" s="2"/>
      <c r="HC992" s="2"/>
      <c r="HD992" s="2"/>
      <c r="HE992" s="2"/>
      <c r="HF992" s="2"/>
      <c r="HG992" s="2"/>
      <c r="HH992" s="2"/>
      <c r="HI992" s="2"/>
      <c r="HJ992" s="2"/>
      <c r="HK992" s="2"/>
      <c r="HL992" s="2"/>
      <c r="HM992" s="2"/>
      <c r="HN992" s="2"/>
      <c r="HO992" s="2"/>
      <c r="HP992" s="2"/>
      <c r="HQ992" s="2"/>
      <c r="HR992" s="2"/>
      <c r="HS992" s="2"/>
      <c r="HT992" s="2"/>
      <c r="HU992" s="2"/>
      <c r="HV992" s="2"/>
      <c r="HW992" s="2"/>
      <c r="HX992" s="2"/>
      <c r="HY992" s="2"/>
      <c r="HZ992" s="2"/>
      <c r="IA992" s="2"/>
      <c r="IB992" s="2"/>
      <c r="IC992" s="2"/>
      <c r="ID992" s="2"/>
      <c r="IE992" s="2"/>
      <c r="IF992" s="2"/>
      <c r="IG992" s="2"/>
      <c r="IH992" s="2"/>
      <c r="II992" s="2"/>
      <c r="IJ992" s="2"/>
      <c r="IK992" s="2"/>
      <c r="IL992" s="2"/>
      <c r="IM992" s="2"/>
      <c r="IN992" s="2"/>
      <c r="IO992" s="2"/>
      <c r="IP992" s="2"/>
      <c r="IQ992" s="2"/>
      <c r="IR992" s="2"/>
      <c r="IS992" s="2"/>
      <c r="IT992" s="2"/>
      <c r="IU992" s="2"/>
      <c r="IV992" s="2"/>
      <c r="IW992" s="2"/>
      <c r="IX992" s="2"/>
      <c r="IY992" s="2"/>
      <c r="IZ992" s="2"/>
      <c r="JA992" s="2"/>
      <c r="JB992" s="2"/>
      <c r="JC992" s="2"/>
      <c r="JD992" s="2"/>
      <c r="JE992" s="2"/>
      <c r="JF992" s="2"/>
      <c r="JG992" s="2"/>
      <c r="JH992" s="2"/>
      <c r="JI992" s="2"/>
      <c r="JJ992" s="2"/>
      <c r="JK992" s="2"/>
      <c r="JL992" s="2"/>
      <c r="JM992" s="2"/>
      <c r="JN992" s="2"/>
      <c r="JO992" s="2"/>
      <c r="JP992" s="2"/>
      <c r="JQ992" s="2"/>
      <c r="JR992" s="2"/>
      <c r="JS992" s="2"/>
      <c r="JT992" s="2"/>
      <c r="JU992" s="2"/>
      <c r="JV992" s="2"/>
      <c r="JW992" s="2"/>
      <c r="JX992" s="2"/>
      <c r="JY992" s="2"/>
      <c r="JZ992" s="2"/>
      <c r="KA992" s="2"/>
      <c r="KB992" s="2"/>
      <c r="KC992" s="2"/>
      <c r="KD992" s="2"/>
      <c r="KE992" s="2"/>
      <c r="KF992" s="2"/>
      <c r="KG992" s="2"/>
      <c r="KH992" s="2"/>
      <c r="KI992" s="2"/>
      <c r="KJ992" s="2"/>
      <c r="KK992" s="2"/>
      <c r="KL992" s="2"/>
      <c r="KM992" s="2"/>
      <c r="KN992" s="2"/>
      <c r="KO992" s="2"/>
      <c r="KP992" s="2"/>
      <c r="KQ992" s="2"/>
      <c r="KR992" s="2"/>
      <c r="KS992" s="2"/>
      <c r="KT992" s="2"/>
      <c r="KU992" s="2"/>
      <c r="KV992" s="2"/>
      <c r="KW992" s="2"/>
      <c r="KX992" s="2"/>
      <c r="KY992" s="2"/>
      <c r="KZ992" s="2"/>
      <c r="LA992" s="2"/>
      <c r="LB992" s="2"/>
      <c r="LC992" s="2"/>
      <c r="LD992" s="2"/>
      <c r="LE992" s="2"/>
      <c r="LF992" s="2"/>
      <c r="LG992" s="2"/>
      <c r="LH992" s="2"/>
      <c r="LI992" s="2"/>
    </row>
    <row r="993" spans="3:321" x14ac:dyDescent="0.3">
      <c r="C993" s="2"/>
      <c r="D993" s="2"/>
      <c r="E993" s="2"/>
      <c r="F993" s="2"/>
      <c r="G993" s="2"/>
      <c r="H993" s="2"/>
      <c r="I993" s="2"/>
      <c r="J993" s="2"/>
      <c r="K993" s="2"/>
      <c r="P993" s="2"/>
      <c r="U993" s="2"/>
      <c r="V993" s="2"/>
      <c r="W993" s="2"/>
      <c r="X993" s="2"/>
      <c r="Y993" s="2"/>
      <c r="Z993" s="2"/>
      <c r="AA993" s="2"/>
      <c r="AB993" s="2"/>
      <c r="AC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IB993" s="2"/>
      <c r="IC993" s="2"/>
      <c r="ID993" s="2"/>
      <c r="IE993" s="2"/>
      <c r="IF993" s="2"/>
      <c r="IG993" s="2"/>
      <c r="IH993" s="2"/>
      <c r="II993" s="2"/>
      <c r="IJ993" s="2"/>
      <c r="IK993" s="2"/>
      <c r="IL993" s="2"/>
      <c r="IM993" s="2"/>
      <c r="IN993" s="2"/>
      <c r="IO993" s="2"/>
      <c r="IP993" s="2"/>
      <c r="IQ993" s="2"/>
      <c r="IR993" s="2"/>
      <c r="IS993" s="2"/>
      <c r="IT993" s="2"/>
      <c r="IU993" s="2"/>
      <c r="IV993" s="2"/>
      <c r="IW993" s="2"/>
      <c r="IX993" s="2"/>
      <c r="IY993" s="2"/>
      <c r="IZ993" s="2"/>
      <c r="JA993" s="2"/>
      <c r="JB993" s="2"/>
      <c r="JC993" s="2"/>
      <c r="JD993" s="2"/>
      <c r="JE993" s="2"/>
      <c r="JF993" s="2"/>
      <c r="JG993" s="2"/>
      <c r="JH993" s="2"/>
      <c r="JI993" s="2"/>
      <c r="JJ993" s="2"/>
      <c r="JK993" s="2"/>
      <c r="JL993" s="2"/>
      <c r="JM993" s="2"/>
      <c r="JN993" s="2"/>
      <c r="JO993" s="2"/>
      <c r="JP993" s="2"/>
      <c r="JQ993" s="2"/>
      <c r="JR993" s="2"/>
      <c r="JS993" s="2"/>
      <c r="JT993" s="2"/>
      <c r="JU993" s="2"/>
      <c r="JV993" s="2"/>
      <c r="JW993" s="2"/>
      <c r="JX993" s="2"/>
      <c r="JY993" s="2"/>
      <c r="JZ993" s="2"/>
      <c r="KA993" s="2"/>
      <c r="KB993" s="2"/>
      <c r="KC993" s="2"/>
      <c r="KD993" s="2"/>
      <c r="KE993" s="2"/>
      <c r="KF993" s="2"/>
      <c r="KG993" s="2"/>
      <c r="KH993" s="2"/>
      <c r="KI993" s="2"/>
      <c r="KJ993" s="2"/>
      <c r="KK993" s="2"/>
      <c r="KL993" s="2"/>
      <c r="KM993" s="2"/>
      <c r="KN993" s="2"/>
      <c r="KO993" s="2"/>
      <c r="KP993" s="2"/>
      <c r="KQ993" s="2"/>
      <c r="KR993" s="2"/>
      <c r="KS993" s="2"/>
      <c r="KT993" s="2"/>
      <c r="KU993" s="2"/>
      <c r="KV993" s="2"/>
      <c r="KW993" s="2"/>
      <c r="KX993" s="2"/>
      <c r="KY993" s="2"/>
      <c r="KZ993" s="2"/>
      <c r="LA993" s="2"/>
      <c r="LB993" s="2"/>
      <c r="LC993" s="2"/>
      <c r="LD993" s="2"/>
      <c r="LE993" s="2"/>
      <c r="LF993" s="2"/>
      <c r="LG993" s="2"/>
      <c r="LH993" s="2"/>
      <c r="LI993" s="2"/>
    </row>
    <row r="994" spans="3:321" x14ac:dyDescent="0.3">
      <c r="C994" s="2"/>
      <c r="D994" s="2"/>
      <c r="E994" s="2"/>
      <c r="F994" s="2"/>
      <c r="G994" s="2"/>
      <c r="H994" s="2"/>
      <c r="I994" s="2"/>
      <c r="J994" s="2"/>
      <c r="K994" s="2"/>
      <c r="P994" s="2"/>
      <c r="U994" s="2"/>
      <c r="V994" s="2"/>
      <c r="W994" s="2"/>
      <c r="X994" s="2"/>
      <c r="Y994" s="2"/>
      <c r="Z994" s="2"/>
      <c r="AA994" s="2"/>
      <c r="AB994" s="2"/>
      <c r="AC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IB994" s="2"/>
      <c r="IC994" s="2"/>
      <c r="ID994" s="2"/>
      <c r="IE994" s="2"/>
      <c r="IF994" s="2"/>
      <c r="IG994" s="2"/>
      <c r="IH994" s="2"/>
      <c r="II994" s="2"/>
      <c r="IJ994" s="2"/>
      <c r="IK994" s="2"/>
      <c r="IL994" s="2"/>
      <c r="IM994" s="2"/>
      <c r="IN994" s="2"/>
      <c r="IO994" s="2"/>
      <c r="IP994" s="2"/>
      <c r="IQ994" s="2"/>
      <c r="IR994" s="2"/>
      <c r="IS994" s="2"/>
      <c r="IT994" s="2"/>
      <c r="IU994" s="2"/>
      <c r="IV994" s="2"/>
      <c r="IW994" s="2"/>
      <c r="IX994" s="2"/>
      <c r="IY994" s="2"/>
      <c r="IZ994" s="2"/>
      <c r="JA994" s="2"/>
      <c r="JB994" s="2"/>
      <c r="JC994" s="2"/>
      <c r="JD994" s="2"/>
      <c r="JE994" s="2"/>
      <c r="JF994" s="2"/>
      <c r="JG994" s="2"/>
      <c r="JH994" s="2"/>
      <c r="JI994" s="2"/>
      <c r="JJ994" s="2"/>
      <c r="JK994" s="2"/>
      <c r="JL994" s="2"/>
      <c r="JM994" s="2"/>
      <c r="JN994" s="2"/>
      <c r="JO994" s="2"/>
      <c r="JP994" s="2"/>
      <c r="JQ994" s="2"/>
      <c r="JR994" s="2"/>
      <c r="JS994" s="2"/>
      <c r="JT994" s="2"/>
      <c r="JU994" s="2"/>
      <c r="JV994" s="2"/>
      <c r="JW994" s="2"/>
      <c r="JX994" s="2"/>
      <c r="JY994" s="2"/>
      <c r="JZ994" s="2"/>
      <c r="KA994" s="2"/>
      <c r="KB994" s="2"/>
      <c r="KC994" s="2"/>
      <c r="KD994" s="2"/>
      <c r="KE994" s="2"/>
      <c r="KF994" s="2"/>
      <c r="KG994" s="2"/>
      <c r="KH994" s="2"/>
      <c r="KI994" s="2"/>
      <c r="KJ994" s="2"/>
      <c r="KK994" s="2"/>
      <c r="KL994" s="2"/>
      <c r="KM994" s="2"/>
      <c r="KN994" s="2"/>
      <c r="KO994" s="2"/>
      <c r="KP994" s="2"/>
      <c r="KQ994" s="2"/>
      <c r="KR994" s="2"/>
      <c r="KS994" s="2"/>
      <c r="KT994" s="2"/>
      <c r="KU994" s="2"/>
      <c r="KV994" s="2"/>
      <c r="KW994" s="2"/>
      <c r="KX994" s="2"/>
      <c r="KY994" s="2"/>
      <c r="KZ994" s="2"/>
      <c r="LA994" s="2"/>
      <c r="LB994" s="2"/>
      <c r="LC994" s="2"/>
      <c r="LD994" s="2"/>
      <c r="LE994" s="2"/>
      <c r="LF994" s="2"/>
      <c r="LG994" s="2"/>
      <c r="LH994" s="2"/>
      <c r="LI994" s="2"/>
    </row>
    <row r="995" spans="3:321" x14ac:dyDescent="0.3">
      <c r="C995" s="2"/>
      <c r="D995" s="2"/>
      <c r="E995" s="2"/>
      <c r="F995" s="2"/>
      <c r="G995" s="2"/>
      <c r="H995" s="2"/>
      <c r="I995" s="2"/>
      <c r="J995" s="2"/>
      <c r="K995" s="2"/>
      <c r="P995" s="2"/>
      <c r="U995" s="2"/>
      <c r="V995" s="2"/>
      <c r="W995" s="2"/>
      <c r="X995" s="2"/>
      <c r="Y995" s="2"/>
      <c r="Z995" s="2"/>
      <c r="AA995" s="2"/>
      <c r="AB995" s="2"/>
      <c r="AC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c r="GQ995" s="2"/>
      <c r="GR995" s="2"/>
      <c r="GS995" s="2"/>
      <c r="GT995" s="2"/>
      <c r="GU995" s="2"/>
      <c r="GV995" s="2"/>
      <c r="GW995" s="2"/>
      <c r="GX995" s="2"/>
      <c r="GY995" s="2"/>
      <c r="GZ995" s="2"/>
      <c r="HA995" s="2"/>
      <c r="HB995" s="2"/>
      <c r="HC995" s="2"/>
      <c r="HD995" s="2"/>
      <c r="HE995" s="2"/>
      <c r="HF995" s="2"/>
      <c r="HG995" s="2"/>
      <c r="HH995" s="2"/>
      <c r="HI995" s="2"/>
      <c r="HJ995" s="2"/>
      <c r="HK995" s="2"/>
      <c r="HL995" s="2"/>
      <c r="HM995" s="2"/>
      <c r="HN995" s="2"/>
      <c r="HO995" s="2"/>
      <c r="HP995" s="2"/>
      <c r="HQ995" s="2"/>
      <c r="HR995" s="2"/>
      <c r="HS995" s="2"/>
      <c r="HT995" s="2"/>
      <c r="HU995" s="2"/>
      <c r="HV995" s="2"/>
      <c r="HW995" s="2"/>
      <c r="HX995" s="2"/>
      <c r="HY995" s="2"/>
      <c r="HZ995" s="2"/>
      <c r="IA995" s="2"/>
      <c r="IB995" s="2"/>
      <c r="IC995" s="2"/>
      <c r="ID995" s="2"/>
      <c r="IE995" s="2"/>
      <c r="IF995" s="2"/>
      <c r="IG995" s="2"/>
      <c r="IH995" s="2"/>
      <c r="II995" s="2"/>
      <c r="IJ995" s="2"/>
      <c r="IK995" s="2"/>
      <c r="IL995" s="2"/>
      <c r="IM995" s="2"/>
      <c r="IN995" s="2"/>
      <c r="IO995" s="2"/>
      <c r="IP995" s="2"/>
      <c r="IQ995" s="2"/>
      <c r="IR995" s="2"/>
      <c r="IS995" s="2"/>
      <c r="IT995" s="2"/>
      <c r="IU995" s="2"/>
      <c r="IV995" s="2"/>
      <c r="IW995" s="2"/>
      <c r="IX995" s="2"/>
      <c r="IY995" s="2"/>
      <c r="IZ995" s="2"/>
      <c r="JA995" s="2"/>
      <c r="JB995" s="2"/>
      <c r="JC995" s="2"/>
      <c r="JD995" s="2"/>
      <c r="JE995" s="2"/>
      <c r="JF995" s="2"/>
      <c r="JG995" s="2"/>
      <c r="JH995" s="2"/>
      <c r="JI995" s="2"/>
      <c r="JJ995" s="2"/>
      <c r="JK995" s="2"/>
      <c r="JL995" s="2"/>
      <c r="JM995" s="2"/>
      <c r="JN995" s="2"/>
      <c r="JO995" s="2"/>
      <c r="JP995" s="2"/>
      <c r="JQ995" s="2"/>
      <c r="JR995" s="2"/>
      <c r="JS995" s="2"/>
      <c r="JT995" s="2"/>
      <c r="JU995" s="2"/>
      <c r="JV995" s="2"/>
      <c r="JW995" s="2"/>
      <c r="JX995" s="2"/>
      <c r="JY995" s="2"/>
      <c r="JZ995" s="2"/>
      <c r="KA995" s="2"/>
      <c r="KB995" s="2"/>
      <c r="KC995" s="2"/>
      <c r="KD995" s="2"/>
      <c r="KE995" s="2"/>
      <c r="KF995" s="2"/>
      <c r="KG995" s="2"/>
      <c r="KH995" s="2"/>
      <c r="KI995" s="2"/>
      <c r="KJ995" s="2"/>
      <c r="KK995" s="2"/>
      <c r="KL995" s="2"/>
      <c r="KM995" s="2"/>
      <c r="KN995" s="2"/>
      <c r="KO995" s="2"/>
      <c r="KP995" s="2"/>
      <c r="KQ995" s="2"/>
      <c r="KR995" s="2"/>
      <c r="KS995" s="2"/>
      <c r="KT995" s="2"/>
      <c r="KU995" s="2"/>
      <c r="KV995" s="2"/>
      <c r="KW995" s="2"/>
      <c r="KX995" s="2"/>
      <c r="KY995" s="2"/>
      <c r="KZ995" s="2"/>
      <c r="LA995" s="2"/>
      <c r="LB995" s="2"/>
      <c r="LC995" s="2"/>
      <c r="LD995" s="2"/>
      <c r="LE995" s="2"/>
      <c r="LF995" s="2"/>
      <c r="LG995" s="2"/>
      <c r="LH995" s="2"/>
      <c r="LI995" s="2"/>
    </row>
    <row r="996" spans="3:321" x14ac:dyDescent="0.3">
      <c r="C996" s="2"/>
      <c r="D996" s="2"/>
      <c r="E996" s="2"/>
      <c r="F996" s="2"/>
      <c r="G996" s="2"/>
      <c r="H996" s="2"/>
      <c r="I996" s="2"/>
      <c r="J996" s="2"/>
      <c r="K996" s="2"/>
      <c r="P996" s="2"/>
      <c r="U996" s="2"/>
      <c r="V996" s="2"/>
      <c r="W996" s="2"/>
      <c r="X996" s="2"/>
      <c r="Y996" s="2"/>
      <c r="Z996" s="2"/>
      <c r="AA996" s="2"/>
      <c r="AB996" s="2"/>
      <c r="AC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c r="GQ996" s="2"/>
      <c r="GR996" s="2"/>
      <c r="GS996" s="2"/>
      <c r="GT996" s="2"/>
      <c r="GU996" s="2"/>
      <c r="GV996" s="2"/>
      <c r="GW996" s="2"/>
      <c r="GX996" s="2"/>
      <c r="GY996" s="2"/>
      <c r="GZ996" s="2"/>
      <c r="HA996" s="2"/>
      <c r="HB996" s="2"/>
      <c r="HC996" s="2"/>
      <c r="HD996" s="2"/>
      <c r="HE996" s="2"/>
      <c r="HF996" s="2"/>
      <c r="HG996" s="2"/>
      <c r="HH996" s="2"/>
      <c r="HI996" s="2"/>
      <c r="HJ996" s="2"/>
      <c r="HK996" s="2"/>
      <c r="HL996" s="2"/>
      <c r="HM996" s="2"/>
      <c r="HN996" s="2"/>
      <c r="HO996" s="2"/>
      <c r="HP996" s="2"/>
      <c r="HQ996" s="2"/>
      <c r="HR996" s="2"/>
      <c r="HS996" s="2"/>
      <c r="HT996" s="2"/>
      <c r="HU996" s="2"/>
      <c r="HV996" s="2"/>
      <c r="HW996" s="2"/>
      <c r="HX996" s="2"/>
      <c r="HY996" s="2"/>
      <c r="HZ996" s="2"/>
      <c r="IA996" s="2"/>
      <c r="IB996" s="2"/>
      <c r="IC996" s="2"/>
      <c r="ID996" s="2"/>
      <c r="IE996" s="2"/>
      <c r="IF996" s="2"/>
      <c r="IG996" s="2"/>
      <c r="IH996" s="2"/>
      <c r="II996" s="2"/>
      <c r="IJ996" s="2"/>
      <c r="IK996" s="2"/>
      <c r="IL996" s="2"/>
      <c r="IM996" s="2"/>
      <c r="IN996" s="2"/>
      <c r="IO996" s="2"/>
      <c r="IP996" s="2"/>
      <c r="IQ996" s="2"/>
      <c r="IR996" s="2"/>
      <c r="IS996" s="2"/>
      <c r="IT996" s="2"/>
      <c r="IU996" s="2"/>
      <c r="IV996" s="2"/>
      <c r="IW996" s="2"/>
      <c r="IX996" s="2"/>
      <c r="IY996" s="2"/>
      <c r="IZ996" s="2"/>
      <c r="JA996" s="2"/>
      <c r="JB996" s="2"/>
      <c r="JC996" s="2"/>
      <c r="JD996" s="2"/>
      <c r="JE996" s="2"/>
      <c r="JF996" s="2"/>
      <c r="JG996" s="2"/>
      <c r="JH996" s="2"/>
      <c r="JI996" s="2"/>
      <c r="JJ996" s="2"/>
      <c r="JK996" s="2"/>
      <c r="JL996" s="2"/>
      <c r="JM996" s="2"/>
      <c r="JN996" s="2"/>
      <c r="JO996" s="2"/>
      <c r="JP996" s="2"/>
      <c r="JQ996" s="2"/>
      <c r="JR996" s="2"/>
      <c r="JS996" s="2"/>
      <c r="JT996" s="2"/>
      <c r="JU996" s="2"/>
      <c r="JV996" s="2"/>
      <c r="JW996" s="2"/>
      <c r="JX996" s="2"/>
      <c r="JY996" s="2"/>
      <c r="JZ996" s="2"/>
      <c r="KA996" s="2"/>
      <c r="KB996" s="2"/>
      <c r="KC996" s="2"/>
      <c r="KD996" s="2"/>
      <c r="KE996" s="2"/>
      <c r="KF996" s="2"/>
      <c r="KG996" s="2"/>
      <c r="KH996" s="2"/>
      <c r="KI996" s="2"/>
      <c r="KJ996" s="2"/>
      <c r="KK996" s="2"/>
      <c r="KL996" s="2"/>
      <c r="KM996" s="2"/>
      <c r="KN996" s="2"/>
      <c r="KO996" s="2"/>
      <c r="KP996" s="2"/>
      <c r="KQ996" s="2"/>
      <c r="KR996" s="2"/>
      <c r="KS996" s="2"/>
      <c r="KT996" s="2"/>
      <c r="KU996" s="2"/>
      <c r="KV996" s="2"/>
      <c r="KW996" s="2"/>
      <c r="KX996" s="2"/>
      <c r="KY996" s="2"/>
      <c r="KZ996" s="2"/>
      <c r="LA996" s="2"/>
      <c r="LB996" s="2"/>
      <c r="LC996" s="2"/>
      <c r="LD996" s="2"/>
      <c r="LE996" s="2"/>
      <c r="LF996" s="2"/>
      <c r="LG996" s="2"/>
      <c r="LH996" s="2"/>
      <c r="LI996" s="2"/>
    </row>
    <row r="997" spans="3:321" x14ac:dyDescent="0.3">
      <c r="C997" s="2"/>
      <c r="D997" s="2"/>
      <c r="E997" s="2"/>
      <c r="F997" s="2"/>
      <c r="G997" s="2"/>
      <c r="H997" s="2"/>
      <c r="I997" s="2"/>
      <c r="J997" s="2"/>
      <c r="K997" s="2"/>
      <c r="P997" s="2"/>
      <c r="U997" s="2"/>
      <c r="V997" s="2"/>
      <c r="W997" s="2"/>
      <c r="X997" s="2"/>
      <c r="Y997" s="2"/>
      <c r="Z997" s="2"/>
      <c r="AA997" s="2"/>
      <c r="AB997" s="2"/>
      <c r="AC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c r="GQ997" s="2"/>
      <c r="GR997" s="2"/>
      <c r="GS997" s="2"/>
      <c r="GT997" s="2"/>
      <c r="GU997" s="2"/>
      <c r="GV997" s="2"/>
      <c r="GW997" s="2"/>
      <c r="GX997" s="2"/>
      <c r="GY997" s="2"/>
      <c r="GZ997" s="2"/>
      <c r="HA997" s="2"/>
      <c r="HB997" s="2"/>
      <c r="HC997" s="2"/>
      <c r="HD997" s="2"/>
      <c r="HE997" s="2"/>
      <c r="HF997" s="2"/>
      <c r="HG997" s="2"/>
      <c r="HH997" s="2"/>
      <c r="HI997" s="2"/>
      <c r="HJ997" s="2"/>
      <c r="HK997" s="2"/>
      <c r="HL997" s="2"/>
      <c r="HM997" s="2"/>
      <c r="HN997" s="2"/>
      <c r="HO997" s="2"/>
      <c r="HP997" s="2"/>
      <c r="HQ997" s="2"/>
      <c r="HR997" s="2"/>
      <c r="HS997" s="2"/>
      <c r="HT997" s="2"/>
      <c r="HU997" s="2"/>
      <c r="HV997" s="2"/>
      <c r="HW997" s="2"/>
      <c r="HX997" s="2"/>
      <c r="HY997" s="2"/>
      <c r="HZ997" s="2"/>
      <c r="IA997" s="2"/>
      <c r="IB997" s="2"/>
      <c r="IC997" s="2"/>
      <c r="ID997" s="2"/>
      <c r="IE997" s="2"/>
      <c r="IF997" s="2"/>
      <c r="IG997" s="2"/>
      <c r="IH997" s="2"/>
      <c r="II997" s="2"/>
      <c r="IJ997" s="2"/>
      <c r="IK997" s="2"/>
      <c r="IL997" s="2"/>
      <c r="IM997" s="2"/>
      <c r="IN997" s="2"/>
      <c r="IO997" s="2"/>
      <c r="IP997" s="2"/>
      <c r="IQ997" s="2"/>
      <c r="IR997" s="2"/>
      <c r="IS997" s="2"/>
      <c r="IT997" s="2"/>
      <c r="IU997" s="2"/>
      <c r="IV997" s="2"/>
      <c r="IW997" s="2"/>
      <c r="IX997" s="2"/>
      <c r="IY997" s="2"/>
      <c r="IZ997" s="2"/>
      <c r="JA997" s="2"/>
      <c r="JB997" s="2"/>
      <c r="JC997" s="2"/>
      <c r="JD997" s="2"/>
      <c r="JE997" s="2"/>
      <c r="JF997" s="2"/>
      <c r="JG997" s="2"/>
      <c r="JH997" s="2"/>
      <c r="JI997" s="2"/>
      <c r="JJ997" s="2"/>
      <c r="JK997" s="2"/>
      <c r="JL997" s="2"/>
      <c r="JM997" s="2"/>
      <c r="JN997" s="2"/>
      <c r="JO997" s="2"/>
      <c r="JP997" s="2"/>
      <c r="JQ997" s="2"/>
      <c r="JR997" s="2"/>
      <c r="JS997" s="2"/>
      <c r="JT997" s="2"/>
      <c r="JU997" s="2"/>
      <c r="JV997" s="2"/>
      <c r="JW997" s="2"/>
      <c r="JX997" s="2"/>
      <c r="JY997" s="2"/>
      <c r="JZ997" s="2"/>
      <c r="KA997" s="2"/>
      <c r="KB997" s="2"/>
      <c r="KC997" s="2"/>
      <c r="KD997" s="2"/>
      <c r="KE997" s="2"/>
      <c r="KF997" s="2"/>
      <c r="KG997" s="2"/>
      <c r="KH997" s="2"/>
      <c r="KI997" s="2"/>
      <c r="KJ997" s="2"/>
      <c r="KK997" s="2"/>
      <c r="KL997" s="2"/>
      <c r="KM997" s="2"/>
      <c r="KN997" s="2"/>
      <c r="KO997" s="2"/>
      <c r="KP997" s="2"/>
      <c r="KQ997" s="2"/>
      <c r="KR997" s="2"/>
      <c r="KS997" s="2"/>
      <c r="KT997" s="2"/>
      <c r="KU997" s="2"/>
      <c r="KV997" s="2"/>
      <c r="KW997" s="2"/>
      <c r="KX997" s="2"/>
      <c r="KY997" s="2"/>
      <c r="KZ997" s="2"/>
      <c r="LA997" s="2"/>
      <c r="LB997" s="2"/>
      <c r="LC997" s="2"/>
      <c r="LD997" s="2"/>
      <c r="LE997" s="2"/>
      <c r="LF997" s="2"/>
      <c r="LG997" s="2"/>
      <c r="LH997" s="2"/>
      <c r="LI997" s="2"/>
    </row>
    <row r="998" spans="3:321" x14ac:dyDescent="0.3">
      <c r="C998" s="2"/>
      <c r="D998" s="2"/>
      <c r="E998" s="2"/>
      <c r="F998" s="2"/>
      <c r="G998" s="2"/>
      <c r="H998" s="2"/>
      <c r="I998" s="2"/>
      <c r="J998" s="2"/>
      <c r="K998" s="2"/>
      <c r="P998" s="2"/>
      <c r="U998" s="2"/>
      <c r="V998" s="2"/>
      <c r="W998" s="2"/>
      <c r="X998" s="2"/>
      <c r="Y998" s="2"/>
      <c r="Z998" s="2"/>
      <c r="AA998" s="2"/>
      <c r="AB998" s="2"/>
      <c r="AC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c r="IW998" s="2"/>
      <c r="IX998" s="2"/>
      <c r="IY998" s="2"/>
      <c r="IZ998" s="2"/>
      <c r="JA998" s="2"/>
      <c r="JB998" s="2"/>
      <c r="JC998" s="2"/>
      <c r="JD998" s="2"/>
      <c r="JE998" s="2"/>
      <c r="JF998" s="2"/>
      <c r="JG998" s="2"/>
      <c r="JH998" s="2"/>
      <c r="JI998" s="2"/>
      <c r="JJ998" s="2"/>
      <c r="JK998" s="2"/>
      <c r="JL998" s="2"/>
      <c r="JM998" s="2"/>
      <c r="JN998" s="2"/>
      <c r="JO998" s="2"/>
      <c r="JP998" s="2"/>
      <c r="JQ998" s="2"/>
      <c r="JR998" s="2"/>
      <c r="JS998" s="2"/>
      <c r="JT998" s="2"/>
      <c r="JU998" s="2"/>
      <c r="JV998" s="2"/>
      <c r="JW998" s="2"/>
      <c r="JX998" s="2"/>
      <c r="JY998" s="2"/>
      <c r="JZ998" s="2"/>
      <c r="KA998" s="2"/>
      <c r="KB998" s="2"/>
      <c r="KC998" s="2"/>
      <c r="KD998" s="2"/>
      <c r="KE998" s="2"/>
      <c r="KF998" s="2"/>
      <c r="KG998" s="2"/>
      <c r="KH998" s="2"/>
      <c r="KI998" s="2"/>
      <c r="KJ998" s="2"/>
      <c r="KK998" s="2"/>
      <c r="KL998" s="2"/>
      <c r="KM998" s="2"/>
      <c r="KN998" s="2"/>
      <c r="KO998" s="2"/>
      <c r="KP998" s="2"/>
      <c r="KQ998" s="2"/>
      <c r="KR998" s="2"/>
      <c r="KS998" s="2"/>
      <c r="KT998" s="2"/>
      <c r="KU998" s="2"/>
      <c r="KV998" s="2"/>
      <c r="KW998" s="2"/>
      <c r="KX998" s="2"/>
      <c r="KY998" s="2"/>
      <c r="KZ998" s="2"/>
      <c r="LA998" s="2"/>
      <c r="LB998" s="2"/>
      <c r="LC998" s="2"/>
      <c r="LD998" s="2"/>
      <c r="LE998" s="2"/>
      <c r="LF998" s="2"/>
      <c r="LG998" s="2"/>
      <c r="LH998" s="2"/>
      <c r="LI998" s="2"/>
    </row>
    <row r="999" spans="3:321" x14ac:dyDescent="0.3">
      <c r="C999" s="2"/>
      <c r="D999" s="2"/>
      <c r="E999" s="2"/>
      <c r="F999" s="2"/>
      <c r="G999" s="2"/>
      <c r="H999" s="2"/>
      <c r="I999" s="2"/>
      <c r="J999" s="2"/>
      <c r="K999" s="2"/>
      <c r="P999" s="2"/>
      <c r="U999" s="2"/>
      <c r="V999" s="2"/>
      <c r="W999" s="2"/>
      <c r="X999" s="2"/>
      <c r="Y999" s="2"/>
      <c r="Z999" s="2"/>
      <c r="AA999" s="2"/>
      <c r="AB999" s="2"/>
      <c r="AC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c r="IW999" s="2"/>
      <c r="IX999" s="2"/>
      <c r="IY999" s="2"/>
      <c r="IZ999" s="2"/>
      <c r="JA999" s="2"/>
      <c r="JB999" s="2"/>
      <c r="JC999" s="2"/>
      <c r="JD999" s="2"/>
      <c r="JE999" s="2"/>
      <c r="JF999" s="2"/>
      <c r="JG999" s="2"/>
      <c r="JH999" s="2"/>
      <c r="JI999" s="2"/>
      <c r="JJ999" s="2"/>
      <c r="JK999" s="2"/>
      <c r="JL999" s="2"/>
      <c r="JM999" s="2"/>
      <c r="JN999" s="2"/>
      <c r="JO999" s="2"/>
      <c r="JP999" s="2"/>
      <c r="JQ999" s="2"/>
      <c r="JR999" s="2"/>
      <c r="JS999" s="2"/>
      <c r="JT999" s="2"/>
      <c r="JU999" s="2"/>
      <c r="JV999" s="2"/>
      <c r="JW999" s="2"/>
      <c r="JX999" s="2"/>
      <c r="JY999" s="2"/>
      <c r="JZ999" s="2"/>
      <c r="KA999" s="2"/>
      <c r="KB999" s="2"/>
      <c r="KC999" s="2"/>
      <c r="KD999" s="2"/>
      <c r="KE999" s="2"/>
      <c r="KF999" s="2"/>
      <c r="KG999" s="2"/>
      <c r="KH999" s="2"/>
      <c r="KI999" s="2"/>
      <c r="KJ999" s="2"/>
      <c r="KK999" s="2"/>
      <c r="KL999" s="2"/>
      <c r="KM999" s="2"/>
      <c r="KN999" s="2"/>
      <c r="KO999" s="2"/>
      <c r="KP999" s="2"/>
      <c r="KQ999" s="2"/>
      <c r="KR999" s="2"/>
      <c r="KS999" s="2"/>
      <c r="KT999" s="2"/>
      <c r="KU999" s="2"/>
      <c r="KV999" s="2"/>
      <c r="KW999" s="2"/>
      <c r="KX999" s="2"/>
      <c r="KY999" s="2"/>
      <c r="KZ999" s="2"/>
      <c r="LA999" s="2"/>
      <c r="LB999" s="2"/>
      <c r="LC999" s="2"/>
      <c r="LD999" s="2"/>
      <c r="LE999" s="2"/>
      <c r="LF999" s="2"/>
      <c r="LG999" s="2"/>
      <c r="LH999" s="2"/>
      <c r="LI999" s="2"/>
    </row>
    <row r="1000" spans="3:321" x14ac:dyDescent="0.3">
      <c r="C1000" s="2"/>
      <c r="D1000" s="2"/>
      <c r="E1000" s="2"/>
      <c r="F1000" s="2"/>
      <c r="G1000" s="2"/>
      <c r="H1000" s="2"/>
      <c r="I1000" s="2"/>
      <c r="J1000" s="2"/>
      <c r="K1000" s="2"/>
      <c r="P1000" s="2"/>
      <c r="U1000" s="2"/>
      <c r="V1000" s="2"/>
      <c r="W1000" s="2"/>
      <c r="X1000" s="2"/>
      <c r="Y1000" s="2"/>
      <c r="Z1000" s="2"/>
      <c r="AA1000" s="2"/>
      <c r="AB1000" s="2"/>
      <c r="AC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c r="IW1000" s="2"/>
      <c r="IX1000" s="2"/>
      <c r="IY1000" s="2"/>
      <c r="IZ1000" s="2"/>
      <c r="JA1000" s="2"/>
      <c r="JB1000" s="2"/>
      <c r="JC1000" s="2"/>
      <c r="JD1000" s="2"/>
      <c r="JE1000" s="2"/>
      <c r="JF1000" s="2"/>
      <c r="JG1000" s="2"/>
      <c r="JH1000" s="2"/>
      <c r="JI1000" s="2"/>
      <c r="JJ1000" s="2"/>
      <c r="JK1000" s="2"/>
      <c r="JL1000" s="2"/>
      <c r="JM1000" s="2"/>
      <c r="JN1000" s="2"/>
      <c r="JO1000" s="2"/>
      <c r="JP1000" s="2"/>
      <c r="JQ1000" s="2"/>
      <c r="JR1000" s="2"/>
      <c r="JS1000" s="2"/>
      <c r="JT1000" s="2"/>
      <c r="JU1000" s="2"/>
      <c r="JV1000" s="2"/>
      <c r="JW1000" s="2"/>
      <c r="JX1000" s="2"/>
      <c r="JY1000" s="2"/>
      <c r="JZ1000" s="2"/>
      <c r="KA1000" s="2"/>
      <c r="KB1000" s="2"/>
      <c r="KC1000" s="2"/>
      <c r="KD1000" s="2"/>
      <c r="KE1000" s="2"/>
      <c r="KF1000" s="2"/>
      <c r="KG1000" s="2"/>
      <c r="KH1000" s="2"/>
      <c r="KI1000" s="2"/>
      <c r="KJ1000" s="2"/>
      <c r="KK1000" s="2"/>
      <c r="KL1000" s="2"/>
      <c r="KM1000" s="2"/>
      <c r="KN1000" s="2"/>
      <c r="KO1000" s="2"/>
      <c r="KP1000" s="2"/>
      <c r="KQ1000" s="2"/>
      <c r="KR1000" s="2"/>
      <c r="KS1000" s="2"/>
      <c r="KT1000" s="2"/>
      <c r="KU1000" s="2"/>
      <c r="KV1000" s="2"/>
      <c r="KW1000" s="2"/>
      <c r="KX1000" s="2"/>
      <c r="KY1000" s="2"/>
      <c r="KZ1000" s="2"/>
      <c r="LA1000" s="2"/>
      <c r="LB1000" s="2"/>
      <c r="LC1000" s="2"/>
      <c r="LD1000" s="2"/>
      <c r="LE1000" s="2"/>
      <c r="LF1000" s="2"/>
      <c r="LG1000" s="2"/>
      <c r="LH1000" s="2"/>
      <c r="LI1000" s="2"/>
    </row>
    <row r="1001" spans="3:321" x14ac:dyDescent="0.3">
      <c r="C1001" s="2"/>
      <c r="D1001" s="2"/>
      <c r="E1001" s="2"/>
      <c r="F1001" s="2"/>
      <c r="G1001" s="2"/>
      <c r="H1001" s="2"/>
      <c r="I1001" s="2"/>
      <c r="J1001" s="2"/>
      <c r="K1001" s="2"/>
      <c r="P1001" s="2"/>
      <c r="U1001" s="2"/>
      <c r="V1001" s="2"/>
      <c r="W1001" s="2"/>
      <c r="X1001" s="2"/>
      <c r="Y1001" s="2"/>
      <c r="Z1001" s="2"/>
      <c r="AA1001" s="2"/>
      <c r="AB1001" s="2"/>
      <c r="AC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c r="IW1001" s="2"/>
      <c r="IX1001" s="2"/>
      <c r="IY1001" s="2"/>
      <c r="IZ1001" s="2"/>
      <c r="JA1001" s="2"/>
      <c r="JB1001" s="2"/>
      <c r="JC1001" s="2"/>
      <c r="JD1001" s="2"/>
      <c r="JE1001" s="2"/>
      <c r="JF1001" s="2"/>
      <c r="JG1001" s="2"/>
      <c r="JH1001" s="2"/>
      <c r="JI1001" s="2"/>
      <c r="JJ1001" s="2"/>
      <c r="JK1001" s="2"/>
      <c r="JL1001" s="2"/>
      <c r="JM1001" s="2"/>
      <c r="JN1001" s="2"/>
      <c r="JO1001" s="2"/>
      <c r="JP1001" s="2"/>
      <c r="JQ1001" s="2"/>
      <c r="JR1001" s="2"/>
      <c r="JS1001" s="2"/>
      <c r="JT1001" s="2"/>
      <c r="JU1001" s="2"/>
      <c r="JV1001" s="2"/>
      <c r="JW1001" s="2"/>
      <c r="JX1001" s="2"/>
      <c r="JY1001" s="2"/>
      <c r="JZ1001" s="2"/>
      <c r="KA1001" s="2"/>
      <c r="KB1001" s="2"/>
      <c r="KC1001" s="2"/>
      <c r="KD1001" s="2"/>
      <c r="KE1001" s="2"/>
      <c r="KF1001" s="2"/>
      <c r="KG1001" s="2"/>
      <c r="KH1001" s="2"/>
      <c r="KI1001" s="2"/>
      <c r="KJ1001" s="2"/>
      <c r="KK1001" s="2"/>
      <c r="KL1001" s="2"/>
      <c r="KM1001" s="2"/>
      <c r="KN1001" s="2"/>
      <c r="KO1001" s="2"/>
      <c r="KP1001" s="2"/>
      <c r="KQ1001" s="2"/>
      <c r="KR1001" s="2"/>
      <c r="KS1001" s="2"/>
      <c r="KT1001" s="2"/>
      <c r="KU1001" s="2"/>
      <c r="KV1001" s="2"/>
      <c r="KW1001" s="2"/>
      <c r="KX1001" s="2"/>
      <c r="KY1001" s="2"/>
      <c r="KZ1001" s="2"/>
      <c r="LA1001" s="2"/>
      <c r="LB1001" s="2"/>
      <c r="LC1001" s="2"/>
      <c r="LD1001" s="2"/>
      <c r="LE1001" s="2"/>
      <c r="LF1001" s="2"/>
      <c r="LG1001" s="2"/>
      <c r="LH1001" s="2"/>
      <c r="LI1001" s="2"/>
    </row>
    <row r="1002" spans="3:321" x14ac:dyDescent="0.3">
      <c r="C1002" s="2"/>
      <c r="D1002" s="2"/>
      <c r="E1002" s="2"/>
      <c r="F1002" s="2"/>
      <c r="G1002" s="2"/>
      <c r="H1002" s="2"/>
      <c r="I1002" s="2"/>
      <c r="J1002" s="2"/>
      <c r="K1002" s="2"/>
      <c r="P1002" s="2"/>
      <c r="U1002" s="2"/>
      <c r="V1002" s="2"/>
      <c r="W1002" s="2"/>
      <c r="X1002" s="2"/>
      <c r="Y1002" s="2"/>
      <c r="Z1002" s="2"/>
      <c r="AA1002" s="2"/>
      <c r="AB1002" s="2"/>
      <c r="AC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c r="IW1002" s="2"/>
      <c r="IX1002" s="2"/>
      <c r="IY1002" s="2"/>
      <c r="IZ1002" s="2"/>
      <c r="JA1002" s="2"/>
      <c r="JB1002" s="2"/>
      <c r="JC1002" s="2"/>
      <c r="JD1002" s="2"/>
      <c r="JE1002" s="2"/>
      <c r="JF1002" s="2"/>
      <c r="JG1002" s="2"/>
      <c r="JH1002" s="2"/>
      <c r="JI1002" s="2"/>
      <c r="JJ1002" s="2"/>
      <c r="JK1002" s="2"/>
      <c r="JL1002" s="2"/>
      <c r="JM1002" s="2"/>
      <c r="JN1002" s="2"/>
      <c r="JO1002" s="2"/>
      <c r="JP1002" s="2"/>
      <c r="JQ1002" s="2"/>
      <c r="JR1002" s="2"/>
      <c r="JS1002" s="2"/>
      <c r="JT1002" s="2"/>
      <c r="JU1002" s="2"/>
      <c r="JV1002" s="2"/>
      <c r="JW1002" s="2"/>
      <c r="JX1002" s="2"/>
      <c r="JY1002" s="2"/>
      <c r="JZ1002" s="2"/>
      <c r="KA1002" s="2"/>
      <c r="KB1002" s="2"/>
      <c r="KC1002" s="2"/>
      <c r="KD1002" s="2"/>
      <c r="KE1002" s="2"/>
      <c r="KF1002" s="2"/>
      <c r="KG1002" s="2"/>
      <c r="KH1002" s="2"/>
      <c r="KI1002" s="2"/>
      <c r="KJ1002" s="2"/>
      <c r="KK1002" s="2"/>
      <c r="KL1002" s="2"/>
      <c r="KM1002" s="2"/>
      <c r="KN1002" s="2"/>
      <c r="KO1002" s="2"/>
      <c r="KP1002" s="2"/>
      <c r="KQ1002" s="2"/>
      <c r="KR1002" s="2"/>
      <c r="KS1002" s="2"/>
      <c r="KT1002" s="2"/>
      <c r="KU1002" s="2"/>
      <c r="KV1002" s="2"/>
      <c r="KW1002" s="2"/>
      <c r="KX1002" s="2"/>
      <c r="KY1002" s="2"/>
      <c r="KZ1002" s="2"/>
      <c r="LA1002" s="2"/>
      <c r="LB1002" s="2"/>
      <c r="LC1002" s="2"/>
      <c r="LD1002" s="2"/>
      <c r="LE1002" s="2"/>
      <c r="LF1002" s="2"/>
      <c r="LG1002" s="2"/>
      <c r="LH1002" s="2"/>
      <c r="LI1002" s="2"/>
    </row>
    <row r="1003" spans="3:321" x14ac:dyDescent="0.3">
      <c r="C1003" s="2"/>
      <c r="D1003" s="2"/>
      <c r="E1003" s="2"/>
      <c r="F1003" s="2"/>
      <c r="G1003" s="2"/>
      <c r="H1003" s="2"/>
      <c r="I1003" s="2"/>
      <c r="J1003" s="2"/>
      <c r="K1003" s="2"/>
      <c r="P1003" s="2"/>
      <c r="U1003" s="2"/>
      <c r="V1003" s="2"/>
      <c r="W1003" s="2"/>
      <c r="X1003" s="2"/>
      <c r="Y1003" s="2"/>
      <c r="Z1003" s="2"/>
      <c r="AA1003" s="2"/>
      <c r="AB1003" s="2"/>
      <c r="AC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c r="IW1003" s="2"/>
      <c r="IX1003" s="2"/>
      <c r="IY1003" s="2"/>
      <c r="IZ1003" s="2"/>
      <c r="JA1003" s="2"/>
      <c r="JB1003" s="2"/>
      <c r="JC1003" s="2"/>
      <c r="JD1003" s="2"/>
      <c r="JE1003" s="2"/>
      <c r="JF1003" s="2"/>
      <c r="JG1003" s="2"/>
      <c r="JH1003" s="2"/>
      <c r="JI1003" s="2"/>
      <c r="JJ1003" s="2"/>
      <c r="JK1003" s="2"/>
      <c r="JL1003" s="2"/>
      <c r="JM1003" s="2"/>
      <c r="JN1003" s="2"/>
      <c r="JO1003" s="2"/>
      <c r="JP1003" s="2"/>
      <c r="JQ1003" s="2"/>
      <c r="JR1003" s="2"/>
      <c r="JS1003" s="2"/>
      <c r="JT1003" s="2"/>
      <c r="JU1003" s="2"/>
      <c r="JV1003" s="2"/>
      <c r="JW1003" s="2"/>
      <c r="JX1003" s="2"/>
      <c r="JY1003" s="2"/>
      <c r="JZ1003" s="2"/>
      <c r="KA1003" s="2"/>
      <c r="KB1003" s="2"/>
      <c r="KC1003" s="2"/>
      <c r="KD1003" s="2"/>
      <c r="KE1003" s="2"/>
      <c r="KF1003" s="2"/>
      <c r="KG1003" s="2"/>
      <c r="KH1003" s="2"/>
      <c r="KI1003" s="2"/>
      <c r="KJ1003" s="2"/>
      <c r="KK1003" s="2"/>
      <c r="KL1003" s="2"/>
      <c r="KM1003" s="2"/>
      <c r="KN1003" s="2"/>
      <c r="KO1003" s="2"/>
      <c r="KP1003" s="2"/>
      <c r="KQ1003" s="2"/>
      <c r="KR1003" s="2"/>
      <c r="KS1003" s="2"/>
      <c r="KT1003" s="2"/>
      <c r="KU1003" s="2"/>
      <c r="KV1003" s="2"/>
      <c r="KW1003" s="2"/>
      <c r="KX1003" s="2"/>
      <c r="KY1003" s="2"/>
      <c r="KZ1003" s="2"/>
      <c r="LA1003" s="2"/>
      <c r="LB1003" s="2"/>
      <c r="LC1003" s="2"/>
      <c r="LD1003" s="2"/>
      <c r="LE1003" s="2"/>
      <c r="LF1003" s="2"/>
      <c r="LG1003" s="2"/>
      <c r="LH1003" s="2"/>
      <c r="LI1003" s="2"/>
    </row>
    <row r="1004" spans="3:321" x14ac:dyDescent="0.3">
      <c r="C1004" s="2"/>
      <c r="D1004" s="2"/>
      <c r="E1004" s="2"/>
      <c r="F1004" s="2"/>
      <c r="G1004" s="2"/>
      <c r="H1004" s="2"/>
      <c r="I1004" s="2"/>
      <c r="J1004" s="2"/>
      <c r="K1004" s="2"/>
      <c r="P1004" s="2"/>
      <c r="U1004" s="2"/>
      <c r="V1004" s="2"/>
      <c r="W1004" s="2"/>
      <c r="X1004" s="2"/>
      <c r="Y1004" s="2"/>
      <c r="Z1004" s="2"/>
      <c r="AA1004" s="2"/>
      <c r="AB1004" s="2"/>
      <c r="AC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c r="IW1004" s="2"/>
      <c r="IX1004" s="2"/>
      <c r="IY1004" s="2"/>
      <c r="IZ1004" s="2"/>
      <c r="JA1004" s="2"/>
      <c r="JB1004" s="2"/>
      <c r="JC1004" s="2"/>
      <c r="JD1004" s="2"/>
      <c r="JE1004" s="2"/>
      <c r="JF1004" s="2"/>
      <c r="JG1004" s="2"/>
      <c r="JH1004" s="2"/>
      <c r="JI1004" s="2"/>
      <c r="JJ1004" s="2"/>
      <c r="JK1004" s="2"/>
      <c r="JL1004" s="2"/>
      <c r="JM1004" s="2"/>
      <c r="JN1004" s="2"/>
      <c r="JO1004" s="2"/>
      <c r="JP1004" s="2"/>
      <c r="JQ1004" s="2"/>
      <c r="JR1004" s="2"/>
      <c r="JS1004" s="2"/>
      <c r="JT1004" s="2"/>
      <c r="JU1004" s="2"/>
      <c r="JV1004" s="2"/>
      <c r="JW1004" s="2"/>
      <c r="JX1004" s="2"/>
      <c r="JY1004" s="2"/>
      <c r="JZ1004" s="2"/>
      <c r="KA1004" s="2"/>
      <c r="KB1004" s="2"/>
      <c r="KC1004" s="2"/>
      <c r="KD1004" s="2"/>
      <c r="KE1004" s="2"/>
      <c r="KF1004" s="2"/>
      <c r="KG1004" s="2"/>
      <c r="KH1004" s="2"/>
      <c r="KI1004" s="2"/>
      <c r="KJ1004" s="2"/>
      <c r="KK1004" s="2"/>
      <c r="KL1004" s="2"/>
      <c r="KM1004" s="2"/>
      <c r="KN1004" s="2"/>
      <c r="KO1004" s="2"/>
      <c r="KP1004" s="2"/>
      <c r="KQ1004" s="2"/>
      <c r="KR1004" s="2"/>
      <c r="KS1004" s="2"/>
      <c r="KT1004" s="2"/>
      <c r="KU1004" s="2"/>
      <c r="KV1004" s="2"/>
      <c r="KW1004" s="2"/>
      <c r="KX1004" s="2"/>
      <c r="KY1004" s="2"/>
      <c r="KZ1004" s="2"/>
      <c r="LA1004" s="2"/>
      <c r="LB1004" s="2"/>
      <c r="LC1004" s="2"/>
      <c r="LD1004" s="2"/>
      <c r="LE1004" s="2"/>
      <c r="LF1004" s="2"/>
      <c r="LG1004" s="2"/>
      <c r="LH1004" s="2"/>
      <c r="LI1004" s="2"/>
    </row>
    <row r="1005" spans="3:321" x14ac:dyDescent="0.3">
      <c r="C1005" s="2"/>
      <c r="D1005" s="2"/>
      <c r="E1005" s="2"/>
      <c r="F1005" s="2"/>
      <c r="G1005" s="2"/>
      <c r="H1005" s="2"/>
      <c r="I1005" s="2"/>
      <c r="J1005" s="2"/>
      <c r="K1005" s="2"/>
      <c r="P1005" s="2"/>
      <c r="U1005" s="2"/>
      <c r="V1005" s="2"/>
      <c r="W1005" s="2"/>
      <c r="X1005" s="2"/>
      <c r="Y1005" s="2"/>
      <c r="Z1005" s="2"/>
      <c r="AA1005" s="2"/>
      <c r="AB1005" s="2"/>
      <c r="AC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c r="IW1005" s="2"/>
      <c r="IX1005" s="2"/>
      <c r="IY1005" s="2"/>
      <c r="IZ1005" s="2"/>
      <c r="JA1005" s="2"/>
      <c r="JB1005" s="2"/>
      <c r="JC1005" s="2"/>
      <c r="JD1005" s="2"/>
      <c r="JE1005" s="2"/>
      <c r="JF1005" s="2"/>
      <c r="JG1005" s="2"/>
      <c r="JH1005" s="2"/>
      <c r="JI1005" s="2"/>
      <c r="JJ1005" s="2"/>
      <c r="JK1005" s="2"/>
      <c r="JL1005" s="2"/>
      <c r="JM1005" s="2"/>
      <c r="JN1005" s="2"/>
      <c r="JO1005" s="2"/>
      <c r="JP1005" s="2"/>
      <c r="JQ1005" s="2"/>
      <c r="JR1005" s="2"/>
      <c r="JS1005" s="2"/>
      <c r="JT1005" s="2"/>
      <c r="JU1005" s="2"/>
      <c r="JV1005" s="2"/>
      <c r="JW1005" s="2"/>
      <c r="JX1005" s="2"/>
      <c r="JY1005" s="2"/>
      <c r="JZ1005" s="2"/>
      <c r="KA1005" s="2"/>
      <c r="KB1005" s="2"/>
      <c r="KC1005" s="2"/>
      <c r="KD1005" s="2"/>
      <c r="KE1005" s="2"/>
      <c r="KF1005" s="2"/>
      <c r="KG1005" s="2"/>
      <c r="KH1005" s="2"/>
      <c r="KI1005" s="2"/>
      <c r="KJ1005" s="2"/>
      <c r="KK1005" s="2"/>
      <c r="KL1005" s="2"/>
      <c r="KM1005" s="2"/>
      <c r="KN1005" s="2"/>
      <c r="KO1005" s="2"/>
      <c r="KP1005" s="2"/>
      <c r="KQ1005" s="2"/>
      <c r="KR1005" s="2"/>
      <c r="KS1005" s="2"/>
      <c r="KT1005" s="2"/>
      <c r="KU1005" s="2"/>
      <c r="KV1005" s="2"/>
      <c r="KW1005" s="2"/>
      <c r="KX1005" s="2"/>
      <c r="KY1005" s="2"/>
      <c r="KZ1005" s="2"/>
      <c r="LA1005" s="2"/>
      <c r="LB1005" s="2"/>
      <c r="LC1005" s="2"/>
      <c r="LD1005" s="2"/>
      <c r="LE1005" s="2"/>
      <c r="LF1005" s="2"/>
      <c r="LG1005" s="2"/>
      <c r="LH1005" s="2"/>
      <c r="LI1005" s="2"/>
    </row>
    <row r="1006" spans="3:321" x14ac:dyDescent="0.3">
      <c r="C1006" s="2"/>
      <c r="D1006" s="2"/>
      <c r="E1006" s="2"/>
      <c r="F1006" s="2"/>
      <c r="G1006" s="2"/>
      <c r="H1006" s="2"/>
      <c r="I1006" s="2"/>
      <c r="J1006" s="2"/>
      <c r="K1006" s="2"/>
      <c r="P1006" s="2"/>
      <c r="U1006" s="2"/>
      <c r="V1006" s="2"/>
      <c r="W1006" s="2"/>
      <c r="X1006" s="2"/>
      <c r="Y1006" s="2"/>
      <c r="Z1006" s="2"/>
      <c r="AA1006" s="2"/>
      <c r="AB1006" s="2"/>
      <c r="AC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c r="IW1006" s="2"/>
      <c r="IX1006" s="2"/>
      <c r="IY1006" s="2"/>
      <c r="IZ1006" s="2"/>
      <c r="JA1006" s="2"/>
      <c r="JB1006" s="2"/>
      <c r="JC1006" s="2"/>
      <c r="JD1006" s="2"/>
      <c r="JE1006" s="2"/>
      <c r="JF1006" s="2"/>
      <c r="JG1006" s="2"/>
      <c r="JH1006" s="2"/>
      <c r="JI1006" s="2"/>
      <c r="JJ1006" s="2"/>
      <c r="JK1006" s="2"/>
      <c r="JL1006" s="2"/>
      <c r="JM1006" s="2"/>
      <c r="JN1006" s="2"/>
      <c r="JO1006" s="2"/>
      <c r="JP1006" s="2"/>
      <c r="JQ1006" s="2"/>
      <c r="JR1006" s="2"/>
      <c r="JS1006" s="2"/>
      <c r="JT1006" s="2"/>
      <c r="JU1006" s="2"/>
      <c r="JV1006" s="2"/>
      <c r="JW1006" s="2"/>
      <c r="JX1006" s="2"/>
      <c r="JY1006" s="2"/>
      <c r="JZ1006" s="2"/>
      <c r="KA1006" s="2"/>
      <c r="KB1006" s="2"/>
      <c r="KC1006" s="2"/>
      <c r="KD1006" s="2"/>
      <c r="KE1006" s="2"/>
      <c r="KF1006" s="2"/>
      <c r="KG1006" s="2"/>
      <c r="KH1006" s="2"/>
      <c r="KI1006" s="2"/>
      <c r="KJ1006" s="2"/>
      <c r="KK1006" s="2"/>
      <c r="KL1006" s="2"/>
      <c r="KM1006" s="2"/>
      <c r="KN1006" s="2"/>
      <c r="KO1006" s="2"/>
      <c r="KP1006" s="2"/>
      <c r="KQ1006" s="2"/>
      <c r="KR1006" s="2"/>
      <c r="KS1006" s="2"/>
      <c r="KT1006" s="2"/>
      <c r="KU1006" s="2"/>
      <c r="KV1006" s="2"/>
      <c r="KW1006" s="2"/>
      <c r="KX1006" s="2"/>
      <c r="KY1006" s="2"/>
      <c r="KZ1006" s="2"/>
      <c r="LA1006" s="2"/>
      <c r="LB1006" s="2"/>
      <c r="LC1006" s="2"/>
      <c r="LD1006" s="2"/>
      <c r="LE1006" s="2"/>
      <c r="LF1006" s="2"/>
      <c r="LG1006" s="2"/>
      <c r="LH1006" s="2"/>
      <c r="LI1006" s="2"/>
    </row>
    <row r="1007" spans="3:321" x14ac:dyDescent="0.3">
      <c r="C1007" s="2"/>
      <c r="D1007" s="2"/>
      <c r="E1007" s="2"/>
      <c r="F1007" s="2"/>
      <c r="G1007" s="2"/>
      <c r="H1007" s="2"/>
      <c r="I1007" s="2"/>
      <c r="J1007" s="2"/>
      <c r="K1007" s="2"/>
      <c r="P1007" s="2"/>
      <c r="U1007" s="2"/>
      <c r="V1007" s="2"/>
      <c r="W1007" s="2"/>
      <c r="X1007" s="2"/>
      <c r="Y1007" s="2"/>
      <c r="Z1007" s="2"/>
      <c r="AA1007" s="2"/>
      <c r="AB1007" s="2"/>
      <c r="AC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c r="IW1007" s="2"/>
      <c r="IX1007" s="2"/>
      <c r="IY1007" s="2"/>
      <c r="IZ1007" s="2"/>
      <c r="JA1007" s="2"/>
      <c r="JB1007" s="2"/>
      <c r="JC1007" s="2"/>
      <c r="JD1007" s="2"/>
      <c r="JE1007" s="2"/>
      <c r="JF1007" s="2"/>
      <c r="JG1007" s="2"/>
      <c r="JH1007" s="2"/>
      <c r="JI1007" s="2"/>
      <c r="JJ1007" s="2"/>
      <c r="JK1007" s="2"/>
      <c r="JL1007" s="2"/>
      <c r="JM1007" s="2"/>
      <c r="JN1007" s="2"/>
      <c r="JO1007" s="2"/>
      <c r="JP1007" s="2"/>
      <c r="JQ1007" s="2"/>
      <c r="JR1007" s="2"/>
      <c r="JS1007" s="2"/>
      <c r="JT1007" s="2"/>
      <c r="JU1007" s="2"/>
      <c r="JV1007" s="2"/>
      <c r="JW1007" s="2"/>
      <c r="JX1007" s="2"/>
      <c r="JY1007" s="2"/>
      <c r="JZ1007" s="2"/>
      <c r="KA1007" s="2"/>
      <c r="KB1007" s="2"/>
      <c r="KC1007" s="2"/>
      <c r="KD1007" s="2"/>
      <c r="KE1007" s="2"/>
      <c r="KF1007" s="2"/>
      <c r="KG1007" s="2"/>
      <c r="KH1007" s="2"/>
      <c r="KI1007" s="2"/>
      <c r="KJ1007" s="2"/>
      <c r="KK1007" s="2"/>
      <c r="KL1007" s="2"/>
      <c r="KM1007" s="2"/>
      <c r="KN1007" s="2"/>
      <c r="KO1007" s="2"/>
      <c r="KP1007" s="2"/>
      <c r="KQ1007" s="2"/>
      <c r="KR1007" s="2"/>
      <c r="KS1007" s="2"/>
      <c r="KT1007" s="2"/>
      <c r="KU1007" s="2"/>
      <c r="KV1007" s="2"/>
      <c r="KW1007" s="2"/>
      <c r="KX1007" s="2"/>
      <c r="KY1007" s="2"/>
      <c r="KZ1007" s="2"/>
      <c r="LA1007" s="2"/>
      <c r="LB1007" s="2"/>
      <c r="LC1007" s="2"/>
      <c r="LD1007" s="2"/>
      <c r="LE1007" s="2"/>
      <c r="LF1007" s="2"/>
      <c r="LG1007" s="2"/>
      <c r="LH1007" s="2"/>
      <c r="LI1007" s="2"/>
    </row>
    <row r="1008" spans="3:321" x14ac:dyDescent="0.3">
      <c r="C1008" s="2"/>
      <c r="D1008" s="2"/>
      <c r="E1008" s="2"/>
      <c r="F1008" s="2"/>
      <c r="G1008" s="2"/>
      <c r="H1008" s="2"/>
      <c r="I1008" s="2"/>
      <c r="J1008" s="2"/>
      <c r="K1008" s="2"/>
      <c r="P1008" s="2"/>
      <c r="U1008" s="2"/>
      <c r="V1008" s="2"/>
      <c r="W1008" s="2"/>
      <c r="X1008" s="2"/>
      <c r="Y1008" s="2"/>
      <c r="Z1008" s="2"/>
      <c r="AA1008" s="2"/>
      <c r="AB1008" s="2"/>
      <c r="AC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c r="IW1008" s="2"/>
      <c r="IX1008" s="2"/>
      <c r="IY1008" s="2"/>
      <c r="IZ1008" s="2"/>
      <c r="JA1008" s="2"/>
      <c r="JB1008" s="2"/>
      <c r="JC1008" s="2"/>
      <c r="JD1008" s="2"/>
      <c r="JE1008" s="2"/>
      <c r="JF1008" s="2"/>
      <c r="JG1008" s="2"/>
      <c r="JH1008" s="2"/>
      <c r="JI1008" s="2"/>
      <c r="JJ1008" s="2"/>
      <c r="JK1008" s="2"/>
      <c r="JL1008" s="2"/>
      <c r="JM1008" s="2"/>
      <c r="JN1008" s="2"/>
      <c r="JO1008" s="2"/>
      <c r="JP1008" s="2"/>
      <c r="JQ1008" s="2"/>
      <c r="JR1008" s="2"/>
      <c r="JS1008" s="2"/>
      <c r="JT1008" s="2"/>
      <c r="JU1008" s="2"/>
      <c r="JV1008" s="2"/>
      <c r="JW1008" s="2"/>
      <c r="JX1008" s="2"/>
      <c r="JY1008" s="2"/>
      <c r="JZ1008" s="2"/>
      <c r="KA1008" s="2"/>
      <c r="KB1008" s="2"/>
      <c r="KC1008" s="2"/>
      <c r="KD1008" s="2"/>
      <c r="KE1008" s="2"/>
      <c r="KF1008" s="2"/>
      <c r="KG1008" s="2"/>
      <c r="KH1008" s="2"/>
      <c r="KI1008" s="2"/>
      <c r="KJ1008" s="2"/>
      <c r="KK1008" s="2"/>
      <c r="KL1008" s="2"/>
      <c r="KM1008" s="2"/>
      <c r="KN1008" s="2"/>
      <c r="KO1008" s="2"/>
      <c r="KP1008" s="2"/>
      <c r="KQ1008" s="2"/>
      <c r="KR1008" s="2"/>
      <c r="KS1008" s="2"/>
      <c r="KT1008" s="2"/>
      <c r="KU1008" s="2"/>
      <c r="KV1008" s="2"/>
      <c r="KW1008" s="2"/>
      <c r="KX1008" s="2"/>
      <c r="KY1008" s="2"/>
      <c r="KZ1008" s="2"/>
      <c r="LA1008" s="2"/>
      <c r="LB1008" s="2"/>
      <c r="LC1008" s="2"/>
      <c r="LD1008" s="2"/>
      <c r="LE1008" s="2"/>
      <c r="LF1008" s="2"/>
      <c r="LG1008" s="2"/>
      <c r="LH1008" s="2"/>
      <c r="LI1008" s="2"/>
    </row>
    <row r="1009" spans="3:321" x14ac:dyDescent="0.3">
      <c r="C1009" s="2"/>
      <c r="D1009" s="2"/>
      <c r="E1009" s="2"/>
      <c r="F1009" s="2"/>
      <c r="G1009" s="2"/>
      <c r="H1009" s="2"/>
      <c r="I1009" s="2"/>
      <c r="J1009" s="2"/>
      <c r="K1009" s="2"/>
      <c r="P1009" s="2"/>
      <c r="U1009" s="2"/>
      <c r="V1009" s="2"/>
      <c r="W1009" s="2"/>
      <c r="X1009" s="2"/>
      <c r="Y1009" s="2"/>
      <c r="Z1009" s="2"/>
      <c r="AA1009" s="2"/>
      <c r="AB1009" s="2"/>
      <c r="AC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c r="IW1009" s="2"/>
      <c r="IX1009" s="2"/>
      <c r="IY1009" s="2"/>
      <c r="IZ1009" s="2"/>
      <c r="JA1009" s="2"/>
      <c r="JB1009" s="2"/>
      <c r="JC1009" s="2"/>
      <c r="JD1009" s="2"/>
      <c r="JE1009" s="2"/>
      <c r="JF1009" s="2"/>
      <c r="JG1009" s="2"/>
      <c r="JH1009" s="2"/>
      <c r="JI1009" s="2"/>
      <c r="JJ1009" s="2"/>
      <c r="JK1009" s="2"/>
      <c r="JL1009" s="2"/>
      <c r="JM1009" s="2"/>
      <c r="JN1009" s="2"/>
      <c r="JO1009" s="2"/>
      <c r="JP1009" s="2"/>
      <c r="JQ1009" s="2"/>
      <c r="JR1009" s="2"/>
      <c r="JS1009" s="2"/>
      <c r="JT1009" s="2"/>
      <c r="JU1009" s="2"/>
      <c r="JV1009" s="2"/>
      <c r="JW1009" s="2"/>
      <c r="JX1009" s="2"/>
      <c r="JY1009" s="2"/>
      <c r="JZ1009" s="2"/>
      <c r="KA1009" s="2"/>
      <c r="KB1009" s="2"/>
      <c r="KC1009" s="2"/>
      <c r="KD1009" s="2"/>
      <c r="KE1009" s="2"/>
      <c r="KF1009" s="2"/>
      <c r="KG1009" s="2"/>
      <c r="KH1009" s="2"/>
      <c r="KI1009" s="2"/>
      <c r="KJ1009" s="2"/>
      <c r="KK1009" s="2"/>
      <c r="KL1009" s="2"/>
      <c r="KM1009" s="2"/>
      <c r="KN1009" s="2"/>
      <c r="KO1009" s="2"/>
      <c r="KP1009" s="2"/>
      <c r="KQ1009" s="2"/>
      <c r="KR1009" s="2"/>
      <c r="KS1009" s="2"/>
      <c r="KT1009" s="2"/>
      <c r="KU1009" s="2"/>
      <c r="KV1009" s="2"/>
      <c r="KW1009" s="2"/>
      <c r="KX1009" s="2"/>
      <c r="KY1009" s="2"/>
      <c r="KZ1009" s="2"/>
      <c r="LA1009" s="2"/>
      <c r="LB1009" s="2"/>
      <c r="LC1009" s="2"/>
      <c r="LD1009" s="2"/>
      <c r="LE1009" s="2"/>
      <c r="LF1009" s="2"/>
      <c r="LG1009" s="2"/>
      <c r="LH1009" s="2"/>
      <c r="LI1009" s="2"/>
    </row>
    <row r="1010" spans="3:321" x14ac:dyDescent="0.3">
      <c r="C1010" s="2"/>
      <c r="D1010" s="2"/>
      <c r="E1010" s="2"/>
      <c r="F1010" s="2"/>
      <c r="G1010" s="2"/>
      <c r="H1010" s="2"/>
      <c r="I1010" s="2"/>
      <c r="J1010" s="2"/>
      <c r="K1010" s="2"/>
      <c r="P1010" s="2"/>
      <c r="U1010" s="2"/>
      <c r="V1010" s="2"/>
      <c r="W1010" s="2"/>
      <c r="X1010" s="2"/>
      <c r="Y1010" s="2"/>
      <c r="Z1010" s="2"/>
      <c r="AA1010" s="2"/>
      <c r="AB1010" s="2"/>
      <c r="AC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c r="IW1010" s="2"/>
      <c r="IX1010" s="2"/>
      <c r="IY1010" s="2"/>
      <c r="IZ1010" s="2"/>
      <c r="JA1010" s="2"/>
      <c r="JB1010" s="2"/>
      <c r="JC1010" s="2"/>
      <c r="JD1010" s="2"/>
      <c r="JE1010" s="2"/>
      <c r="JF1010" s="2"/>
      <c r="JG1010" s="2"/>
      <c r="JH1010" s="2"/>
      <c r="JI1010" s="2"/>
      <c r="JJ1010" s="2"/>
      <c r="JK1010" s="2"/>
      <c r="JL1010" s="2"/>
      <c r="JM1010" s="2"/>
      <c r="JN1010" s="2"/>
      <c r="JO1010" s="2"/>
      <c r="JP1010" s="2"/>
      <c r="JQ1010" s="2"/>
      <c r="JR1010" s="2"/>
      <c r="JS1010" s="2"/>
      <c r="JT1010" s="2"/>
      <c r="JU1010" s="2"/>
      <c r="JV1010" s="2"/>
      <c r="JW1010" s="2"/>
      <c r="JX1010" s="2"/>
      <c r="JY1010" s="2"/>
      <c r="JZ1010" s="2"/>
      <c r="KA1010" s="2"/>
      <c r="KB1010" s="2"/>
      <c r="KC1010" s="2"/>
      <c r="KD1010" s="2"/>
      <c r="KE1010" s="2"/>
      <c r="KF1010" s="2"/>
      <c r="KG1010" s="2"/>
      <c r="KH1010" s="2"/>
      <c r="KI1010" s="2"/>
      <c r="KJ1010" s="2"/>
      <c r="KK1010" s="2"/>
      <c r="KL1010" s="2"/>
      <c r="KM1010" s="2"/>
      <c r="KN1010" s="2"/>
      <c r="KO1010" s="2"/>
      <c r="KP1010" s="2"/>
      <c r="KQ1010" s="2"/>
      <c r="KR1010" s="2"/>
      <c r="KS1010" s="2"/>
      <c r="KT1010" s="2"/>
      <c r="KU1010" s="2"/>
      <c r="KV1010" s="2"/>
      <c r="KW1010" s="2"/>
      <c r="KX1010" s="2"/>
      <c r="KY1010" s="2"/>
      <c r="KZ1010" s="2"/>
      <c r="LA1010" s="2"/>
      <c r="LB1010" s="2"/>
      <c r="LC1010" s="2"/>
      <c r="LD1010" s="2"/>
      <c r="LE1010" s="2"/>
      <c r="LF1010" s="2"/>
      <c r="LG1010" s="2"/>
      <c r="LH1010" s="2"/>
      <c r="LI1010" s="2"/>
    </row>
    <row r="1011" spans="3:321" x14ac:dyDescent="0.3">
      <c r="C1011" s="2"/>
      <c r="D1011" s="2"/>
      <c r="E1011" s="2"/>
      <c r="F1011" s="2"/>
      <c r="G1011" s="2"/>
      <c r="H1011" s="2"/>
      <c r="I1011" s="2"/>
      <c r="J1011" s="2"/>
      <c r="K1011" s="2"/>
      <c r="P1011" s="2"/>
      <c r="U1011" s="2"/>
      <c r="V1011" s="2"/>
      <c r="W1011" s="2"/>
      <c r="X1011" s="2"/>
      <c r="Y1011" s="2"/>
      <c r="Z1011" s="2"/>
      <c r="AA1011" s="2"/>
      <c r="AB1011" s="2"/>
      <c r="AC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c r="IW1011" s="2"/>
      <c r="IX1011" s="2"/>
      <c r="IY1011" s="2"/>
      <c r="IZ1011" s="2"/>
      <c r="JA1011" s="2"/>
      <c r="JB1011" s="2"/>
      <c r="JC1011" s="2"/>
      <c r="JD1011" s="2"/>
      <c r="JE1011" s="2"/>
      <c r="JF1011" s="2"/>
      <c r="JG1011" s="2"/>
      <c r="JH1011" s="2"/>
      <c r="JI1011" s="2"/>
      <c r="JJ1011" s="2"/>
      <c r="JK1011" s="2"/>
      <c r="JL1011" s="2"/>
      <c r="JM1011" s="2"/>
      <c r="JN1011" s="2"/>
      <c r="JO1011" s="2"/>
      <c r="JP1011" s="2"/>
      <c r="JQ1011" s="2"/>
      <c r="JR1011" s="2"/>
      <c r="JS1011" s="2"/>
      <c r="JT1011" s="2"/>
      <c r="JU1011" s="2"/>
      <c r="JV1011" s="2"/>
      <c r="JW1011" s="2"/>
      <c r="JX1011" s="2"/>
      <c r="JY1011" s="2"/>
      <c r="JZ1011" s="2"/>
      <c r="KA1011" s="2"/>
      <c r="KB1011" s="2"/>
      <c r="KC1011" s="2"/>
      <c r="KD1011" s="2"/>
      <c r="KE1011" s="2"/>
      <c r="KF1011" s="2"/>
      <c r="KG1011" s="2"/>
      <c r="KH1011" s="2"/>
      <c r="KI1011" s="2"/>
      <c r="KJ1011" s="2"/>
      <c r="KK1011" s="2"/>
      <c r="KL1011" s="2"/>
      <c r="KM1011" s="2"/>
      <c r="KN1011" s="2"/>
      <c r="KO1011" s="2"/>
      <c r="KP1011" s="2"/>
      <c r="KQ1011" s="2"/>
      <c r="KR1011" s="2"/>
      <c r="KS1011" s="2"/>
      <c r="KT1011" s="2"/>
      <c r="KU1011" s="2"/>
      <c r="KV1011" s="2"/>
      <c r="KW1011" s="2"/>
      <c r="KX1011" s="2"/>
      <c r="KY1011" s="2"/>
      <c r="KZ1011" s="2"/>
      <c r="LA1011" s="2"/>
      <c r="LB1011" s="2"/>
      <c r="LC1011" s="2"/>
      <c r="LD1011" s="2"/>
      <c r="LE1011" s="2"/>
      <c r="LF1011" s="2"/>
      <c r="LG1011" s="2"/>
      <c r="LH1011" s="2"/>
      <c r="LI1011" s="2"/>
    </row>
    <row r="1012" spans="3:321" x14ac:dyDescent="0.3">
      <c r="C1012" s="2"/>
      <c r="D1012" s="2"/>
      <c r="E1012" s="2"/>
      <c r="F1012" s="2"/>
      <c r="G1012" s="2"/>
      <c r="H1012" s="2"/>
      <c r="I1012" s="2"/>
      <c r="J1012" s="2"/>
      <c r="K1012" s="2"/>
      <c r="P1012" s="2"/>
      <c r="U1012" s="2"/>
      <c r="V1012" s="2"/>
      <c r="W1012" s="2"/>
      <c r="X1012" s="2"/>
      <c r="Y1012" s="2"/>
      <c r="Z1012" s="2"/>
      <c r="AA1012" s="2"/>
      <c r="AB1012" s="2"/>
      <c r="AC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c r="IW1012" s="2"/>
      <c r="IX1012" s="2"/>
      <c r="IY1012" s="2"/>
      <c r="IZ1012" s="2"/>
      <c r="JA1012" s="2"/>
      <c r="JB1012" s="2"/>
      <c r="JC1012" s="2"/>
      <c r="JD1012" s="2"/>
      <c r="JE1012" s="2"/>
      <c r="JF1012" s="2"/>
      <c r="JG1012" s="2"/>
      <c r="JH1012" s="2"/>
      <c r="JI1012" s="2"/>
      <c r="JJ1012" s="2"/>
      <c r="JK1012" s="2"/>
      <c r="JL1012" s="2"/>
      <c r="JM1012" s="2"/>
      <c r="JN1012" s="2"/>
      <c r="JO1012" s="2"/>
      <c r="JP1012" s="2"/>
      <c r="JQ1012" s="2"/>
      <c r="JR1012" s="2"/>
      <c r="JS1012" s="2"/>
      <c r="JT1012" s="2"/>
      <c r="JU1012" s="2"/>
      <c r="JV1012" s="2"/>
      <c r="JW1012" s="2"/>
      <c r="JX1012" s="2"/>
      <c r="JY1012" s="2"/>
      <c r="JZ1012" s="2"/>
      <c r="KA1012" s="2"/>
      <c r="KB1012" s="2"/>
      <c r="KC1012" s="2"/>
      <c r="KD1012" s="2"/>
      <c r="KE1012" s="2"/>
      <c r="KF1012" s="2"/>
      <c r="KG1012" s="2"/>
      <c r="KH1012" s="2"/>
      <c r="KI1012" s="2"/>
      <c r="KJ1012" s="2"/>
      <c r="KK1012" s="2"/>
      <c r="KL1012" s="2"/>
      <c r="KM1012" s="2"/>
      <c r="KN1012" s="2"/>
      <c r="KO1012" s="2"/>
      <c r="KP1012" s="2"/>
      <c r="KQ1012" s="2"/>
      <c r="KR1012" s="2"/>
      <c r="KS1012" s="2"/>
      <c r="KT1012" s="2"/>
      <c r="KU1012" s="2"/>
      <c r="KV1012" s="2"/>
      <c r="KW1012" s="2"/>
      <c r="KX1012" s="2"/>
      <c r="KY1012" s="2"/>
      <c r="KZ1012" s="2"/>
      <c r="LA1012" s="2"/>
      <c r="LB1012" s="2"/>
      <c r="LC1012" s="2"/>
      <c r="LD1012" s="2"/>
      <c r="LE1012" s="2"/>
      <c r="LF1012" s="2"/>
      <c r="LG1012" s="2"/>
      <c r="LH1012" s="2"/>
      <c r="LI1012" s="2"/>
    </row>
    <row r="1013" spans="3:321" x14ac:dyDescent="0.3">
      <c r="C1013" s="2"/>
      <c r="D1013" s="2"/>
      <c r="E1013" s="2"/>
      <c r="F1013" s="2"/>
      <c r="G1013" s="2"/>
      <c r="H1013" s="2"/>
      <c r="I1013" s="2"/>
      <c r="J1013" s="2"/>
      <c r="K1013" s="2"/>
      <c r="P1013" s="2"/>
      <c r="U1013" s="2"/>
      <c r="V1013" s="2"/>
      <c r="W1013" s="2"/>
      <c r="X1013" s="2"/>
      <c r="Y1013" s="2"/>
      <c r="Z1013" s="2"/>
      <c r="AA1013" s="2"/>
      <c r="AB1013" s="2"/>
      <c r="AC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c r="IW1013" s="2"/>
      <c r="IX1013" s="2"/>
      <c r="IY1013" s="2"/>
      <c r="IZ1013" s="2"/>
      <c r="JA1013" s="2"/>
      <c r="JB1013" s="2"/>
      <c r="JC1013" s="2"/>
      <c r="JD1013" s="2"/>
      <c r="JE1013" s="2"/>
      <c r="JF1013" s="2"/>
      <c r="JG1013" s="2"/>
      <c r="JH1013" s="2"/>
      <c r="JI1013" s="2"/>
      <c r="JJ1013" s="2"/>
      <c r="JK1013" s="2"/>
      <c r="JL1013" s="2"/>
      <c r="JM1013" s="2"/>
      <c r="JN1013" s="2"/>
      <c r="JO1013" s="2"/>
      <c r="JP1013" s="2"/>
      <c r="JQ1013" s="2"/>
      <c r="JR1013" s="2"/>
      <c r="JS1013" s="2"/>
      <c r="JT1013" s="2"/>
      <c r="JU1013" s="2"/>
      <c r="JV1013" s="2"/>
      <c r="JW1013" s="2"/>
      <c r="JX1013" s="2"/>
      <c r="JY1013" s="2"/>
      <c r="JZ1013" s="2"/>
      <c r="KA1013" s="2"/>
      <c r="KB1013" s="2"/>
      <c r="KC1013" s="2"/>
      <c r="KD1013" s="2"/>
      <c r="KE1013" s="2"/>
      <c r="KF1013" s="2"/>
      <c r="KG1013" s="2"/>
      <c r="KH1013" s="2"/>
      <c r="KI1013" s="2"/>
      <c r="KJ1013" s="2"/>
      <c r="KK1013" s="2"/>
      <c r="KL1013" s="2"/>
      <c r="KM1013" s="2"/>
      <c r="KN1013" s="2"/>
      <c r="KO1013" s="2"/>
      <c r="KP1013" s="2"/>
      <c r="KQ1013" s="2"/>
      <c r="KR1013" s="2"/>
      <c r="KS1013" s="2"/>
      <c r="KT1013" s="2"/>
      <c r="KU1013" s="2"/>
      <c r="KV1013" s="2"/>
      <c r="KW1013" s="2"/>
      <c r="KX1013" s="2"/>
      <c r="KY1013" s="2"/>
      <c r="KZ1013" s="2"/>
      <c r="LA1013" s="2"/>
      <c r="LB1013" s="2"/>
      <c r="LC1013" s="2"/>
      <c r="LD1013" s="2"/>
      <c r="LE1013" s="2"/>
      <c r="LF1013" s="2"/>
      <c r="LG1013" s="2"/>
      <c r="LH1013" s="2"/>
      <c r="LI1013" s="2"/>
    </row>
    <row r="1014" spans="3:321" x14ac:dyDescent="0.3">
      <c r="C1014" s="2"/>
      <c r="D1014" s="2"/>
      <c r="E1014" s="2"/>
      <c r="F1014" s="2"/>
      <c r="G1014" s="2"/>
      <c r="H1014" s="2"/>
      <c r="I1014" s="2"/>
      <c r="J1014" s="2"/>
      <c r="K1014" s="2"/>
      <c r="P1014" s="2"/>
      <c r="U1014" s="2"/>
      <c r="V1014" s="2"/>
      <c r="W1014" s="2"/>
      <c r="X1014" s="2"/>
      <c r="Y1014" s="2"/>
      <c r="Z1014" s="2"/>
      <c r="AA1014" s="2"/>
      <c r="AB1014" s="2"/>
      <c r="AC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c r="IW1014" s="2"/>
      <c r="IX1014" s="2"/>
      <c r="IY1014" s="2"/>
      <c r="IZ1014" s="2"/>
      <c r="JA1014" s="2"/>
      <c r="JB1014" s="2"/>
      <c r="JC1014" s="2"/>
      <c r="JD1014" s="2"/>
      <c r="JE1014" s="2"/>
      <c r="JF1014" s="2"/>
      <c r="JG1014" s="2"/>
      <c r="JH1014" s="2"/>
      <c r="JI1014" s="2"/>
      <c r="JJ1014" s="2"/>
      <c r="JK1014" s="2"/>
      <c r="JL1014" s="2"/>
      <c r="JM1014" s="2"/>
      <c r="JN1014" s="2"/>
      <c r="JO1014" s="2"/>
      <c r="JP1014" s="2"/>
      <c r="JQ1014" s="2"/>
      <c r="JR1014" s="2"/>
      <c r="JS1014" s="2"/>
      <c r="JT1014" s="2"/>
      <c r="JU1014" s="2"/>
      <c r="JV1014" s="2"/>
      <c r="JW1014" s="2"/>
      <c r="JX1014" s="2"/>
      <c r="JY1014" s="2"/>
      <c r="JZ1014" s="2"/>
      <c r="KA1014" s="2"/>
      <c r="KB1014" s="2"/>
      <c r="KC1014" s="2"/>
      <c r="KD1014" s="2"/>
      <c r="KE1014" s="2"/>
      <c r="KF1014" s="2"/>
      <c r="KG1014" s="2"/>
      <c r="KH1014" s="2"/>
      <c r="KI1014" s="2"/>
      <c r="KJ1014" s="2"/>
      <c r="KK1014" s="2"/>
      <c r="KL1014" s="2"/>
      <c r="KM1014" s="2"/>
      <c r="KN1014" s="2"/>
      <c r="KO1014" s="2"/>
      <c r="KP1014" s="2"/>
      <c r="KQ1014" s="2"/>
      <c r="KR1014" s="2"/>
      <c r="KS1014" s="2"/>
      <c r="KT1014" s="2"/>
      <c r="KU1014" s="2"/>
      <c r="KV1014" s="2"/>
      <c r="KW1014" s="2"/>
      <c r="KX1014" s="2"/>
      <c r="KY1014" s="2"/>
      <c r="KZ1014" s="2"/>
      <c r="LA1014" s="2"/>
      <c r="LB1014" s="2"/>
      <c r="LC1014" s="2"/>
      <c r="LD1014" s="2"/>
      <c r="LE1014" s="2"/>
      <c r="LF1014" s="2"/>
      <c r="LG1014" s="2"/>
      <c r="LH1014" s="2"/>
      <c r="LI1014" s="2"/>
    </row>
    <row r="1015" spans="3:321" x14ac:dyDescent="0.3">
      <c r="C1015" s="2"/>
      <c r="D1015" s="2"/>
      <c r="E1015" s="2"/>
      <c r="F1015" s="2"/>
      <c r="G1015" s="2"/>
      <c r="H1015" s="2"/>
      <c r="I1015" s="2"/>
      <c r="J1015" s="2"/>
      <c r="K1015" s="2"/>
      <c r="P1015" s="2"/>
      <c r="U1015" s="2"/>
      <c r="V1015" s="2"/>
      <c r="W1015" s="2"/>
      <c r="X1015" s="2"/>
      <c r="Y1015" s="2"/>
      <c r="Z1015" s="2"/>
      <c r="AA1015" s="2"/>
      <c r="AB1015" s="2"/>
      <c r="AC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c r="IW1015" s="2"/>
      <c r="IX1015" s="2"/>
      <c r="IY1015" s="2"/>
      <c r="IZ1015" s="2"/>
      <c r="JA1015" s="2"/>
      <c r="JB1015" s="2"/>
      <c r="JC1015" s="2"/>
      <c r="JD1015" s="2"/>
      <c r="JE1015" s="2"/>
      <c r="JF1015" s="2"/>
      <c r="JG1015" s="2"/>
      <c r="JH1015" s="2"/>
      <c r="JI1015" s="2"/>
      <c r="JJ1015" s="2"/>
      <c r="JK1015" s="2"/>
      <c r="JL1015" s="2"/>
      <c r="JM1015" s="2"/>
      <c r="JN1015" s="2"/>
      <c r="JO1015" s="2"/>
      <c r="JP1015" s="2"/>
      <c r="JQ1015" s="2"/>
      <c r="JR1015" s="2"/>
      <c r="JS1015" s="2"/>
      <c r="JT1015" s="2"/>
      <c r="JU1015" s="2"/>
      <c r="JV1015" s="2"/>
      <c r="JW1015" s="2"/>
      <c r="JX1015" s="2"/>
      <c r="JY1015" s="2"/>
      <c r="JZ1015" s="2"/>
      <c r="KA1015" s="2"/>
      <c r="KB1015" s="2"/>
      <c r="KC1015" s="2"/>
      <c r="KD1015" s="2"/>
      <c r="KE1015" s="2"/>
      <c r="KF1015" s="2"/>
      <c r="KG1015" s="2"/>
      <c r="KH1015" s="2"/>
      <c r="KI1015" s="2"/>
      <c r="KJ1015" s="2"/>
      <c r="KK1015" s="2"/>
      <c r="KL1015" s="2"/>
      <c r="KM1015" s="2"/>
      <c r="KN1015" s="2"/>
      <c r="KO1015" s="2"/>
      <c r="KP1015" s="2"/>
      <c r="KQ1015" s="2"/>
      <c r="KR1015" s="2"/>
      <c r="KS1015" s="2"/>
      <c r="KT1015" s="2"/>
      <c r="KU1015" s="2"/>
      <c r="KV1015" s="2"/>
      <c r="KW1015" s="2"/>
      <c r="KX1015" s="2"/>
      <c r="KY1015" s="2"/>
      <c r="KZ1015" s="2"/>
      <c r="LA1015" s="2"/>
      <c r="LB1015" s="2"/>
      <c r="LC1015" s="2"/>
      <c r="LD1015" s="2"/>
      <c r="LE1015" s="2"/>
      <c r="LF1015" s="2"/>
      <c r="LG1015" s="2"/>
      <c r="LH1015" s="2"/>
      <c r="LI1015" s="2"/>
    </row>
    <row r="1016" spans="3:321" x14ac:dyDescent="0.3">
      <c r="C1016" s="2"/>
      <c r="D1016" s="2"/>
      <c r="E1016" s="2"/>
      <c r="F1016" s="2"/>
      <c r="G1016" s="2"/>
      <c r="H1016" s="2"/>
      <c r="I1016" s="2"/>
      <c r="J1016" s="2"/>
      <c r="K1016" s="2"/>
      <c r="P1016" s="2"/>
      <c r="U1016" s="2"/>
      <c r="V1016" s="2"/>
      <c r="W1016" s="2"/>
      <c r="X1016" s="2"/>
      <c r="Y1016" s="2"/>
      <c r="Z1016" s="2"/>
      <c r="AA1016" s="2"/>
      <c r="AB1016" s="2"/>
      <c r="AC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c r="GQ1016" s="2"/>
      <c r="GR1016" s="2"/>
      <c r="GS1016" s="2"/>
      <c r="GT1016" s="2"/>
      <c r="GU1016" s="2"/>
      <c r="GV1016" s="2"/>
      <c r="GW1016" s="2"/>
      <c r="GX1016" s="2"/>
      <c r="GY1016" s="2"/>
      <c r="GZ1016" s="2"/>
      <c r="HA1016" s="2"/>
      <c r="HB1016" s="2"/>
      <c r="HC1016" s="2"/>
      <c r="HD1016" s="2"/>
      <c r="HE1016" s="2"/>
      <c r="HF1016" s="2"/>
      <c r="HG1016" s="2"/>
      <c r="HH1016" s="2"/>
      <c r="HI1016" s="2"/>
      <c r="HJ1016" s="2"/>
      <c r="HK1016" s="2"/>
      <c r="HL1016" s="2"/>
      <c r="HM1016" s="2"/>
      <c r="HN1016" s="2"/>
      <c r="HO1016" s="2"/>
      <c r="HP1016" s="2"/>
      <c r="HQ1016" s="2"/>
      <c r="HR1016" s="2"/>
      <c r="HS1016" s="2"/>
      <c r="HT1016" s="2"/>
      <c r="HU1016" s="2"/>
      <c r="HV1016" s="2"/>
      <c r="HW1016" s="2"/>
      <c r="HX1016" s="2"/>
      <c r="HY1016" s="2"/>
      <c r="HZ1016" s="2"/>
      <c r="IA1016" s="2"/>
      <c r="IB1016" s="2"/>
      <c r="IC1016" s="2"/>
      <c r="ID1016" s="2"/>
      <c r="IE1016" s="2"/>
      <c r="IF1016" s="2"/>
      <c r="IG1016" s="2"/>
      <c r="IH1016" s="2"/>
      <c r="II1016" s="2"/>
      <c r="IJ1016" s="2"/>
      <c r="IK1016" s="2"/>
      <c r="IL1016" s="2"/>
      <c r="IM1016" s="2"/>
      <c r="IN1016" s="2"/>
      <c r="IO1016" s="2"/>
      <c r="IP1016" s="2"/>
      <c r="IQ1016" s="2"/>
      <c r="IR1016" s="2"/>
      <c r="IS1016" s="2"/>
      <c r="IT1016" s="2"/>
      <c r="IU1016" s="2"/>
      <c r="IV1016" s="2"/>
      <c r="IW1016" s="2"/>
      <c r="IX1016" s="2"/>
      <c r="IY1016" s="2"/>
      <c r="IZ1016" s="2"/>
      <c r="JA1016" s="2"/>
      <c r="JB1016" s="2"/>
      <c r="JC1016" s="2"/>
      <c r="JD1016" s="2"/>
      <c r="JE1016" s="2"/>
      <c r="JF1016" s="2"/>
      <c r="JG1016" s="2"/>
      <c r="JH1016" s="2"/>
      <c r="JI1016" s="2"/>
      <c r="JJ1016" s="2"/>
      <c r="JK1016" s="2"/>
      <c r="JL1016" s="2"/>
      <c r="JM1016" s="2"/>
      <c r="JN1016" s="2"/>
      <c r="JO1016" s="2"/>
      <c r="JP1016" s="2"/>
      <c r="JQ1016" s="2"/>
      <c r="JR1016" s="2"/>
      <c r="JS1016" s="2"/>
      <c r="JT1016" s="2"/>
      <c r="JU1016" s="2"/>
      <c r="JV1016" s="2"/>
      <c r="JW1016" s="2"/>
      <c r="JX1016" s="2"/>
      <c r="JY1016" s="2"/>
      <c r="JZ1016" s="2"/>
      <c r="KA1016" s="2"/>
      <c r="KB1016" s="2"/>
      <c r="KC1016" s="2"/>
      <c r="KD1016" s="2"/>
      <c r="KE1016" s="2"/>
      <c r="KF1016" s="2"/>
      <c r="KG1016" s="2"/>
      <c r="KH1016" s="2"/>
      <c r="KI1016" s="2"/>
      <c r="KJ1016" s="2"/>
      <c r="KK1016" s="2"/>
      <c r="KL1016" s="2"/>
      <c r="KM1016" s="2"/>
      <c r="KN1016" s="2"/>
      <c r="KO1016" s="2"/>
      <c r="KP1016" s="2"/>
      <c r="KQ1016" s="2"/>
      <c r="KR1016" s="2"/>
      <c r="KS1016" s="2"/>
      <c r="KT1016" s="2"/>
      <c r="KU1016" s="2"/>
      <c r="KV1016" s="2"/>
      <c r="KW1016" s="2"/>
      <c r="KX1016" s="2"/>
      <c r="KY1016" s="2"/>
      <c r="KZ1016" s="2"/>
      <c r="LA1016" s="2"/>
      <c r="LB1016" s="2"/>
      <c r="LC1016" s="2"/>
      <c r="LD1016" s="2"/>
      <c r="LE1016" s="2"/>
      <c r="LF1016" s="2"/>
      <c r="LG1016" s="2"/>
      <c r="LH1016" s="2"/>
      <c r="LI1016" s="2"/>
    </row>
    <row r="1017" spans="3:321" x14ac:dyDescent="0.3">
      <c r="C1017" s="2"/>
      <c r="D1017" s="2"/>
      <c r="E1017" s="2"/>
      <c r="F1017" s="2"/>
      <c r="G1017" s="2"/>
      <c r="H1017" s="2"/>
      <c r="I1017" s="2"/>
      <c r="J1017" s="2"/>
      <c r="K1017" s="2"/>
      <c r="P1017" s="2"/>
      <c r="U1017" s="2"/>
      <c r="V1017" s="2"/>
      <c r="W1017" s="2"/>
      <c r="X1017" s="2"/>
      <c r="Y1017" s="2"/>
      <c r="Z1017" s="2"/>
      <c r="AA1017" s="2"/>
      <c r="AB1017" s="2"/>
      <c r="AC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c r="GQ1017" s="2"/>
      <c r="GR1017" s="2"/>
      <c r="GS1017" s="2"/>
      <c r="GT1017" s="2"/>
      <c r="GU1017" s="2"/>
      <c r="GV1017" s="2"/>
      <c r="GW1017" s="2"/>
      <c r="GX1017" s="2"/>
      <c r="GY1017" s="2"/>
      <c r="GZ1017" s="2"/>
      <c r="HA1017" s="2"/>
      <c r="HB1017" s="2"/>
      <c r="HC1017" s="2"/>
      <c r="HD1017" s="2"/>
      <c r="HE1017" s="2"/>
      <c r="HF1017" s="2"/>
      <c r="HG1017" s="2"/>
      <c r="HH1017" s="2"/>
      <c r="HI1017" s="2"/>
      <c r="HJ1017" s="2"/>
      <c r="HK1017" s="2"/>
      <c r="HL1017" s="2"/>
      <c r="HM1017" s="2"/>
      <c r="HN1017" s="2"/>
      <c r="HO1017" s="2"/>
      <c r="HP1017" s="2"/>
      <c r="HQ1017" s="2"/>
      <c r="HR1017" s="2"/>
      <c r="HS1017" s="2"/>
      <c r="HT1017" s="2"/>
      <c r="HU1017" s="2"/>
      <c r="HV1017" s="2"/>
      <c r="HW1017" s="2"/>
      <c r="HX1017" s="2"/>
      <c r="HY1017" s="2"/>
      <c r="HZ1017" s="2"/>
      <c r="IA1017" s="2"/>
      <c r="IB1017" s="2"/>
      <c r="IC1017" s="2"/>
      <c r="ID1017" s="2"/>
      <c r="IE1017" s="2"/>
      <c r="IF1017" s="2"/>
      <c r="IG1017" s="2"/>
      <c r="IH1017" s="2"/>
      <c r="II1017" s="2"/>
      <c r="IJ1017" s="2"/>
      <c r="IK1017" s="2"/>
      <c r="IL1017" s="2"/>
      <c r="IM1017" s="2"/>
      <c r="IN1017" s="2"/>
      <c r="IO1017" s="2"/>
      <c r="IP1017" s="2"/>
      <c r="IQ1017" s="2"/>
      <c r="IR1017" s="2"/>
      <c r="IS1017" s="2"/>
      <c r="IT1017" s="2"/>
      <c r="IU1017" s="2"/>
      <c r="IV1017" s="2"/>
      <c r="IW1017" s="2"/>
      <c r="IX1017" s="2"/>
      <c r="IY1017" s="2"/>
      <c r="IZ1017" s="2"/>
      <c r="JA1017" s="2"/>
      <c r="JB1017" s="2"/>
      <c r="JC1017" s="2"/>
      <c r="JD1017" s="2"/>
      <c r="JE1017" s="2"/>
      <c r="JF1017" s="2"/>
      <c r="JG1017" s="2"/>
      <c r="JH1017" s="2"/>
      <c r="JI1017" s="2"/>
      <c r="JJ1017" s="2"/>
      <c r="JK1017" s="2"/>
      <c r="JL1017" s="2"/>
      <c r="JM1017" s="2"/>
      <c r="JN1017" s="2"/>
      <c r="JO1017" s="2"/>
      <c r="JP1017" s="2"/>
      <c r="JQ1017" s="2"/>
      <c r="JR1017" s="2"/>
      <c r="JS1017" s="2"/>
      <c r="JT1017" s="2"/>
      <c r="JU1017" s="2"/>
      <c r="JV1017" s="2"/>
      <c r="JW1017" s="2"/>
      <c r="JX1017" s="2"/>
      <c r="JY1017" s="2"/>
      <c r="JZ1017" s="2"/>
      <c r="KA1017" s="2"/>
      <c r="KB1017" s="2"/>
      <c r="KC1017" s="2"/>
      <c r="KD1017" s="2"/>
      <c r="KE1017" s="2"/>
      <c r="KF1017" s="2"/>
      <c r="KG1017" s="2"/>
      <c r="KH1017" s="2"/>
      <c r="KI1017" s="2"/>
      <c r="KJ1017" s="2"/>
      <c r="KK1017" s="2"/>
      <c r="KL1017" s="2"/>
      <c r="KM1017" s="2"/>
      <c r="KN1017" s="2"/>
      <c r="KO1017" s="2"/>
      <c r="KP1017" s="2"/>
      <c r="KQ1017" s="2"/>
      <c r="KR1017" s="2"/>
      <c r="KS1017" s="2"/>
      <c r="KT1017" s="2"/>
      <c r="KU1017" s="2"/>
      <c r="KV1017" s="2"/>
      <c r="KW1017" s="2"/>
      <c r="KX1017" s="2"/>
      <c r="KY1017" s="2"/>
      <c r="KZ1017" s="2"/>
      <c r="LA1017" s="2"/>
      <c r="LB1017" s="2"/>
      <c r="LC1017" s="2"/>
      <c r="LD1017" s="2"/>
      <c r="LE1017" s="2"/>
      <c r="LF1017" s="2"/>
      <c r="LG1017" s="2"/>
      <c r="LH1017" s="2"/>
      <c r="LI1017" s="2"/>
    </row>
    <row r="1018" spans="3:321" x14ac:dyDescent="0.3">
      <c r="C1018" s="2"/>
      <c r="D1018" s="2"/>
      <c r="E1018" s="2"/>
      <c r="F1018" s="2"/>
      <c r="G1018" s="2"/>
      <c r="H1018" s="2"/>
      <c r="I1018" s="2"/>
      <c r="J1018" s="2"/>
      <c r="K1018" s="2"/>
      <c r="P1018" s="2"/>
      <c r="U1018" s="2"/>
      <c r="V1018" s="2"/>
      <c r="W1018" s="2"/>
      <c r="X1018" s="2"/>
      <c r="Y1018" s="2"/>
      <c r="Z1018" s="2"/>
      <c r="AA1018" s="2"/>
      <c r="AB1018" s="2"/>
      <c r="AC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c r="GQ1018" s="2"/>
      <c r="GR1018" s="2"/>
      <c r="GS1018" s="2"/>
      <c r="GT1018" s="2"/>
      <c r="GU1018" s="2"/>
      <c r="GV1018" s="2"/>
      <c r="GW1018" s="2"/>
      <c r="GX1018" s="2"/>
      <c r="GY1018" s="2"/>
      <c r="GZ1018" s="2"/>
      <c r="HA1018" s="2"/>
      <c r="HB1018" s="2"/>
      <c r="HC1018" s="2"/>
      <c r="HD1018" s="2"/>
      <c r="HE1018" s="2"/>
      <c r="HF1018" s="2"/>
      <c r="HG1018" s="2"/>
      <c r="HH1018" s="2"/>
      <c r="HI1018" s="2"/>
      <c r="HJ1018" s="2"/>
      <c r="HK1018" s="2"/>
      <c r="HL1018" s="2"/>
      <c r="HM1018" s="2"/>
      <c r="HN1018" s="2"/>
      <c r="HO1018" s="2"/>
      <c r="HP1018" s="2"/>
      <c r="HQ1018" s="2"/>
      <c r="HR1018" s="2"/>
      <c r="HS1018" s="2"/>
      <c r="HT1018" s="2"/>
      <c r="HU1018" s="2"/>
      <c r="HV1018" s="2"/>
      <c r="HW1018" s="2"/>
      <c r="HX1018" s="2"/>
      <c r="HY1018" s="2"/>
      <c r="HZ1018" s="2"/>
      <c r="IA1018" s="2"/>
      <c r="IB1018" s="2"/>
      <c r="IC1018" s="2"/>
      <c r="ID1018" s="2"/>
      <c r="IE1018" s="2"/>
      <c r="IF1018" s="2"/>
      <c r="IG1018" s="2"/>
      <c r="IH1018" s="2"/>
      <c r="II1018" s="2"/>
      <c r="IJ1018" s="2"/>
      <c r="IK1018" s="2"/>
      <c r="IL1018" s="2"/>
      <c r="IM1018" s="2"/>
      <c r="IN1018" s="2"/>
      <c r="IO1018" s="2"/>
      <c r="IP1018" s="2"/>
      <c r="IQ1018" s="2"/>
      <c r="IR1018" s="2"/>
      <c r="IS1018" s="2"/>
      <c r="IT1018" s="2"/>
      <c r="IU1018" s="2"/>
      <c r="IV1018" s="2"/>
      <c r="IW1018" s="2"/>
      <c r="IX1018" s="2"/>
      <c r="IY1018" s="2"/>
      <c r="IZ1018" s="2"/>
      <c r="JA1018" s="2"/>
      <c r="JB1018" s="2"/>
      <c r="JC1018" s="2"/>
      <c r="JD1018" s="2"/>
      <c r="JE1018" s="2"/>
      <c r="JF1018" s="2"/>
      <c r="JG1018" s="2"/>
      <c r="JH1018" s="2"/>
      <c r="JI1018" s="2"/>
      <c r="JJ1018" s="2"/>
      <c r="JK1018" s="2"/>
      <c r="JL1018" s="2"/>
      <c r="JM1018" s="2"/>
      <c r="JN1018" s="2"/>
      <c r="JO1018" s="2"/>
      <c r="JP1018" s="2"/>
      <c r="JQ1018" s="2"/>
      <c r="JR1018" s="2"/>
      <c r="JS1018" s="2"/>
      <c r="JT1018" s="2"/>
      <c r="JU1018" s="2"/>
      <c r="JV1018" s="2"/>
      <c r="JW1018" s="2"/>
      <c r="JX1018" s="2"/>
      <c r="JY1018" s="2"/>
      <c r="JZ1018" s="2"/>
      <c r="KA1018" s="2"/>
      <c r="KB1018" s="2"/>
      <c r="KC1018" s="2"/>
      <c r="KD1018" s="2"/>
      <c r="KE1018" s="2"/>
      <c r="KF1018" s="2"/>
      <c r="KG1018" s="2"/>
      <c r="KH1018" s="2"/>
      <c r="KI1018" s="2"/>
      <c r="KJ1018" s="2"/>
      <c r="KK1018" s="2"/>
      <c r="KL1018" s="2"/>
      <c r="KM1018" s="2"/>
      <c r="KN1018" s="2"/>
      <c r="KO1018" s="2"/>
      <c r="KP1018" s="2"/>
      <c r="KQ1018" s="2"/>
      <c r="KR1018" s="2"/>
      <c r="KS1018" s="2"/>
      <c r="KT1018" s="2"/>
      <c r="KU1018" s="2"/>
      <c r="KV1018" s="2"/>
      <c r="KW1018" s="2"/>
      <c r="KX1018" s="2"/>
      <c r="KY1018" s="2"/>
      <c r="KZ1018" s="2"/>
      <c r="LA1018" s="2"/>
      <c r="LB1018" s="2"/>
      <c r="LC1018" s="2"/>
      <c r="LD1018" s="2"/>
      <c r="LE1018" s="2"/>
      <c r="LF1018" s="2"/>
      <c r="LG1018" s="2"/>
      <c r="LH1018" s="2"/>
      <c r="LI1018" s="2"/>
    </row>
    <row r="1019" spans="3:321" x14ac:dyDescent="0.3">
      <c r="C1019" s="2"/>
      <c r="D1019" s="2"/>
      <c r="E1019" s="2"/>
      <c r="F1019" s="2"/>
      <c r="G1019" s="2"/>
      <c r="H1019" s="2"/>
      <c r="I1019" s="2"/>
      <c r="J1019" s="2"/>
      <c r="K1019" s="2"/>
      <c r="P1019" s="2"/>
      <c r="U1019" s="2"/>
      <c r="V1019" s="2"/>
      <c r="W1019" s="2"/>
      <c r="X1019" s="2"/>
      <c r="Y1019" s="2"/>
      <c r="Z1019" s="2"/>
      <c r="AA1019" s="2"/>
      <c r="AB1019" s="2"/>
      <c r="AC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c r="GQ1019" s="2"/>
      <c r="GR1019" s="2"/>
      <c r="GS1019" s="2"/>
      <c r="GT1019" s="2"/>
      <c r="GU1019" s="2"/>
      <c r="GV1019" s="2"/>
      <c r="GW1019" s="2"/>
      <c r="GX1019" s="2"/>
      <c r="GY1019" s="2"/>
      <c r="GZ1019" s="2"/>
      <c r="HA1019" s="2"/>
      <c r="HB1019" s="2"/>
      <c r="HC1019" s="2"/>
      <c r="HD1019" s="2"/>
      <c r="HE1019" s="2"/>
      <c r="HF1019" s="2"/>
      <c r="HG1019" s="2"/>
      <c r="HH1019" s="2"/>
      <c r="HI1019" s="2"/>
      <c r="HJ1019" s="2"/>
      <c r="HK1019" s="2"/>
      <c r="HL1019" s="2"/>
      <c r="HM1019" s="2"/>
      <c r="HN1019" s="2"/>
      <c r="HO1019" s="2"/>
      <c r="HP1019" s="2"/>
      <c r="HQ1019" s="2"/>
      <c r="HR1019" s="2"/>
      <c r="HS1019" s="2"/>
      <c r="HT1019" s="2"/>
      <c r="HU1019" s="2"/>
      <c r="HV1019" s="2"/>
      <c r="HW1019" s="2"/>
      <c r="HX1019" s="2"/>
      <c r="HY1019" s="2"/>
      <c r="HZ1019" s="2"/>
      <c r="IA1019" s="2"/>
      <c r="IB1019" s="2"/>
      <c r="IC1019" s="2"/>
      <c r="ID1019" s="2"/>
      <c r="IE1019" s="2"/>
      <c r="IF1019" s="2"/>
      <c r="IG1019" s="2"/>
      <c r="IH1019" s="2"/>
      <c r="II1019" s="2"/>
      <c r="IJ1019" s="2"/>
      <c r="IK1019" s="2"/>
      <c r="IL1019" s="2"/>
      <c r="IM1019" s="2"/>
      <c r="IN1019" s="2"/>
      <c r="IO1019" s="2"/>
      <c r="IP1019" s="2"/>
      <c r="IQ1019" s="2"/>
      <c r="IR1019" s="2"/>
      <c r="IS1019" s="2"/>
      <c r="IT1019" s="2"/>
      <c r="IU1019" s="2"/>
      <c r="IV1019" s="2"/>
      <c r="IW1019" s="2"/>
      <c r="IX1019" s="2"/>
      <c r="IY1019" s="2"/>
      <c r="IZ1019" s="2"/>
      <c r="JA1019" s="2"/>
      <c r="JB1019" s="2"/>
      <c r="JC1019" s="2"/>
      <c r="JD1019" s="2"/>
      <c r="JE1019" s="2"/>
      <c r="JF1019" s="2"/>
      <c r="JG1019" s="2"/>
      <c r="JH1019" s="2"/>
      <c r="JI1019" s="2"/>
      <c r="JJ1019" s="2"/>
      <c r="JK1019" s="2"/>
      <c r="JL1019" s="2"/>
      <c r="JM1019" s="2"/>
      <c r="JN1019" s="2"/>
      <c r="JO1019" s="2"/>
      <c r="JP1019" s="2"/>
      <c r="JQ1019" s="2"/>
      <c r="JR1019" s="2"/>
      <c r="JS1019" s="2"/>
      <c r="JT1019" s="2"/>
      <c r="JU1019" s="2"/>
      <c r="JV1019" s="2"/>
      <c r="JW1019" s="2"/>
      <c r="JX1019" s="2"/>
      <c r="JY1019" s="2"/>
      <c r="JZ1019" s="2"/>
      <c r="KA1019" s="2"/>
      <c r="KB1019" s="2"/>
      <c r="KC1019" s="2"/>
      <c r="KD1019" s="2"/>
      <c r="KE1019" s="2"/>
      <c r="KF1019" s="2"/>
      <c r="KG1019" s="2"/>
      <c r="KH1019" s="2"/>
      <c r="KI1019" s="2"/>
      <c r="KJ1019" s="2"/>
      <c r="KK1019" s="2"/>
      <c r="KL1019" s="2"/>
      <c r="KM1019" s="2"/>
      <c r="KN1019" s="2"/>
      <c r="KO1019" s="2"/>
      <c r="KP1019" s="2"/>
      <c r="KQ1019" s="2"/>
      <c r="KR1019" s="2"/>
      <c r="KS1019" s="2"/>
      <c r="KT1019" s="2"/>
      <c r="KU1019" s="2"/>
      <c r="KV1019" s="2"/>
      <c r="KW1019" s="2"/>
      <c r="KX1019" s="2"/>
      <c r="KY1019" s="2"/>
      <c r="KZ1019" s="2"/>
      <c r="LA1019" s="2"/>
      <c r="LB1019" s="2"/>
      <c r="LC1019" s="2"/>
      <c r="LD1019" s="2"/>
      <c r="LE1019" s="2"/>
      <c r="LF1019" s="2"/>
      <c r="LG1019" s="2"/>
      <c r="LH1019" s="2"/>
      <c r="LI1019" s="2"/>
    </row>
    <row r="1020" spans="3:321" x14ac:dyDescent="0.3">
      <c r="C1020" s="2"/>
      <c r="D1020" s="2"/>
      <c r="E1020" s="2"/>
      <c r="F1020" s="2"/>
      <c r="G1020" s="2"/>
      <c r="H1020" s="2"/>
      <c r="I1020" s="2"/>
      <c r="J1020" s="2"/>
      <c r="K1020" s="2"/>
      <c r="P1020" s="2"/>
      <c r="U1020" s="2"/>
      <c r="V1020" s="2"/>
      <c r="W1020" s="2"/>
      <c r="X1020" s="2"/>
      <c r="Y1020" s="2"/>
      <c r="Z1020" s="2"/>
      <c r="AA1020" s="2"/>
      <c r="AB1020" s="2"/>
      <c r="AC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c r="GQ1020" s="2"/>
      <c r="GR1020" s="2"/>
      <c r="GS1020" s="2"/>
      <c r="GT1020" s="2"/>
      <c r="GU1020" s="2"/>
      <c r="GV1020" s="2"/>
      <c r="GW1020" s="2"/>
      <c r="GX1020" s="2"/>
      <c r="GY1020" s="2"/>
      <c r="GZ1020" s="2"/>
      <c r="HA1020" s="2"/>
      <c r="HB1020" s="2"/>
      <c r="HC1020" s="2"/>
      <c r="HD1020" s="2"/>
      <c r="HE1020" s="2"/>
      <c r="HF1020" s="2"/>
      <c r="HG1020" s="2"/>
      <c r="HH1020" s="2"/>
      <c r="HI1020" s="2"/>
      <c r="HJ1020" s="2"/>
      <c r="HK1020" s="2"/>
      <c r="HL1020" s="2"/>
      <c r="HM1020" s="2"/>
      <c r="HN1020" s="2"/>
      <c r="HO1020" s="2"/>
      <c r="HP1020" s="2"/>
      <c r="HQ1020" s="2"/>
      <c r="HR1020" s="2"/>
      <c r="HS1020" s="2"/>
      <c r="HT1020" s="2"/>
      <c r="HU1020" s="2"/>
      <c r="HV1020" s="2"/>
      <c r="HW1020" s="2"/>
      <c r="HX1020" s="2"/>
      <c r="HY1020" s="2"/>
      <c r="HZ1020" s="2"/>
      <c r="IA1020" s="2"/>
      <c r="IB1020" s="2"/>
      <c r="IC1020" s="2"/>
      <c r="ID1020" s="2"/>
      <c r="IE1020" s="2"/>
      <c r="IF1020" s="2"/>
      <c r="IG1020" s="2"/>
      <c r="IH1020" s="2"/>
      <c r="II1020" s="2"/>
      <c r="IJ1020" s="2"/>
      <c r="IK1020" s="2"/>
      <c r="IL1020" s="2"/>
      <c r="IM1020" s="2"/>
      <c r="IN1020" s="2"/>
      <c r="IO1020" s="2"/>
      <c r="IP1020" s="2"/>
      <c r="IQ1020" s="2"/>
      <c r="IR1020" s="2"/>
      <c r="IS1020" s="2"/>
      <c r="IT1020" s="2"/>
      <c r="IU1020" s="2"/>
      <c r="IV1020" s="2"/>
      <c r="IW1020" s="2"/>
      <c r="IX1020" s="2"/>
      <c r="IY1020" s="2"/>
      <c r="IZ1020" s="2"/>
      <c r="JA1020" s="2"/>
      <c r="JB1020" s="2"/>
      <c r="JC1020" s="2"/>
      <c r="JD1020" s="2"/>
      <c r="JE1020" s="2"/>
      <c r="JF1020" s="2"/>
      <c r="JG1020" s="2"/>
      <c r="JH1020" s="2"/>
      <c r="JI1020" s="2"/>
      <c r="JJ1020" s="2"/>
      <c r="JK1020" s="2"/>
      <c r="JL1020" s="2"/>
      <c r="JM1020" s="2"/>
      <c r="JN1020" s="2"/>
      <c r="JO1020" s="2"/>
      <c r="JP1020" s="2"/>
      <c r="JQ1020" s="2"/>
      <c r="JR1020" s="2"/>
      <c r="JS1020" s="2"/>
      <c r="JT1020" s="2"/>
      <c r="JU1020" s="2"/>
      <c r="JV1020" s="2"/>
      <c r="JW1020" s="2"/>
      <c r="JX1020" s="2"/>
      <c r="JY1020" s="2"/>
      <c r="JZ1020" s="2"/>
      <c r="KA1020" s="2"/>
      <c r="KB1020" s="2"/>
      <c r="KC1020" s="2"/>
      <c r="KD1020" s="2"/>
      <c r="KE1020" s="2"/>
      <c r="KF1020" s="2"/>
      <c r="KG1020" s="2"/>
      <c r="KH1020" s="2"/>
      <c r="KI1020" s="2"/>
      <c r="KJ1020" s="2"/>
      <c r="KK1020" s="2"/>
      <c r="KL1020" s="2"/>
      <c r="KM1020" s="2"/>
      <c r="KN1020" s="2"/>
      <c r="KO1020" s="2"/>
      <c r="KP1020" s="2"/>
      <c r="KQ1020" s="2"/>
      <c r="KR1020" s="2"/>
      <c r="KS1020" s="2"/>
      <c r="KT1020" s="2"/>
      <c r="KU1020" s="2"/>
      <c r="KV1020" s="2"/>
      <c r="KW1020" s="2"/>
      <c r="KX1020" s="2"/>
      <c r="KY1020" s="2"/>
      <c r="KZ1020" s="2"/>
      <c r="LA1020" s="2"/>
      <c r="LB1020" s="2"/>
      <c r="LC1020" s="2"/>
      <c r="LD1020" s="2"/>
      <c r="LE1020" s="2"/>
      <c r="LF1020" s="2"/>
      <c r="LG1020" s="2"/>
      <c r="LH1020" s="2"/>
      <c r="LI1020" s="2"/>
    </row>
    <row r="1021" spans="3:321" x14ac:dyDescent="0.3">
      <c r="C1021" s="2"/>
      <c r="D1021" s="2"/>
      <c r="E1021" s="2"/>
      <c r="F1021" s="2"/>
      <c r="G1021" s="2"/>
      <c r="H1021" s="2"/>
      <c r="I1021" s="2"/>
      <c r="J1021" s="2"/>
      <c r="K1021" s="2"/>
      <c r="P1021" s="2"/>
      <c r="U1021" s="2"/>
      <c r="V1021" s="2"/>
      <c r="W1021" s="2"/>
      <c r="X1021" s="2"/>
      <c r="Y1021" s="2"/>
      <c r="Z1021" s="2"/>
      <c r="AA1021" s="2"/>
      <c r="AB1021" s="2"/>
      <c r="AC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c r="GQ1021" s="2"/>
      <c r="GR1021" s="2"/>
      <c r="GS1021" s="2"/>
      <c r="GT1021" s="2"/>
      <c r="GU1021" s="2"/>
      <c r="GV1021" s="2"/>
      <c r="GW1021" s="2"/>
      <c r="GX1021" s="2"/>
      <c r="GY1021" s="2"/>
      <c r="GZ1021" s="2"/>
      <c r="HA1021" s="2"/>
      <c r="HB1021" s="2"/>
      <c r="HC1021" s="2"/>
      <c r="HD1021" s="2"/>
      <c r="HE1021" s="2"/>
      <c r="HF1021" s="2"/>
      <c r="HG1021" s="2"/>
      <c r="HH1021" s="2"/>
      <c r="HI1021" s="2"/>
      <c r="HJ1021" s="2"/>
      <c r="HK1021" s="2"/>
      <c r="HL1021" s="2"/>
      <c r="HM1021" s="2"/>
      <c r="HN1021" s="2"/>
      <c r="HO1021" s="2"/>
      <c r="HP1021" s="2"/>
      <c r="HQ1021" s="2"/>
      <c r="HR1021" s="2"/>
      <c r="HS1021" s="2"/>
      <c r="HT1021" s="2"/>
      <c r="HU1021" s="2"/>
      <c r="HV1021" s="2"/>
      <c r="HW1021" s="2"/>
      <c r="HX1021" s="2"/>
      <c r="HY1021" s="2"/>
      <c r="HZ1021" s="2"/>
      <c r="IA1021" s="2"/>
      <c r="IB1021" s="2"/>
      <c r="IC1021" s="2"/>
      <c r="ID1021" s="2"/>
      <c r="IE1021" s="2"/>
      <c r="IF1021" s="2"/>
      <c r="IG1021" s="2"/>
      <c r="IH1021" s="2"/>
      <c r="II1021" s="2"/>
      <c r="IJ1021" s="2"/>
      <c r="IK1021" s="2"/>
      <c r="IL1021" s="2"/>
      <c r="IM1021" s="2"/>
      <c r="IN1021" s="2"/>
      <c r="IO1021" s="2"/>
      <c r="IP1021" s="2"/>
      <c r="IQ1021" s="2"/>
      <c r="IR1021" s="2"/>
      <c r="IS1021" s="2"/>
      <c r="IT1021" s="2"/>
      <c r="IU1021" s="2"/>
      <c r="IV1021" s="2"/>
      <c r="IW1021" s="2"/>
      <c r="IX1021" s="2"/>
      <c r="IY1021" s="2"/>
      <c r="IZ1021" s="2"/>
      <c r="JA1021" s="2"/>
      <c r="JB1021" s="2"/>
      <c r="JC1021" s="2"/>
      <c r="JD1021" s="2"/>
      <c r="JE1021" s="2"/>
      <c r="JF1021" s="2"/>
      <c r="JG1021" s="2"/>
      <c r="JH1021" s="2"/>
      <c r="JI1021" s="2"/>
      <c r="JJ1021" s="2"/>
      <c r="JK1021" s="2"/>
      <c r="JL1021" s="2"/>
      <c r="JM1021" s="2"/>
      <c r="JN1021" s="2"/>
      <c r="JO1021" s="2"/>
      <c r="JP1021" s="2"/>
      <c r="JQ1021" s="2"/>
      <c r="JR1021" s="2"/>
      <c r="JS1021" s="2"/>
      <c r="JT1021" s="2"/>
      <c r="JU1021" s="2"/>
      <c r="JV1021" s="2"/>
      <c r="JW1021" s="2"/>
      <c r="JX1021" s="2"/>
      <c r="JY1021" s="2"/>
      <c r="JZ1021" s="2"/>
      <c r="KA1021" s="2"/>
      <c r="KB1021" s="2"/>
      <c r="KC1021" s="2"/>
      <c r="KD1021" s="2"/>
      <c r="KE1021" s="2"/>
      <c r="KF1021" s="2"/>
      <c r="KG1021" s="2"/>
      <c r="KH1021" s="2"/>
      <c r="KI1021" s="2"/>
      <c r="KJ1021" s="2"/>
      <c r="KK1021" s="2"/>
      <c r="KL1021" s="2"/>
      <c r="KM1021" s="2"/>
      <c r="KN1021" s="2"/>
      <c r="KO1021" s="2"/>
      <c r="KP1021" s="2"/>
      <c r="KQ1021" s="2"/>
      <c r="KR1021" s="2"/>
      <c r="KS1021" s="2"/>
      <c r="KT1021" s="2"/>
      <c r="KU1021" s="2"/>
      <c r="KV1021" s="2"/>
      <c r="KW1021" s="2"/>
      <c r="KX1021" s="2"/>
      <c r="KY1021" s="2"/>
      <c r="KZ1021" s="2"/>
      <c r="LA1021" s="2"/>
      <c r="LB1021" s="2"/>
      <c r="LC1021" s="2"/>
      <c r="LD1021" s="2"/>
      <c r="LE1021" s="2"/>
      <c r="LF1021" s="2"/>
      <c r="LG1021" s="2"/>
      <c r="LH1021" s="2"/>
      <c r="LI1021" s="2"/>
    </row>
    <row r="1022" spans="3:321" x14ac:dyDescent="0.3">
      <c r="C1022" s="2"/>
      <c r="D1022" s="2"/>
      <c r="E1022" s="2"/>
      <c r="F1022" s="2"/>
      <c r="G1022" s="2"/>
      <c r="H1022" s="2"/>
      <c r="I1022" s="2"/>
      <c r="J1022" s="2"/>
      <c r="K1022" s="2"/>
      <c r="P1022" s="2"/>
      <c r="U1022" s="2"/>
      <c r="V1022" s="2"/>
      <c r="W1022" s="2"/>
      <c r="X1022" s="2"/>
      <c r="Y1022" s="2"/>
      <c r="Z1022" s="2"/>
      <c r="AA1022" s="2"/>
      <c r="AB1022" s="2"/>
      <c r="AC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c r="GQ1022" s="2"/>
      <c r="GR1022" s="2"/>
      <c r="GS1022" s="2"/>
      <c r="GT1022" s="2"/>
      <c r="GU1022" s="2"/>
      <c r="GV1022" s="2"/>
      <c r="GW1022" s="2"/>
      <c r="GX1022" s="2"/>
      <c r="GY1022" s="2"/>
      <c r="GZ1022" s="2"/>
      <c r="HA1022" s="2"/>
      <c r="HB1022" s="2"/>
      <c r="HC1022" s="2"/>
      <c r="HD1022" s="2"/>
      <c r="HE1022" s="2"/>
      <c r="HF1022" s="2"/>
      <c r="HG1022" s="2"/>
      <c r="HH1022" s="2"/>
      <c r="HI1022" s="2"/>
      <c r="HJ1022" s="2"/>
      <c r="HK1022" s="2"/>
      <c r="HL1022" s="2"/>
      <c r="HM1022" s="2"/>
      <c r="HN1022" s="2"/>
      <c r="HO1022" s="2"/>
      <c r="HP1022" s="2"/>
      <c r="HQ1022" s="2"/>
      <c r="HR1022" s="2"/>
      <c r="HS1022" s="2"/>
      <c r="HT1022" s="2"/>
      <c r="HU1022" s="2"/>
      <c r="HV1022" s="2"/>
      <c r="HW1022" s="2"/>
      <c r="HX1022" s="2"/>
      <c r="HY1022" s="2"/>
      <c r="HZ1022" s="2"/>
      <c r="IA1022" s="2"/>
      <c r="IB1022" s="2"/>
      <c r="IC1022" s="2"/>
      <c r="ID1022" s="2"/>
      <c r="IE1022" s="2"/>
      <c r="IF1022" s="2"/>
      <c r="IG1022" s="2"/>
      <c r="IH1022" s="2"/>
      <c r="II1022" s="2"/>
      <c r="IJ1022" s="2"/>
      <c r="IK1022" s="2"/>
      <c r="IL1022" s="2"/>
      <c r="IM1022" s="2"/>
      <c r="IN1022" s="2"/>
      <c r="IO1022" s="2"/>
      <c r="IP1022" s="2"/>
      <c r="IQ1022" s="2"/>
      <c r="IR1022" s="2"/>
      <c r="IS1022" s="2"/>
      <c r="IT1022" s="2"/>
      <c r="IU1022" s="2"/>
      <c r="IV1022" s="2"/>
      <c r="IW1022" s="2"/>
      <c r="IX1022" s="2"/>
      <c r="IY1022" s="2"/>
      <c r="IZ1022" s="2"/>
      <c r="JA1022" s="2"/>
      <c r="JB1022" s="2"/>
      <c r="JC1022" s="2"/>
      <c r="JD1022" s="2"/>
      <c r="JE1022" s="2"/>
      <c r="JF1022" s="2"/>
      <c r="JG1022" s="2"/>
      <c r="JH1022" s="2"/>
      <c r="JI1022" s="2"/>
      <c r="JJ1022" s="2"/>
      <c r="JK1022" s="2"/>
      <c r="JL1022" s="2"/>
      <c r="JM1022" s="2"/>
      <c r="JN1022" s="2"/>
      <c r="JO1022" s="2"/>
      <c r="JP1022" s="2"/>
      <c r="JQ1022" s="2"/>
      <c r="JR1022" s="2"/>
      <c r="JS1022" s="2"/>
      <c r="JT1022" s="2"/>
      <c r="JU1022" s="2"/>
      <c r="JV1022" s="2"/>
      <c r="JW1022" s="2"/>
      <c r="JX1022" s="2"/>
      <c r="JY1022" s="2"/>
      <c r="JZ1022" s="2"/>
      <c r="KA1022" s="2"/>
      <c r="KB1022" s="2"/>
      <c r="KC1022" s="2"/>
      <c r="KD1022" s="2"/>
      <c r="KE1022" s="2"/>
      <c r="KF1022" s="2"/>
      <c r="KG1022" s="2"/>
      <c r="KH1022" s="2"/>
      <c r="KI1022" s="2"/>
      <c r="KJ1022" s="2"/>
      <c r="KK1022" s="2"/>
      <c r="KL1022" s="2"/>
      <c r="KM1022" s="2"/>
      <c r="KN1022" s="2"/>
      <c r="KO1022" s="2"/>
      <c r="KP1022" s="2"/>
      <c r="KQ1022" s="2"/>
      <c r="KR1022" s="2"/>
      <c r="KS1022" s="2"/>
      <c r="KT1022" s="2"/>
      <c r="KU1022" s="2"/>
      <c r="KV1022" s="2"/>
      <c r="KW1022" s="2"/>
      <c r="KX1022" s="2"/>
      <c r="KY1022" s="2"/>
      <c r="KZ1022" s="2"/>
      <c r="LA1022" s="2"/>
      <c r="LB1022" s="2"/>
      <c r="LC1022" s="2"/>
      <c r="LD1022" s="2"/>
      <c r="LE1022" s="2"/>
      <c r="LF1022" s="2"/>
      <c r="LG1022" s="2"/>
      <c r="LH1022" s="2"/>
      <c r="LI1022" s="2"/>
    </row>
    <row r="1023" spans="3:321" x14ac:dyDescent="0.3">
      <c r="C1023" s="2"/>
      <c r="D1023" s="2"/>
      <c r="E1023" s="2"/>
      <c r="F1023" s="2"/>
      <c r="G1023" s="2"/>
      <c r="H1023" s="2"/>
      <c r="I1023" s="2"/>
      <c r="J1023" s="2"/>
      <c r="K1023" s="2"/>
      <c r="P1023" s="2"/>
      <c r="U1023" s="2"/>
      <c r="V1023" s="2"/>
      <c r="W1023" s="2"/>
      <c r="X1023" s="2"/>
      <c r="Y1023" s="2"/>
      <c r="Z1023" s="2"/>
      <c r="AA1023" s="2"/>
      <c r="AB1023" s="2"/>
      <c r="AC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c r="GQ1023" s="2"/>
      <c r="GR1023" s="2"/>
      <c r="GS1023" s="2"/>
      <c r="GT1023" s="2"/>
      <c r="GU1023" s="2"/>
      <c r="GV1023" s="2"/>
      <c r="GW1023" s="2"/>
      <c r="GX1023" s="2"/>
      <c r="GY1023" s="2"/>
      <c r="GZ1023" s="2"/>
      <c r="HA1023" s="2"/>
      <c r="HB1023" s="2"/>
      <c r="HC1023" s="2"/>
      <c r="HD1023" s="2"/>
      <c r="HE1023" s="2"/>
      <c r="HF1023" s="2"/>
      <c r="HG1023" s="2"/>
      <c r="HH1023" s="2"/>
      <c r="HI1023" s="2"/>
      <c r="HJ1023" s="2"/>
      <c r="HK1023" s="2"/>
      <c r="HL1023" s="2"/>
      <c r="HM1023" s="2"/>
      <c r="HN1023" s="2"/>
      <c r="HO1023" s="2"/>
      <c r="HP1023" s="2"/>
      <c r="HQ1023" s="2"/>
      <c r="HR1023" s="2"/>
      <c r="HS1023" s="2"/>
      <c r="HT1023" s="2"/>
      <c r="HU1023" s="2"/>
      <c r="HV1023" s="2"/>
      <c r="HW1023" s="2"/>
      <c r="HX1023" s="2"/>
      <c r="HY1023" s="2"/>
      <c r="HZ1023" s="2"/>
      <c r="IA1023" s="2"/>
      <c r="IB1023" s="2"/>
      <c r="IC1023" s="2"/>
      <c r="ID1023" s="2"/>
      <c r="IE1023" s="2"/>
      <c r="IF1023" s="2"/>
      <c r="IG1023" s="2"/>
      <c r="IH1023" s="2"/>
      <c r="II1023" s="2"/>
      <c r="IJ1023" s="2"/>
      <c r="IK1023" s="2"/>
      <c r="IL1023" s="2"/>
      <c r="IM1023" s="2"/>
      <c r="IN1023" s="2"/>
      <c r="IO1023" s="2"/>
      <c r="IP1023" s="2"/>
      <c r="IQ1023" s="2"/>
      <c r="IR1023" s="2"/>
      <c r="IS1023" s="2"/>
      <c r="IT1023" s="2"/>
      <c r="IU1023" s="2"/>
      <c r="IV1023" s="2"/>
      <c r="IW1023" s="2"/>
      <c r="IX1023" s="2"/>
      <c r="IY1023" s="2"/>
      <c r="IZ1023" s="2"/>
      <c r="JA1023" s="2"/>
      <c r="JB1023" s="2"/>
      <c r="JC1023" s="2"/>
      <c r="JD1023" s="2"/>
      <c r="JE1023" s="2"/>
      <c r="JF1023" s="2"/>
      <c r="JG1023" s="2"/>
      <c r="JH1023" s="2"/>
      <c r="JI1023" s="2"/>
      <c r="JJ1023" s="2"/>
      <c r="JK1023" s="2"/>
      <c r="JL1023" s="2"/>
      <c r="JM1023" s="2"/>
      <c r="JN1023" s="2"/>
      <c r="JO1023" s="2"/>
      <c r="JP1023" s="2"/>
      <c r="JQ1023" s="2"/>
      <c r="JR1023" s="2"/>
      <c r="JS1023" s="2"/>
      <c r="JT1023" s="2"/>
      <c r="JU1023" s="2"/>
      <c r="JV1023" s="2"/>
      <c r="JW1023" s="2"/>
      <c r="JX1023" s="2"/>
      <c r="JY1023" s="2"/>
      <c r="JZ1023" s="2"/>
      <c r="KA1023" s="2"/>
      <c r="KB1023" s="2"/>
      <c r="KC1023" s="2"/>
      <c r="KD1023" s="2"/>
      <c r="KE1023" s="2"/>
      <c r="KF1023" s="2"/>
      <c r="KG1023" s="2"/>
      <c r="KH1023" s="2"/>
      <c r="KI1023" s="2"/>
      <c r="KJ1023" s="2"/>
      <c r="KK1023" s="2"/>
      <c r="KL1023" s="2"/>
      <c r="KM1023" s="2"/>
      <c r="KN1023" s="2"/>
      <c r="KO1023" s="2"/>
      <c r="KP1023" s="2"/>
      <c r="KQ1023" s="2"/>
      <c r="KR1023" s="2"/>
      <c r="KS1023" s="2"/>
      <c r="KT1023" s="2"/>
      <c r="KU1023" s="2"/>
      <c r="KV1023" s="2"/>
      <c r="KW1023" s="2"/>
      <c r="KX1023" s="2"/>
      <c r="KY1023" s="2"/>
      <c r="KZ1023" s="2"/>
      <c r="LA1023" s="2"/>
      <c r="LB1023" s="2"/>
      <c r="LC1023" s="2"/>
      <c r="LD1023" s="2"/>
      <c r="LE1023" s="2"/>
      <c r="LF1023" s="2"/>
      <c r="LG1023" s="2"/>
      <c r="LH1023" s="2"/>
      <c r="LI1023" s="2"/>
    </row>
    <row r="1024" spans="3:321" x14ac:dyDescent="0.3">
      <c r="C1024" s="2"/>
      <c r="D1024" s="2"/>
      <c r="E1024" s="2"/>
      <c r="F1024" s="2"/>
      <c r="G1024" s="2"/>
      <c r="H1024" s="2"/>
      <c r="I1024" s="2"/>
      <c r="J1024" s="2"/>
      <c r="K1024" s="2"/>
      <c r="P1024" s="2"/>
      <c r="U1024" s="2"/>
      <c r="V1024" s="2"/>
      <c r="W1024" s="2"/>
      <c r="X1024" s="2"/>
      <c r="Y1024" s="2"/>
      <c r="Z1024" s="2"/>
      <c r="AA1024" s="2"/>
      <c r="AB1024" s="2"/>
      <c r="AC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c r="GQ1024" s="2"/>
      <c r="GR1024" s="2"/>
      <c r="GS1024" s="2"/>
      <c r="GT1024" s="2"/>
      <c r="GU1024" s="2"/>
      <c r="GV1024" s="2"/>
      <c r="GW1024" s="2"/>
      <c r="GX1024" s="2"/>
      <c r="GY1024" s="2"/>
      <c r="GZ1024" s="2"/>
      <c r="HA1024" s="2"/>
      <c r="HB1024" s="2"/>
      <c r="HC1024" s="2"/>
      <c r="HD1024" s="2"/>
      <c r="HE1024" s="2"/>
      <c r="HF1024" s="2"/>
      <c r="HG1024" s="2"/>
      <c r="HH1024" s="2"/>
      <c r="HI1024" s="2"/>
      <c r="HJ1024" s="2"/>
      <c r="HK1024" s="2"/>
      <c r="HL1024" s="2"/>
      <c r="HM1024" s="2"/>
      <c r="HN1024" s="2"/>
      <c r="HO1024" s="2"/>
      <c r="HP1024" s="2"/>
      <c r="HQ1024" s="2"/>
      <c r="HR1024" s="2"/>
      <c r="HS1024" s="2"/>
      <c r="HT1024" s="2"/>
      <c r="HU1024" s="2"/>
      <c r="HV1024" s="2"/>
      <c r="HW1024" s="2"/>
      <c r="HX1024" s="2"/>
      <c r="HY1024" s="2"/>
      <c r="HZ1024" s="2"/>
      <c r="IA1024" s="2"/>
      <c r="IB1024" s="2"/>
      <c r="IC1024" s="2"/>
      <c r="ID1024" s="2"/>
      <c r="IE1024" s="2"/>
      <c r="IF1024" s="2"/>
      <c r="IG1024" s="2"/>
      <c r="IH1024" s="2"/>
      <c r="II1024" s="2"/>
      <c r="IJ1024" s="2"/>
      <c r="IK1024" s="2"/>
      <c r="IL1024" s="2"/>
      <c r="IM1024" s="2"/>
      <c r="IN1024" s="2"/>
      <c r="IO1024" s="2"/>
      <c r="IP1024" s="2"/>
      <c r="IQ1024" s="2"/>
      <c r="IR1024" s="2"/>
      <c r="IS1024" s="2"/>
      <c r="IT1024" s="2"/>
      <c r="IU1024" s="2"/>
      <c r="IV1024" s="2"/>
      <c r="IW1024" s="2"/>
      <c r="IX1024" s="2"/>
      <c r="IY1024" s="2"/>
      <c r="IZ1024" s="2"/>
      <c r="JA1024" s="2"/>
      <c r="JB1024" s="2"/>
      <c r="JC1024" s="2"/>
      <c r="JD1024" s="2"/>
      <c r="JE1024" s="2"/>
      <c r="JF1024" s="2"/>
      <c r="JG1024" s="2"/>
      <c r="JH1024" s="2"/>
      <c r="JI1024" s="2"/>
      <c r="JJ1024" s="2"/>
      <c r="JK1024" s="2"/>
      <c r="JL1024" s="2"/>
      <c r="JM1024" s="2"/>
      <c r="JN1024" s="2"/>
      <c r="JO1024" s="2"/>
      <c r="JP1024" s="2"/>
      <c r="JQ1024" s="2"/>
      <c r="JR1024" s="2"/>
      <c r="JS1024" s="2"/>
      <c r="JT1024" s="2"/>
      <c r="JU1024" s="2"/>
      <c r="JV1024" s="2"/>
      <c r="JW1024" s="2"/>
      <c r="JX1024" s="2"/>
      <c r="JY1024" s="2"/>
      <c r="JZ1024" s="2"/>
      <c r="KA1024" s="2"/>
      <c r="KB1024" s="2"/>
      <c r="KC1024" s="2"/>
      <c r="KD1024" s="2"/>
      <c r="KE1024" s="2"/>
      <c r="KF1024" s="2"/>
      <c r="KG1024" s="2"/>
      <c r="KH1024" s="2"/>
      <c r="KI1024" s="2"/>
      <c r="KJ1024" s="2"/>
      <c r="KK1024" s="2"/>
      <c r="KL1024" s="2"/>
      <c r="KM1024" s="2"/>
      <c r="KN1024" s="2"/>
      <c r="KO1024" s="2"/>
      <c r="KP1024" s="2"/>
      <c r="KQ1024" s="2"/>
      <c r="KR1024" s="2"/>
      <c r="KS1024" s="2"/>
      <c r="KT1024" s="2"/>
      <c r="KU1024" s="2"/>
      <c r="KV1024" s="2"/>
      <c r="KW1024" s="2"/>
      <c r="KX1024" s="2"/>
      <c r="KY1024" s="2"/>
      <c r="KZ1024" s="2"/>
      <c r="LA1024" s="2"/>
      <c r="LB1024" s="2"/>
      <c r="LC1024" s="2"/>
      <c r="LD1024" s="2"/>
      <c r="LE1024" s="2"/>
      <c r="LF1024" s="2"/>
      <c r="LG1024" s="2"/>
      <c r="LH1024" s="2"/>
      <c r="LI1024" s="2"/>
    </row>
    <row r="1025" spans="3:321" x14ac:dyDescent="0.3">
      <c r="C1025" s="2"/>
      <c r="D1025" s="2"/>
      <c r="E1025" s="2"/>
      <c r="F1025" s="2"/>
      <c r="G1025" s="2"/>
      <c r="H1025" s="2"/>
      <c r="I1025" s="2"/>
      <c r="J1025" s="2"/>
      <c r="K1025" s="2"/>
      <c r="P1025" s="2"/>
      <c r="U1025" s="2"/>
      <c r="V1025" s="2"/>
      <c r="W1025" s="2"/>
      <c r="X1025" s="2"/>
      <c r="Y1025" s="2"/>
      <c r="Z1025" s="2"/>
      <c r="AA1025" s="2"/>
      <c r="AB1025" s="2"/>
      <c r="AC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c r="GQ1025" s="2"/>
      <c r="GR1025" s="2"/>
      <c r="GS1025" s="2"/>
      <c r="GT1025" s="2"/>
      <c r="GU1025" s="2"/>
      <c r="GV1025" s="2"/>
      <c r="GW1025" s="2"/>
      <c r="GX1025" s="2"/>
      <c r="GY1025" s="2"/>
      <c r="GZ1025" s="2"/>
      <c r="HA1025" s="2"/>
      <c r="HB1025" s="2"/>
      <c r="HC1025" s="2"/>
      <c r="HD1025" s="2"/>
      <c r="HE1025" s="2"/>
      <c r="HF1025" s="2"/>
      <c r="HG1025" s="2"/>
      <c r="HH1025" s="2"/>
      <c r="HI1025" s="2"/>
      <c r="HJ1025" s="2"/>
      <c r="HK1025" s="2"/>
      <c r="HL1025" s="2"/>
      <c r="HM1025" s="2"/>
      <c r="HN1025" s="2"/>
      <c r="HO1025" s="2"/>
      <c r="HP1025" s="2"/>
      <c r="HQ1025" s="2"/>
      <c r="HR1025" s="2"/>
      <c r="HS1025" s="2"/>
      <c r="HT1025" s="2"/>
      <c r="HU1025" s="2"/>
      <c r="HV1025" s="2"/>
      <c r="HW1025" s="2"/>
      <c r="HX1025" s="2"/>
      <c r="HY1025" s="2"/>
      <c r="HZ1025" s="2"/>
      <c r="IA1025" s="2"/>
      <c r="IB1025" s="2"/>
      <c r="IC1025" s="2"/>
      <c r="ID1025" s="2"/>
      <c r="IE1025" s="2"/>
      <c r="IF1025" s="2"/>
      <c r="IG1025" s="2"/>
      <c r="IH1025" s="2"/>
      <c r="II1025" s="2"/>
      <c r="IJ1025" s="2"/>
      <c r="IK1025" s="2"/>
      <c r="IL1025" s="2"/>
      <c r="IM1025" s="2"/>
      <c r="IN1025" s="2"/>
      <c r="IO1025" s="2"/>
      <c r="IP1025" s="2"/>
      <c r="IQ1025" s="2"/>
      <c r="IR1025" s="2"/>
      <c r="IS1025" s="2"/>
      <c r="IT1025" s="2"/>
      <c r="IU1025" s="2"/>
      <c r="IV1025" s="2"/>
      <c r="IW1025" s="2"/>
      <c r="IX1025" s="2"/>
      <c r="IY1025" s="2"/>
      <c r="IZ1025" s="2"/>
      <c r="JA1025" s="2"/>
      <c r="JB1025" s="2"/>
      <c r="JC1025" s="2"/>
      <c r="JD1025" s="2"/>
      <c r="JE1025" s="2"/>
      <c r="JF1025" s="2"/>
      <c r="JG1025" s="2"/>
      <c r="JH1025" s="2"/>
      <c r="JI1025" s="2"/>
      <c r="JJ1025" s="2"/>
      <c r="JK1025" s="2"/>
      <c r="JL1025" s="2"/>
      <c r="JM1025" s="2"/>
      <c r="JN1025" s="2"/>
      <c r="JO1025" s="2"/>
      <c r="JP1025" s="2"/>
      <c r="JQ1025" s="2"/>
      <c r="JR1025" s="2"/>
      <c r="JS1025" s="2"/>
      <c r="JT1025" s="2"/>
      <c r="JU1025" s="2"/>
      <c r="JV1025" s="2"/>
      <c r="JW1025" s="2"/>
      <c r="JX1025" s="2"/>
      <c r="JY1025" s="2"/>
      <c r="JZ1025" s="2"/>
      <c r="KA1025" s="2"/>
      <c r="KB1025" s="2"/>
      <c r="KC1025" s="2"/>
      <c r="KD1025" s="2"/>
      <c r="KE1025" s="2"/>
      <c r="KF1025" s="2"/>
      <c r="KG1025" s="2"/>
      <c r="KH1025" s="2"/>
      <c r="KI1025" s="2"/>
      <c r="KJ1025" s="2"/>
      <c r="KK1025" s="2"/>
      <c r="KL1025" s="2"/>
      <c r="KM1025" s="2"/>
      <c r="KN1025" s="2"/>
      <c r="KO1025" s="2"/>
      <c r="KP1025" s="2"/>
      <c r="KQ1025" s="2"/>
      <c r="KR1025" s="2"/>
      <c r="KS1025" s="2"/>
      <c r="KT1025" s="2"/>
      <c r="KU1025" s="2"/>
      <c r="KV1025" s="2"/>
      <c r="KW1025" s="2"/>
      <c r="KX1025" s="2"/>
      <c r="KY1025" s="2"/>
      <c r="KZ1025" s="2"/>
      <c r="LA1025" s="2"/>
      <c r="LB1025" s="2"/>
      <c r="LC1025" s="2"/>
      <c r="LD1025" s="2"/>
      <c r="LE1025" s="2"/>
      <c r="LF1025" s="2"/>
      <c r="LG1025" s="2"/>
      <c r="LH1025" s="2"/>
      <c r="LI1025" s="2"/>
    </row>
    <row r="1026" spans="3:321" x14ac:dyDescent="0.3">
      <c r="C1026" s="2"/>
      <c r="D1026" s="2"/>
      <c r="E1026" s="2"/>
      <c r="F1026" s="2"/>
      <c r="G1026" s="2"/>
      <c r="H1026" s="2"/>
      <c r="I1026" s="2"/>
      <c r="J1026" s="2"/>
      <c r="K1026" s="2"/>
      <c r="P1026" s="2"/>
      <c r="U1026" s="2"/>
      <c r="V1026" s="2"/>
      <c r="W1026" s="2"/>
      <c r="X1026" s="2"/>
      <c r="Y1026" s="2"/>
      <c r="Z1026" s="2"/>
      <c r="AA1026" s="2"/>
      <c r="AB1026" s="2"/>
      <c r="AC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c r="GQ1026" s="2"/>
      <c r="GR1026" s="2"/>
      <c r="GS1026" s="2"/>
      <c r="GT1026" s="2"/>
      <c r="GU1026" s="2"/>
      <c r="GV1026" s="2"/>
      <c r="GW1026" s="2"/>
      <c r="GX1026" s="2"/>
      <c r="GY1026" s="2"/>
      <c r="GZ1026" s="2"/>
      <c r="HA1026" s="2"/>
      <c r="HB1026" s="2"/>
      <c r="HC1026" s="2"/>
      <c r="HD1026" s="2"/>
      <c r="HE1026" s="2"/>
      <c r="HF1026" s="2"/>
      <c r="HG1026" s="2"/>
      <c r="HH1026" s="2"/>
      <c r="HI1026" s="2"/>
      <c r="HJ1026" s="2"/>
      <c r="HK1026" s="2"/>
      <c r="HL1026" s="2"/>
      <c r="HM1026" s="2"/>
      <c r="HN1026" s="2"/>
      <c r="HO1026" s="2"/>
      <c r="HP1026" s="2"/>
      <c r="HQ1026" s="2"/>
      <c r="HR1026" s="2"/>
      <c r="HS1026" s="2"/>
      <c r="HT1026" s="2"/>
      <c r="HU1026" s="2"/>
      <c r="HV1026" s="2"/>
      <c r="HW1026" s="2"/>
      <c r="HX1026" s="2"/>
      <c r="HY1026" s="2"/>
      <c r="HZ1026" s="2"/>
      <c r="IA1026" s="2"/>
      <c r="IB1026" s="2"/>
      <c r="IC1026" s="2"/>
      <c r="ID1026" s="2"/>
      <c r="IE1026" s="2"/>
      <c r="IF1026" s="2"/>
      <c r="IG1026" s="2"/>
      <c r="IH1026" s="2"/>
      <c r="II1026" s="2"/>
      <c r="IJ1026" s="2"/>
      <c r="IK1026" s="2"/>
      <c r="IL1026" s="2"/>
      <c r="IM1026" s="2"/>
      <c r="IN1026" s="2"/>
      <c r="IO1026" s="2"/>
      <c r="IP1026" s="2"/>
      <c r="IQ1026" s="2"/>
      <c r="IR1026" s="2"/>
      <c r="IS1026" s="2"/>
      <c r="IT1026" s="2"/>
      <c r="IU1026" s="2"/>
      <c r="IV1026" s="2"/>
      <c r="IW1026" s="2"/>
      <c r="IX1026" s="2"/>
      <c r="IY1026" s="2"/>
      <c r="IZ1026" s="2"/>
      <c r="JA1026" s="2"/>
      <c r="JB1026" s="2"/>
      <c r="JC1026" s="2"/>
      <c r="JD1026" s="2"/>
      <c r="JE1026" s="2"/>
      <c r="JF1026" s="2"/>
      <c r="JG1026" s="2"/>
      <c r="JH1026" s="2"/>
      <c r="JI1026" s="2"/>
      <c r="JJ1026" s="2"/>
      <c r="JK1026" s="2"/>
      <c r="JL1026" s="2"/>
      <c r="JM1026" s="2"/>
      <c r="JN1026" s="2"/>
      <c r="JO1026" s="2"/>
      <c r="JP1026" s="2"/>
      <c r="JQ1026" s="2"/>
      <c r="JR1026" s="2"/>
      <c r="JS1026" s="2"/>
      <c r="JT1026" s="2"/>
      <c r="JU1026" s="2"/>
      <c r="JV1026" s="2"/>
      <c r="JW1026" s="2"/>
      <c r="JX1026" s="2"/>
      <c r="JY1026" s="2"/>
      <c r="JZ1026" s="2"/>
      <c r="KA1026" s="2"/>
      <c r="KB1026" s="2"/>
      <c r="KC1026" s="2"/>
      <c r="KD1026" s="2"/>
      <c r="KE1026" s="2"/>
      <c r="KF1026" s="2"/>
      <c r="KG1026" s="2"/>
      <c r="KH1026" s="2"/>
      <c r="KI1026" s="2"/>
      <c r="KJ1026" s="2"/>
      <c r="KK1026" s="2"/>
      <c r="KL1026" s="2"/>
      <c r="KM1026" s="2"/>
      <c r="KN1026" s="2"/>
      <c r="KO1026" s="2"/>
      <c r="KP1026" s="2"/>
      <c r="KQ1026" s="2"/>
      <c r="KR1026" s="2"/>
      <c r="KS1026" s="2"/>
      <c r="KT1026" s="2"/>
      <c r="KU1026" s="2"/>
      <c r="KV1026" s="2"/>
      <c r="KW1026" s="2"/>
      <c r="KX1026" s="2"/>
      <c r="KY1026" s="2"/>
      <c r="KZ1026" s="2"/>
      <c r="LA1026" s="2"/>
      <c r="LB1026" s="2"/>
      <c r="LC1026" s="2"/>
      <c r="LD1026" s="2"/>
      <c r="LE1026" s="2"/>
      <c r="LF1026" s="2"/>
      <c r="LG1026" s="2"/>
      <c r="LH1026" s="2"/>
      <c r="LI1026" s="2"/>
    </row>
    <row r="1027" spans="3:321" x14ac:dyDescent="0.3">
      <c r="C1027" s="2"/>
      <c r="D1027" s="2"/>
      <c r="E1027" s="2"/>
      <c r="F1027" s="2"/>
      <c r="G1027" s="2"/>
      <c r="H1027" s="2"/>
      <c r="I1027" s="2"/>
      <c r="J1027" s="2"/>
      <c r="K1027" s="2"/>
      <c r="P1027" s="2"/>
      <c r="U1027" s="2"/>
      <c r="V1027" s="2"/>
      <c r="W1027" s="2"/>
      <c r="X1027" s="2"/>
      <c r="Y1027" s="2"/>
      <c r="Z1027" s="2"/>
      <c r="AA1027" s="2"/>
      <c r="AB1027" s="2"/>
      <c r="AC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c r="GQ1027" s="2"/>
      <c r="GR1027" s="2"/>
      <c r="GS1027" s="2"/>
      <c r="GT1027" s="2"/>
      <c r="GU1027" s="2"/>
      <c r="GV1027" s="2"/>
      <c r="GW1027" s="2"/>
      <c r="GX1027" s="2"/>
      <c r="GY1027" s="2"/>
      <c r="GZ1027" s="2"/>
      <c r="HA1027" s="2"/>
      <c r="HB1027" s="2"/>
      <c r="HC1027" s="2"/>
      <c r="HD1027" s="2"/>
      <c r="HE1027" s="2"/>
      <c r="HF1027" s="2"/>
      <c r="HG1027" s="2"/>
      <c r="HH1027" s="2"/>
      <c r="HI1027" s="2"/>
      <c r="HJ1027" s="2"/>
      <c r="HK1027" s="2"/>
      <c r="HL1027" s="2"/>
      <c r="HM1027" s="2"/>
      <c r="HN1027" s="2"/>
      <c r="HO1027" s="2"/>
      <c r="HP1027" s="2"/>
      <c r="HQ1027" s="2"/>
      <c r="HR1027" s="2"/>
      <c r="HS1027" s="2"/>
      <c r="HT1027" s="2"/>
      <c r="HU1027" s="2"/>
      <c r="HV1027" s="2"/>
      <c r="HW1027" s="2"/>
      <c r="HX1027" s="2"/>
      <c r="HY1027" s="2"/>
      <c r="HZ1027" s="2"/>
      <c r="IA1027" s="2"/>
      <c r="IB1027" s="2"/>
      <c r="IC1027" s="2"/>
      <c r="ID1027" s="2"/>
      <c r="IE1027" s="2"/>
      <c r="IF1027" s="2"/>
      <c r="IG1027" s="2"/>
      <c r="IH1027" s="2"/>
      <c r="II1027" s="2"/>
      <c r="IJ1027" s="2"/>
      <c r="IK1027" s="2"/>
      <c r="IL1027" s="2"/>
      <c r="IM1027" s="2"/>
      <c r="IN1027" s="2"/>
      <c r="IO1027" s="2"/>
      <c r="IP1027" s="2"/>
      <c r="IQ1027" s="2"/>
      <c r="IR1027" s="2"/>
      <c r="IS1027" s="2"/>
      <c r="IT1027" s="2"/>
      <c r="IU1027" s="2"/>
      <c r="IV1027" s="2"/>
      <c r="IW1027" s="2"/>
      <c r="IX1027" s="2"/>
      <c r="IY1027" s="2"/>
      <c r="IZ1027" s="2"/>
      <c r="JA1027" s="2"/>
      <c r="JB1027" s="2"/>
      <c r="JC1027" s="2"/>
      <c r="JD1027" s="2"/>
      <c r="JE1027" s="2"/>
      <c r="JF1027" s="2"/>
      <c r="JG1027" s="2"/>
      <c r="JH1027" s="2"/>
      <c r="JI1027" s="2"/>
      <c r="JJ1027" s="2"/>
      <c r="JK1027" s="2"/>
      <c r="JL1027" s="2"/>
      <c r="JM1027" s="2"/>
      <c r="JN1027" s="2"/>
      <c r="JO1027" s="2"/>
      <c r="JP1027" s="2"/>
      <c r="JQ1027" s="2"/>
      <c r="JR1027" s="2"/>
      <c r="JS1027" s="2"/>
      <c r="JT1027" s="2"/>
      <c r="JU1027" s="2"/>
      <c r="JV1027" s="2"/>
      <c r="JW1027" s="2"/>
      <c r="JX1027" s="2"/>
      <c r="JY1027" s="2"/>
      <c r="JZ1027" s="2"/>
      <c r="KA1027" s="2"/>
      <c r="KB1027" s="2"/>
      <c r="KC1027" s="2"/>
      <c r="KD1027" s="2"/>
      <c r="KE1027" s="2"/>
      <c r="KF1027" s="2"/>
      <c r="KG1027" s="2"/>
      <c r="KH1027" s="2"/>
      <c r="KI1027" s="2"/>
      <c r="KJ1027" s="2"/>
      <c r="KK1027" s="2"/>
      <c r="KL1027" s="2"/>
      <c r="KM1027" s="2"/>
      <c r="KN1027" s="2"/>
      <c r="KO1027" s="2"/>
      <c r="KP1027" s="2"/>
      <c r="KQ1027" s="2"/>
      <c r="KR1027" s="2"/>
      <c r="KS1027" s="2"/>
      <c r="KT1027" s="2"/>
      <c r="KU1027" s="2"/>
      <c r="KV1027" s="2"/>
      <c r="KW1027" s="2"/>
      <c r="KX1027" s="2"/>
      <c r="KY1027" s="2"/>
      <c r="KZ1027" s="2"/>
      <c r="LA1027" s="2"/>
      <c r="LB1027" s="2"/>
      <c r="LC1027" s="2"/>
      <c r="LD1027" s="2"/>
      <c r="LE1027" s="2"/>
      <c r="LF1027" s="2"/>
      <c r="LG1027" s="2"/>
      <c r="LH1027" s="2"/>
      <c r="LI1027" s="2"/>
    </row>
    <row r="1028" spans="3:321" x14ac:dyDescent="0.3">
      <c r="C1028" s="2"/>
      <c r="D1028" s="2"/>
      <c r="E1028" s="2"/>
      <c r="F1028" s="2"/>
      <c r="G1028" s="2"/>
      <c r="H1028" s="2"/>
      <c r="I1028" s="2"/>
      <c r="J1028" s="2"/>
      <c r="K1028" s="2"/>
      <c r="P1028" s="2"/>
      <c r="U1028" s="2"/>
      <c r="V1028" s="2"/>
      <c r="W1028" s="2"/>
      <c r="X1028" s="2"/>
      <c r="Y1028" s="2"/>
      <c r="Z1028" s="2"/>
      <c r="AA1028" s="2"/>
      <c r="AB1028" s="2"/>
      <c r="AC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IB1028" s="2"/>
      <c r="IC1028" s="2"/>
      <c r="ID1028" s="2"/>
      <c r="IE1028" s="2"/>
      <c r="IF1028" s="2"/>
      <c r="IG1028" s="2"/>
      <c r="IH1028" s="2"/>
      <c r="II1028" s="2"/>
      <c r="IJ1028" s="2"/>
      <c r="IK1028" s="2"/>
      <c r="IL1028" s="2"/>
      <c r="IM1028" s="2"/>
      <c r="IN1028" s="2"/>
      <c r="IO1028" s="2"/>
      <c r="IP1028" s="2"/>
      <c r="IQ1028" s="2"/>
      <c r="IR1028" s="2"/>
      <c r="IS1028" s="2"/>
      <c r="IT1028" s="2"/>
      <c r="IU1028" s="2"/>
      <c r="IV1028" s="2"/>
      <c r="IW1028" s="2"/>
      <c r="IX1028" s="2"/>
      <c r="IY1028" s="2"/>
      <c r="IZ1028" s="2"/>
      <c r="JA1028" s="2"/>
      <c r="JB1028" s="2"/>
      <c r="JC1028" s="2"/>
      <c r="JD1028" s="2"/>
      <c r="JE1028" s="2"/>
      <c r="JF1028" s="2"/>
      <c r="JG1028" s="2"/>
      <c r="JH1028" s="2"/>
      <c r="JI1028" s="2"/>
      <c r="JJ1028" s="2"/>
      <c r="JK1028" s="2"/>
      <c r="JL1028" s="2"/>
      <c r="JM1028" s="2"/>
      <c r="JN1028" s="2"/>
      <c r="JO1028" s="2"/>
      <c r="JP1028" s="2"/>
      <c r="JQ1028" s="2"/>
      <c r="JR1028" s="2"/>
      <c r="JS1028" s="2"/>
      <c r="JT1028" s="2"/>
      <c r="JU1028" s="2"/>
      <c r="JV1028" s="2"/>
      <c r="JW1028" s="2"/>
      <c r="JX1028" s="2"/>
      <c r="JY1028" s="2"/>
      <c r="JZ1028" s="2"/>
      <c r="KA1028" s="2"/>
      <c r="KB1028" s="2"/>
      <c r="KC1028" s="2"/>
      <c r="KD1028" s="2"/>
      <c r="KE1028" s="2"/>
      <c r="KF1028" s="2"/>
      <c r="KG1028" s="2"/>
      <c r="KH1028" s="2"/>
      <c r="KI1028" s="2"/>
      <c r="KJ1028" s="2"/>
      <c r="KK1028" s="2"/>
      <c r="KL1028" s="2"/>
      <c r="KM1028" s="2"/>
      <c r="KN1028" s="2"/>
      <c r="KO1028" s="2"/>
      <c r="KP1028" s="2"/>
      <c r="KQ1028" s="2"/>
      <c r="KR1028" s="2"/>
      <c r="KS1028" s="2"/>
      <c r="KT1028" s="2"/>
      <c r="KU1028" s="2"/>
      <c r="KV1028" s="2"/>
      <c r="KW1028" s="2"/>
      <c r="KX1028" s="2"/>
      <c r="KY1028" s="2"/>
      <c r="KZ1028" s="2"/>
      <c r="LA1028" s="2"/>
      <c r="LB1028" s="2"/>
      <c r="LC1028" s="2"/>
      <c r="LD1028" s="2"/>
      <c r="LE1028" s="2"/>
      <c r="LF1028" s="2"/>
      <c r="LG1028" s="2"/>
      <c r="LH1028" s="2"/>
      <c r="LI1028" s="2"/>
    </row>
    <row r="1029" spans="3:321" x14ac:dyDescent="0.3">
      <c r="C1029" s="2"/>
      <c r="D1029" s="2"/>
      <c r="E1029" s="2"/>
      <c r="F1029" s="2"/>
      <c r="G1029" s="2"/>
      <c r="H1029" s="2"/>
      <c r="I1029" s="2"/>
      <c r="J1029" s="2"/>
      <c r="K1029" s="2"/>
      <c r="P1029" s="2"/>
      <c r="U1029" s="2"/>
      <c r="V1029" s="2"/>
      <c r="W1029" s="2"/>
      <c r="X1029" s="2"/>
      <c r="Y1029" s="2"/>
      <c r="Z1029" s="2"/>
      <c r="AA1029" s="2"/>
      <c r="AB1029" s="2"/>
      <c r="AC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c r="GQ1029" s="2"/>
      <c r="GR1029" s="2"/>
      <c r="GS1029" s="2"/>
      <c r="GT1029" s="2"/>
      <c r="GU1029" s="2"/>
      <c r="GV1029" s="2"/>
      <c r="GW1029" s="2"/>
      <c r="GX1029" s="2"/>
      <c r="GY1029" s="2"/>
      <c r="GZ1029" s="2"/>
      <c r="HA1029" s="2"/>
      <c r="HB1029" s="2"/>
      <c r="HC1029" s="2"/>
      <c r="HD1029" s="2"/>
      <c r="HE1029" s="2"/>
      <c r="HF1029" s="2"/>
      <c r="HG1029" s="2"/>
      <c r="HH1029" s="2"/>
      <c r="HI1029" s="2"/>
      <c r="HJ1029" s="2"/>
      <c r="HK1029" s="2"/>
      <c r="HL1029" s="2"/>
      <c r="HM1029" s="2"/>
      <c r="HN1029" s="2"/>
      <c r="HO1029" s="2"/>
      <c r="HP1029" s="2"/>
      <c r="HQ1029" s="2"/>
      <c r="HR1029" s="2"/>
      <c r="HS1029" s="2"/>
      <c r="HT1029" s="2"/>
      <c r="HU1029" s="2"/>
      <c r="HV1029" s="2"/>
      <c r="HW1029" s="2"/>
      <c r="HX1029" s="2"/>
      <c r="HY1029" s="2"/>
      <c r="HZ1029" s="2"/>
      <c r="IA1029" s="2"/>
      <c r="IB1029" s="2"/>
      <c r="IC1029" s="2"/>
      <c r="ID1029" s="2"/>
      <c r="IE1029" s="2"/>
      <c r="IF1029" s="2"/>
      <c r="IG1029" s="2"/>
      <c r="IH1029" s="2"/>
      <c r="II1029" s="2"/>
      <c r="IJ1029" s="2"/>
      <c r="IK1029" s="2"/>
      <c r="IL1029" s="2"/>
      <c r="IM1029" s="2"/>
      <c r="IN1029" s="2"/>
      <c r="IO1029" s="2"/>
      <c r="IP1029" s="2"/>
      <c r="IQ1029" s="2"/>
      <c r="IR1029" s="2"/>
      <c r="IS1029" s="2"/>
      <c r="IT1029" s="2"/>
      <c r="IU1029" s="2"/>
      <c r="IV1029" s="2"/>
      <c r="IW1029" s="2"/>
      <c r="IX1029" s="2"/>
      <c r="IY1029" s="2"/>
      <c r="IZ1029" s="2"/>
      <c r="JA1029" s="2"/>
      <c r="JB1029" s="2"/>
      <c r="JC1029" s="2"/>
      <c r="JD1029" s="2"/>
      <c r="JE1029" s="2"/>
      <c r="JF1029" s="2"/>
      <c r="JG1029" s="2"/>
      <c r="JH1029" s="2"/>
      <c r="JI1029" s="2"/>
      <c r="JJ1029" s="2"/>
      <c r="JK1029" s="2"/>
      <c r="JL1029" s="2"/>
      <c r="JM1029" s="2"/>
      <c r="JN1029" s="2"/>
      <c r="JO1029" s="2"/>
      <c r="JP1029" s="2"/>
      <c r="JQ1029" s="2"/>
      <c r="JR1029" s="2"/>
      <c r="JS1029" s="2"/>
      <c r="JT1029" s="2"/>
      <c r="JU1029" s="2"/>
      <c r="JV1029" s="2"/>
      <c r="JW1029" s="2"/>
      <c r="JX1029" s="2"/>
      <c r="JY1029" s="2"/>
      <c r="JZ1029" s="2"/>
      <c r="KA1029" s="2"/>
      <c r="KB1029" s="2"/>
      <c r="KC1029" s="2"/>
      <c r="KD1029" s="2"/>
      <c r="KE1029" s="2"/>
      <c r="KF1029" s="2"/>
      <c r="KG1029" s="2"/>
      <c r="KH1029" s="2"/>
      <c r="KI1029" s="2"/>
      <c r="KJ1029" s="2"/>
      <c r="KK1029" s="2"/>
      <c r="KL1029" s="2"/>
      <c r="KM1029" s="2"/>
      <c r="KN1029" s="2"/>
      <c r="KO1029" s="2"/>
      <c r="KP1029" s="2"/>
      <c r="KQ1029" s="2"/>
      <c r="KR1029" s="2"/>
      <c r="KS1029" s="2"/>
      <c r="KT1029" s="2"/>
      <c r="KU1029" s="2"/>
      <c r="KV1029" s="2"/>
      <c r="KW1029" s="2"/>
      <c r="KX1029" s="2"/>
      <c r="KY1029" s="2"/>
      <c r="KZ1029" s="2"/>
      <c r="LA1029" s="2"/>
      <c r="LB1029" s="2"/>
      <c r="LC1029" s="2"/>
      <c r="LD1029" s="2"/>
      <c r="LE1029" s="2"/>
      <c r="LF1029" s="2"/>
      <c r="LG1029" s="2"/>
      <c r="LH1029" s="2"/>
      <c r="LI1029" s="2"/>
    </row>
    <row r="1030" spans="3:321" x14ac:dyDescent="0.3">
      <c r="C1030" s="2"/>
      <c r="D1030" s="2"/>
      <c r="E1030" s="2"/>
      <c r="F1030" s="2"/>
      <c r="G1030" s="2"/>
      <c r="H1030" s="2"/>
      <c r="I1030" s="2"/>
      <c r="J1030" s="2"/>
      <c r="K1030" s="2"/>
      <c r="P1030" s="2"/>
      <c r="U1030" s="2"/>
      <c r="V1030" s="2"/>
      <c r="W1030" s="2"/>
      <c r="X1030" s="2"/>
      <c r="Y1030" s="2"/>
      <c r="Z1030" s="2"/>
      <c r="AA1030" s="2"/>
      <c r="AB1030" s="2"/>
      <c r="AC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c r="GQ1030" s="2"/>
      <c r="GR1030" s="2"/>
      <c r="GS1030" s="2"/>
      <c r="GT1030" s="2"/>
      <c r="GU1030" s="2"/>
      <c r="GV1030" s="2"/>
      <c r="GW1030" s="2"/>
      <c r="GX1030" s="2"/>
      <c r="GY1030" s="2"/>
      <c r="GZ1030" s="2"/>
      <c r="HA1030" s="2"/>
      <c r="HB1030" s="2"/>
      <c r="HC1030" s="2"/>
      <c r="HD1030" s="2"/>
      <c r="HE1030" s="2"/>
      <c r="HF1030" s="2"/>
      <c r="HG1030" s="2"/>
      <c r="HH1030" s="2"/>
      <c r="HI1030" s="2"/>
      <c r="HJ1030" s="2"/>
      <c r="HK1030" s="2"/>
      <c r="HL1030" s="2"/>
      <c r="HM1030" s="2"/>
      <c r="HN1030" s="2"/>
      <c r="HO1030" s="2"/>
      <c r="HP1030" s="2"/>
      <c r="HQ1030" s="2"/>
      <c r="HR1030" s="2"/>
      <c r="HS1030" s="2"/>
      <c r="HT1030" s="2"/>
      <c r="HU1030" s="2"/>
      <c r="HV1030" s="2"/>
      <c r="HW1030" s="2"/>
      <c r="HX1030" s="2"/>
      <c r="HY1030" s="2"/>
      <c r="HZ1030" s="2"/>
      <c r="IA1030" s="2"/>
      <c r="IB1030" s="2"/>
      <c r="IC1030" s="2"/>
      <c r="ID1030" s="2"/>
      <c r="IE1030" s="2"/>
      <c r="IF1030" s="2"/>
      <c r="IG1030" s="2"/>
      <c r="IH1030" s="2"/>
      <c r="II1030" s="2"/>
      <c r="IJ1030" s="2"/>
      <c r="IK1030" s="2"/>
      <c r="IL1030" s="2"/>
      <c r="IM1030" s="2"/>
      <c r="IN1030" s="2"/>
      <c r="IO1030" s="2"/>
      <c r="IP1030" s="2"/>
      <c r="IQ1030" s="2"/>
      <c r="IR1030" s="2"/>
      <c r="IS1030" s="2"/>
      <c r="IT1030" s="2"/>
      <c r="IU1030" s="2"/>
      <c r="IV1030" s="2"/>
      <c r="IW1030" s="2"/>
      <c r="IX1030" s="2"/>
      <c r="IY1030" s="2"/>
      <c r="IZ1030" s="2"/>
      <c r="JA1030" s="2"/>
      <c r="JB1030" s="2"/>
      <c r="JC1030" s="2"/>
      <c r="JD1030" s="2"/>
      <c r="JE1030" s="2"/>
      <c r="JF1030" s="2"/>
      <c r="JG1030" s="2"/>
      <c r="JH1030" s="2"/>
      <c r="JI1030" s="2"/>
      <c r="JJ1030" s="2"/>
      <c r="JK1030" s="2"/>
      <c r="JL1030" s="2"/>
      <c r="JM1030" s="2"/>
      <c r="JN1030" s="2"/>
      <c r="JO1030" s="2"/>
      <c r="JP1030" s="2"/>
      <c r="JQ1030" s="2"/>
      <c r="JR1030" s="2"/>
      <c r="JS1030" s="2"/>
      <c r="JT1030" s="2"/>
      <c r="JU1030" s="2"/>
      <c r="JV1030" s="2"/>
      <c r="JW1030" s="2"/>
      <c r="JX1030" s="2"/>
      <c r="JY1030" s="2"/>
      <c r="JZ1030" s="2"/>
      <c r="KA1030" s="2"/>
      <c r="KB1030" s="2"/>
      <c r="KC1030" s="2"/>
      <c r="KD1030" s="2"/>
      <c r="KE1030" s="2"/>
      <c r="KF1030" s="2"/>
      <c r="KG1030" s="2"/>
      <c r="KH1030" s="2"/>
      <c r="KI1030" s="2"/>
      <c r="KJ1030" s="2"/>
      <c r="KK1030" s="2"/>
      <c r="KL1030" s="2"/>
      <c r="KM1030" s="2"/>
      <c r="KN1030" s="2"/>
      <c r="KO1030" s="2"/>
      <c r="KP1030" s="2"/>
      <c r="KQ1030" s="2"/>
      <c r="KR1030" s="2"/>
      <c r="KS1030" s="2"/>
      <c r="KT1030" s="2"/>
      <c r="KU1030" s="2"/>
      <c r="KV1030" s="2"/>
      <c r="KW1030" s="2"/>
      <c r="KX1030" s="2"/>
      <c r="KY1030" s="2"/>
      <c r="KZ1030" s="2"/>
      <c r="LA1030" s="2"/>
      <c r="LB1030" s="2"/>
      <c r="LC1030" s="2"/>
      <c r="LD1030" s="2"/>
      <c r="LE1030" s="2"/>
      <c r="LF1030" s="2"/>
      <c r="LG1030" s="2"/>
      <c r="LH1030" s="2"/>
      <c r="LI1030" s="2"/>
    </row>
    <row r="1031" spans="3:321" x14ac:dyDescent="0.3">
      <c r="C1031" s="2"/>
      <c r="D1031" s="2"/>
      <c r="E1031" s="2"/>
      <c r="F1031" s="2"/>
      <c r="G1031" s="2"/>
      <c r="H1031" s="2"/>
      <c r="I1031" s="2"/>
      <c r="J1031" s="2"/>
      <c r="K1031" s="2"/>
      <c r="P1031" s="2"/>
      <c r="U1031" s="2"/>
      <c r="V1031" s="2"/>
      <c r="W1031" s="2"/>
      <c r="X1031" s="2"/>
      <c r="Y1031" s="2"/>
      <c r="Z1031" s="2"/>
      <c r="AA1031" s="2"/>
      <c r="AB1031" s="2"/>
      <c r="AC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c r="GQ1031" s="2"/>
      <c r="GR1031" s="2"/>
      <c r="GS1031" s="2"/>
      <c r="GT1031" s="2"/>
      <c r="GU1031" s="2"/>
      <c r="GV1031" s="2"/>
      <c r="GW1031" s="2"/>
      <c r="GX1031" s="2"/>
      <c r="GY1031" s="2"/>
      <c r="GZ1031" s="2"/>
      <c r="HA1031" s="2"/>
      <c r="HB1031" s="2"/>
      <c r="HC1031" s="2"/>
      <c r="HD1031" s="2"/>
      <c r="HE1031" s="2"/>
      <c r="HF1031" s="2"/>
      <c r="HG1031" s="2"/>
      <c r="HH1031" s="2"/>
      <c r="HI1031" s="2"/>
      <c r="HJ1031" s="2"/>
      <c r="HK1031" s="2"/>
      <c r="HL1031" s="2"/>
      <c r="HM1031" s="2"/>
      <c r="HN1031" s="2"/>
      <c r="HO1031" s="2"/>
      <c r="HP1031" s="2"/>
      <c r="HQ1031" s="2"/>
      <c r="HR1031" s="2"/>
      <c r="HS1031" s="2"/>
      <c r="HT1031" s="2"/>
      <c r="HU1031" s="2"/>
      <c r="HV1031" s="2"/>
      <c r="HW1031" s="2"/>
      <c r="HX1031" s="2"/>
      <c r="HY1031" s="2"/>
      <c r="HZ1031" s="2"/>
      <c r="IA1031" s="2"/>
      <c r="IB1031" s="2"/>
      <c r="IC1031" s="2"/>
      <c r="ID1031" s="2"/>
      <c r="IE1031" s="2"/>
      <c r="IF1031" s="2"/>
      <c r="IG1031" s="2"/>
      <c r="IH1031" s="2"/>
      <c r="II1031" s="2"/>
      <c r="IJ1031" s="2"/>
      <c r="IK1031" s="2"/>
      <c r="IL1031" s="2"/>
      <c r="IM1031" s="2"/>
      <c r="IN1031" s="2"/>
      <c r="IO1031" s="2"/>
      <c r="IP1031" s="2"/>
      <c r="IQ1031" s="2"/>
      <c r="IR1031" s="2"/>
      <c r="IS1031" s="2"/>
      <c r="IT1031" s="2"/>
      <c r="IU1031" s="2"/>
      <c r="IV1031" s="2"/>
      <c r="IW1031" s="2"/>
      <c r="IX1031" s="2"/>
      <c r="IY1031" s="2"/>
      <c r="IZ1031" s="2"/>
      <c r="JA1031" s="2"/>
      <c r="JB1031" s="2"/>
      <c r="JC1031" s="2"/>
      <c r="JD1031" s="2"/>
      <c r="JE1031" s="2"/>
      <c r="JF1031" s="2"/>
      <c r="JG1031" s="2"/>
      <c r="JH1031" s="2"/>
      <c r="JI1031" s="2"/>
      <c r="JJ1031" s="2"/>
      <c r="JK1031" s="2"/>
      <c r="JL1031" s="2"/>
      <c r="JM1031" s="2"/>
      <c r="JN1031" s="2"/>
      <c r="JO1031" s="2"/>
      <c r="JP1031" s="2"/>
      <c r="JQ1031" s="2"/>
      <c r="JR1031" s="2"/>
      <c r="JS1031" s="2"/>
      <c r="JT1031" s="2"/>
      <c r="JU1031" s="2"/>
      <c r="JV1031" s="2"/>
      <c r="JW1031" s="2"/>
      <c r="JX1031" s="2"/>
      <c r="JY1031" s="2"/>
      <c r="JZ1031" s="2"/>
      <c r="KA1031" s="2"/>
      <c r="KB1031" s="2"/>
      <c r="KC1031" s="2"/>
      <c r="KD1031" s="2"/>
      <c r="KE1031" s="2"/>
      <c r="KF1031" s="2"/>
      <c r="KG1031" s="2"/>
      <c r="KH1031" s="2"/>
      <c r="KI1031" s="2"/>
      <c r="KJ1031" s="2"/>
      <c r="KK1031" s="2"/>
      <c r="KL1031" s="2"/>
      <c r="KM1031" s="2"/>
      <c r="KN1031" s="2"/>
      <c r="KO1031" s="2"/>
      <c r="KP1031" s="2"/>
      <c r="KQ1031" s="2"/>
      <c r="KR1031" s="2"/>
      <c r="KS1031" s="2"/>
      <c r="KT1031" s="2"/>
      <c r="KU1031" s="2"/>
      <c r="KV1031" s="2"/>
      <c r="KW1031" s="2"/>
      <c r="KX1031" s="2"/>
      <c r="KY1031" s="2"/>
      <c r="KZ1031" s="2"/>
      <c r="LA1031" s="2"/>
      <c r="LB1031" s="2"/>
      <c r="LC1031" s="2"/>
      <c r="LD1031" s="2"/>
      <c r="LE1031" s="2"/>
      <c r="LF1031" s="2"/>
      <c r="LG1031" s="2"/>
      <c r="LH1031" s="2"/>
      <c r="LI1031" s="2"/>
    </row>
    <row r="1032" spans="3:321" x14ac:dyDescent="0.3">
      <c r="C1032" s="2"/>
      <c r="D1032" s="2"/>
      <c r="E1032" s="2"/>
      <c r="F1032" s="2"/>
      <c r="G1032" s="2"/>
      <c r="H1032" s="2"/>
      <c r="I1032" s="2"/>
      <c r="J1032" s="2"/>
      <c r="K1032" s="2"/>
      <c r="P1032" s="2"/>
      <c r="U1032" s="2"/>
      <c r="V1032" s="2"/>
      <c r="W1032" s="2"/>
      <c r="X1032" s="2"/>
      <c r="Y1032" s="2"/>
      <c r="Z1032" s="2"/>
      <c r="AA1032" s="2"/>
      <c r="AB1032" s="2"/>
      <c r="AC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c r="GQ1032" s="2"/>
      <c r="GR1032" s="2"/>
      <c r="GS1032" s="2"/>
      <c r="GT1032" s="2"/>
      <c r="GU1032" s="2"/>
      <c r="GV1032" s="2"/>
      <c r="GW1032" s="2"/>
      <c r="GX1032" s="2"/>
      <c r="GY1032" s="2"/>
      <c r="GZ1032" s="2"/>
      <c r="HA1032" s="2"/>
      <c r="HB1032" s="2"/>
      <c r="HC1032" s="2"/>
      <c r="HD1032" s="2"/>
      <c r="HE1032" s="2"/>
      <c r="HF1032" s="2"/>
      <c r="HG1032" s="2"/>
      <c r="HH1032" s="2"/>
      <c r="HI1032" s="2"/>
      <c r="HJ1032" s="2"/>
      <c r="HK1032" s="2"/>
      <c r="HL1032" s="2"/>
      <c r="HM1032" s="2"/>
      <c r="HN1032" s="2"/>
      <c r="HO1032" s="2"/>
      <c r="HP1032" s="2"/>
      <c r="HQ1032" s="2"/>
      <c r="HR1032" s="2"/>
      <c r="HS1032" s="2"/>
      <c r="HT1032" s="2"/>
      <c r="HU1032" s="2"/>
      <c r="HV1032" s="2"/>
      <c r="HW1032" s="2"/>
      <c r="HX1032" s="2"/>
      <c r="HY1032" s="2"/>
      <c r="HZ1032" s="2"/>
      <c r="IA1032" s="2"/>
      <c r="IB1032" s="2"/>
      <c r="IC1032" s="2"/>
      <c r="ID1032" s="2"/>
      <c r="IE1032" s="2"/>
      <c r="IF1032" s="2"/>
      <c r="IG1032" s="2"/>
      <c r="IH1032" s="2"/>
      <c r="II1032" s="2"/>
      <c r="IJ1032" s="2"/>
      <c r="IK1032" s="2"/>
      <c r="IL1032" s="2"/>
      <c r="IM1032" s="2"/>
      <c r="IN1032" s="2"/>
      <c r="IO1032" s="2"/>
      <c r="IP1032" s="2"/>
      <c r="IQ1032" s="2"/>
      <c r="IR1032" s="2"/>
      <c r="IS1032" s="2"/>
      <c r="IT1032" s="2"/>
      <c r="IU1032" s="2"/>
      <c r="IV1032" s="2"/>
      <c r="IW1032" s="2"/>
      <c r="IX1032" s="2"/>
      <c r="IY1032" s="2"/>
      <c r="IZ1032" s="2"/>
      <c r="JA1032" s="2"/>
      <c r="JB1032" s="2"/>
      <c r="JC1032" s="2"/>
      <c r="JD1032" s="2"/>
      <c r="JE1032" s="2"/>
      <c r="JF1032" s="2"/>
      <c r="JG1032" s="2"/>
      <c r="JH1032" s="2"/>
      <c r="JI1032" s="2"/>
      <c r="JJ1032" s="2"/>
      <c r="JK1032" s="2"/>
      <c r="JL1032" s="2"/>
      <c r="JM1032" s="2"/>
      <c r="JN1032" s="2"/>
      <c r="JO1032" s="2"/>
      <c r="JP1032" s="2"/>
      <c r="JQ1032" s="2"/>
      <c r="JR1032" s="2"/>
      <c r="JS1032" s="2"/>
      <c r="JT1032" s="2"/>
      <c r="JU1032" s="2"/>
      <c r="JV1032" s="2"/>
      <c r="JW1032" s="2"/>
      <c r="JX1032" s="2"/>
      <c r="JY1032" s="2"/>
      <c r="JZ1032" s="2"/>
      <c r="KA1032" s="2"/>
      <c r="KB1032" s="2"/>
      <c r="KC1032" s="2"/>
      <c r="KD1032" s="2"/>
      <c r="KE1032" s="2"/>
      <c r="KF1032" s="2"/>
      <c r="KG1032" s="2"/>
      <c r="KH1032" s="2"/>
      <c r="KI1032" s="2"/>
      <c r="KJ1032" s="2"/>
      <c r="KK1032" s="2"/>
      <c r="KL1032" s="2"/>
      <c r="KM1032" s="2"/>
      <c r="KN1032" s="2"/>
      <c r="KO1032" s="2"/>
      <c r="KP1032" s="2"/>
      <c r="KQ1032" s="2"/>
      <c r="KR1032" s="2"/>
      <c r="KS1032" s="2"/>
      <c r="KT1032" s="2"/>
      <c r="KU1032" s="2"/>
      <c r="KV1032" s="2"/>
      <c r="KW1032" s="2"/>
      <c r="KX1032" s="2"/>
      <c r="KY1032" s="2"/>
      <c r="KZ1032" s="2"/>
      <c r="LA1032" s="2"/>
      <c r="LB1032" s="2"/>
      <c r="LC1032" s="2"/>
      <c r="LD1032" s="2"/>
      <c r="LE1032" s="2"/>
      <c r="LF1032" s="2"/>
      <c r="LG1032" s="2"/>
      <c r="LH1032" s="2"/>
      <c r="LI1032" s="2"/>
    </row>
    <row r="1033" spans="3:321" x14ac:dyDescent="0.3">
      <c r="C1033" s="2"/>
      <c r="D1033" s="2"/>
      <c r="E1033" s="2"/>
      <c r="F1033" s="2"/>
      <c r="G1033" s="2"/>
      <c r="H1033" s="2"/>
      <c r="I1033" s="2"/>
      <c r="J1033" s="2"/>
      <c r="K1033" s="2"/>
      <c r="P1033" s="2"/>
      <c r="U1033" s="2"/>
      <c r="V1033" s="2"/>
      <c r="W1033" s="2"/>
      <c r="X1033" s="2"/>
      <c r="Y1033" s="2"/>
      <c r="Z1033" s="2"/>
      <c r="AA1033" s="2"/>
      <c r="AB1033" s="2"/>
      <c r="AC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c r="GQ1033" s="2"/>
      <c r="GR1033" s="2"/>
      <c r="GS1033" s="2"/>
      <c r="GT1033" s="2"/>
      <c r="GU1033" s="2"/>
      <c r="GV1033" s="2"/>
      <c r="GW1033" s="2"/>
      <c r="GX1033" s="2"/>
      <c r="GY1033" s="2"/>
      <c r="GZ1033" s="2"/>
      <c r="HA1033" s="2"/>
      <c r="HB1033" s="2"/>
      <c r="HC1033" s="2"/>
      <c r="HD1033" s="2"/>
      <c r="HE1033" s="2"/>
      <c r="HF1033" s="2"/>
      <c r="HG1033" s="2"/>
      <c r="HH1033" s="2"/>
      <c r="HI1033" s="2"/>
      <c r="HJ1033" s="2"/>
      <c r="HK1033" s="2"/>
      <c r="HL1033" s="2"/>
      <c r="HM1033" s="2"/>
      <c r="HN1033" s="2"/>
      <c r="HO1033" s="2"/>
      <c r="HP1033" s="2"/>
      <c r="HQ1033" s="2"/>
      <c r="HR1033" s="2"/>
      <c r="HS1033" s="2"/>
      <c r="HT1033" s="2"/>
      <c r="HU1033" s="2"/>
      <c r="HV1033" s="2"/>
      <c r="HW1033" s="2"/>
      <c r="HX1033" s="2"/>
      <c r="HY1033" s="2"/>
      <c r="HZ1033" s="2"/>
      <c r="IA1033" s="2"/>
      <c r="IB1033" s="2"/>
      <c r="IC1033" s="2"/>
      <c r="ID1033" s="2"/>
      <c r="IE1033" s="2"/>
      <c r="IF1033" s="2"/>
      <c r="IG1033" s="2"/>
      <c r="IH1033" s="2"/>
      <c r="II1033" s="2"/>
      <c r="IJ1033" s="2"/>
      <c r="IK1033" s="2"/>
      <c r="IL1033" s="2"/>
      <c r="IM1033" s="2"/>
      <c r="IN1033" s="2"/>
      <c r="IO1033" s="2"/>
      <c r="IP1033" s="2"/>
      <c r="IQ1033" s="2"/>
      <c r="IR1033" s="2"/>
      <c r="IS1033" s="2"/>
      <c r="IT1033" s="2"/>
      <c r="IU1033" s="2"/>
      <c r="IV1033" s="2"/>
      <c r="IW1033" s="2"/>
      <c r="IX1033" s="2"/>
      <c r="IY1033" s="2"/>
      <c r="IZ1033" s="2"/>
      <c r="JA1033" s="2"/>
      <c r="JB1033" s="2"/>
      <c r="JC1033" s="2"/>
      <c r="JD1033" s="2"/>
      <c r="JE1033" s="2"/>
      <c r="JF1033" s="2"/>
      <c r="JG1033" s="2"/>
      <c r="JH1033" s="2"/>
      <c r="JI1033" s="2"/>
      <c r="JJ1033" s="2"/>
      <c r="JK1033" s="2"/>
      <c r="JL1033" s="2"/>
      <c r="JM1033" s="2"/>
      <c r="JN1033" s="2"/>
      <c r="JO1033" s="2"/>
      <c r="JP1033" s="2"/>
      <c r="JQ1033" s="2"/>
      <c r="JR1033" s="2"/>
      <c r="JS1033" s="2"/>
      <c r="JT1033" s="2"/>
      <c r="JU1033" s="2"/>
      <c r="JV1033" s="2"/>
      <c r="JW1033" s="2"/>
      <c r="JX1033" s="2"/>
      <c r="JY1033" s="2"/>
      <c r="JZ1033" s="2"/>
      <c r="KA1033" s="2"/>
      <c r="KB1033" s="2"/>
      <c r="KC1033" s="2"/>
      <c r="KD1033" s="2"/>
      <c r="KE1033" s="2"/>
      <c r="KF1033" s="2"/>
      <c r="KG1033" s="2"/>
      <c r="KH1033" s="2"/>
      <c r="KI1033" s="2"/>
      <c r="KJ1033" s="2"/>
      <c r="KK1033" s="2"/>
      <c r="KL1033" s="2"/>
      <c r="KM1033" s="2"/>
      <c r="KN1033" s="2"/>
      <c r="KO1033" s="2"/>
      <c r="KP1033" s="2"/>
      <c r="KQ1033" s="2"/>
      <c r="KR1033" s="2"/>
      <c r="KS1033" s="2"/>
      <c r="KT1033" s="2"/>
      <c r="KU1033" s="2"/>
      <c r="KV1033" s="2"/>
      <c r="KW1033" s="2"/>
      <c r="KX1033" s="2"/>
      <c r="KY1033" s="2"/>
      <c r="KZ1033" s="2"/>
      <c r="LA1033" s="2"/>
      <c r="LB1033" s="2"/>
      <c r="LC1033" s="2"/>
      <c r="LD1033" s="2"/>
      <c r="LE1033" s="2"/>
      <c r="LF1033" s="2"/>
      <c r="LG1033" s="2"/>
      <c r="LH1033" s="2"/>
      <c r="LI1033" s="2"/>
    </row>
    <row r="1034" spans="3:321" x14ac:dyDescent="0.3">
      <c r="C1034" s="2"/>
      <c r="D1034" s="2"/>
      <c r="E1034" s="2"/>
      <c r="F1034" s="2"/>
      <c r="G1034" s="2"/>
      <c r="H1034" s="2"/>
      <c r="I1034" s="2"/>
      <c r="J1034" s="2"/>
      <c r="K1034" s="2"/>
      <c r="P1034" s="2"/>
      <c r="U1034" s="2"/>
      <c r="V1034" s="2"/>
      <c r="W1034" s="2"/>
      <c r="X1034" s="2"/>
      <c r="Y1034" s="2"/>
      <c r="Z1034" s="2"/>
      <c r="AA1034" s="2"/>
      <c r="AB1034" s="2"/>
      <c r="AC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c r="GQ1034" s="2"/>
      <c r="GR1034" s="2"/>
      <c r="GS1034" s="2"/>
      <c r="GT1034" s="2"/>
      <c r="GU1034" s="2"/>
      <c r="GV1034" s="2"/>
      <c r="GW1034" s="2"/>
      <c r="GX1034" s="2"/>
      <c r="GY1034" s="2"/>
      <c r="GZ1034" s="2"/>
      <c r="HA1034" s="2"/>
      <c r="HB1034" s="2"/>
      <c r="HC1034" s="2"/>
      <c r="HD1034" s="2"/>
      <c r="HE1034" s="2"/>
      <c r="HF1034" s="2"/>
      <c r="HG1034" s="2"/>
      <c r="HH1034" s="2"/>
      <c r="HI1034" s="2"/>
      <c r="HJ1034" s="2"/>
      <c r="HK1034" s="2"/>
      <c r="HL1034" s="2"/>
      <c r="HM1034" s="2"/>
      <c r="HN1034" s="2"/>
      <c r="HO1034" s="2"/>
      <c r="HP1034" s="2"/>
      <c r="HQ1034" s="2"/>
      <c r="HR1034" s="2"/>
      <c r="HS1034" s="2"/>
      <c r="HT1034" s="2"/>
      <c r="HU1034" s="2"/>
      <c r="HV1034" s="2"/>
      <c r="HW1034" s="2"/>
      <c r="HX1034" s="2"/>
      <c r="HY1034" s="2"/>
      <c r="HZ1034" s="2"/>
      <c r="IA1034" s="2"/>
      <c r="IB1034" s="2"/>
      <c r="IC1034" s="2"/>
      <c r="ID1034" s="2"/>
      <c r="IE1034" s="2"/>
      <c r="IF1034" s="2"/>
      <c r="IG1034" s="2"/>
      <c r="IH1034" s="2"/>
      <c r="II1034" s="2"/>
      <c r="IJ1034" s="2"/>
      <c r="IK1034" s="2"/>
      <c r="IL1034" s="2"/>
      <c r="IM1034" s="2"/>
      <c r="IN1034" s="2"/>
      <c r="IO1034" s="2"/>
      <c r="IP1034" s="2"/>
      <c r="IQ1034" s="2"/>
      <c r="IR1034" s="2"/>
      <c r="IS1034" s="2"/>
      <c r="IT1034" s="2"/>
      <c r="IU1034" s="2"/>
      <c r="IV1034" s="2"/>
      <c r="IW1034" s="2"/>
      <c r="IX1034" s="2"/>
      <c r="IY1034" s="2"/>
      <c r="IZ1034" s="2"/>
      <c r="JA1034" s="2"/>
      <c r="JB1034" s="2"/>
      <c r="JC1034" s="2"/>
      <c r="JD1034" s="2"/>
      <c r="JE1034" s="2"/>
      <c r="JF1034" s="2"/>
      <c r="JG1034" s="2"/>
      <c r="JH1034" s="2"/>
      <c r="JI1034" s="2"/>
      <c r="JJ1034" s="2"/>
      <c r="JK1034" s="2"/>
      <c r="JL1034" s="2"/>
      <c r="JM1034" s="2"/>
      <c r="JN1034" s="2"/>
      <c r="JO1034" s="2"/>
      <c r="JP1034" s="2"/>
      <c r="JQ1034" s="2"/>
      <c r="JR1034" s="2"/>
      <c r="JS1034" s="2"/>
      <c r="JT1034" s="2"/>
      <c r="JU1034" s="2"/>
      <c r="JV1034" s="2"/>
      <c r="JW1034" s="2"/>
      <c r="JX1034" s="2"/>
      <c r="JY1034" s="2"/>
      <c r="JZ1034" s="2"/>
      <c r="KA1034" s="2"/>
      <c r="KB1034" s="2"/>
      <c r="KC1034" s="2"/>
      <c r="KD1034" s="2"/>
      <c r="KE1034" s="2"/>
      <c r="KF1034" s="2"/>
      <c r="KG1034" s="2"/>
      <c r="KH1034" s="2"/>
      <c r="KI1034" s="2"/>
      <c r="KJ1034" s="2"/>
      <c r="KK1034" s="2"/>
      <c r="KL1034" s="2"/>
      <c r="KM1034" s="2"/>
      <c r="KN1034" s="2"/>
      <c r="KO1034" s="2"/>
      <c r="KP1034" s="2"/>
      <c r="KQ1034" s="2"/>
      <c r="KR1034" s="2"/>
      <c r="KS1034" s="2"/>
      <c r="KT1034" s="2"/>
      <c r="KU1034" s="2"/>
      <c r="KV1034" s="2"/>
      <c r="KW1034" s="2"/>
      <c r="KX1034" s="2"/>
      <c r="KY1034" s="2"/>
      <c r="KZ1034" s="2"/>
      <c r="LA1034" s="2"/>
      <c r="LB1034" s="2"/>
      <c r="LC1034" s="2"/>
      <c r="LD1034" s="2"/>
      <c r="LE1034" s="2"/>
      <c r="LF1034" s="2"/>
      <c r="LG1034" s="2"/>
      <c r="LH1034" s="2"/>
      <c r="LI1034" s="2"/>
    </row>
    <row r="1035" spans="3:321" x14ac:dyDescent="0.3">
      <c r="C1035" s="2"/>
      <c r="D1035" s="2"/>
      <c r="E1035" s="2"/>
      <c r="F1035" s="2"/>
      <c r="G1035" s="2"/>
      <c r="H1035" s="2"/>
      <c r="I1035" s="2"/>
      <c r="J1035" s="2"/>
      <c r="K1035" s="2"/>
      <c r="P1035" s="2"/>
      <c r="U1035" s="2"/>
      <c r="V1035" s="2"/>
      <c r="W1035" s="2"/>
      <c r="X1035" s="2"/>
      <c r="Y1035" s="2"/>
      <c r="Z1035" s="2"/>
      <c r="AA1035" s="2"/>
      <c r="AB1035" s="2"/>
      <c r="AC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c r="GQ1035" s="2"/>
      <c r="GR1035" s="2"/>
      <c r="GS1035" s="2"/>
      <c r="GT1035" s="2"/>
      <c r="GU1035" s="2"/>
      <c r="GV1035" s="2"/>
      <c r="GW1035" s="2"/>
      <c r="GX1035" s="2"/>
      <c r="GY1035" s="2"/>
      <c r="GZ1035" s="2"/>
      <c r="HA1035" s="2"/>
      <c r="HB1035" s="2"/>
      <c r="HC1035" s="2"/>
      <c r="HD1035" s="2"/>
      <c r="HE1035" s="2"/>
      <c r="HF1035" s="2"/>
      <c r="HG1035" s="2"/>
      <c r="HH1035" s="2"/>
      <c r="HI1035" s="2"/>
      <c r="HJ1035" s="2"/>
      <c r="HK1035" s="2"/>
      <c r="HL1035" s="2"/>
      <c r="HM1035" s="2"/>
      <c r="HN1035" s="2"/>
      <c r="HO1035" s="2"/>
      <c r="HP1035" s="2"/>
      <c r="HQ1035" s="2"/>
      <c r="HR1035" s="2"/>
      <c r="HS1035" s="2"/>
      <c r="HT1035" s="2"/>
      <c r="HU1035" s="2"/>
      <c r="HV1035" s="2"/>
      <c r="HW1035" s="2"/>
      <c r="HX1035" s="2"/>
      <c r="HY1035" s="2"/>
      <c r="HZ1035" s="2"/>
      <c r="IA1035" s="2"/>
      <c r="IB1035" s="2"/>
      <c r="IC1035" s="2"/>
      <c r="ID1035" s="2"/>
      <c r="IE1035" s="2"/>
      <c r="IF1035" s="2"/>
      <c r="IG1035" s="2"/>
      <c r="IH1035" s="2"/>
      <c r="II1035" s="2"/>
      <c r="IJ1035" s="2"/>
      <c r="IK1035" s="2"/>
      <c r="IL1035" s="2"/>
      <c r="IM1035" s="2"/>
      <c r="IN1035" s="2"/>
      <c r="IO1035" s="2"/>
      <c r="IP1035" s="2"/>
      <c r="IQ1035" s="2"/>
      <c r="IR1035" s="2"/>
      <c r="IS1035" s="2"/>
      <c r="IT1035" s="2"/>
      <c r="IU1035" s="2"/>
      <c r="IV1035" s="2"/>
      <c r="IW1035" s="2"/>
      <c r="IX1035" s="2"/>
      <c r="IY1035" s="2"/>
      <c r="IZ1035" s="2"/>
      <c r="JA1035" s="2"/>
      <c r="JB1035" s="2"/>
      <c r="JC1035" s="2"/>
      <c r="JD1035" s="2"/>
      <c r="JE1035" s="2"/>
      <c r="JF1035" s="2"/>
      <c r="JG1035" s="2"/>
      <c r="JH1035" s="2"/>
      <c r="JI1035" s="2"/>
      <c r="JJ1035" s="2"/>
      <c r="JK1035" s="2"/>
      <c r="JL1035" s="2"/>
      <c r="JM1035" s="2"/>
      <c r="JN1035" s="2"/>
      <c r="JO1035" s="2"/>
      <c r="JP1035" s="2"/>
      <c r="JQ1035" s="2"/>
      <c r="JR1035" s="2"/>
      <c r="JS1035" s="2"/>
      <c r="JT1035" s="2"/>
      <c r="JU1035" s="2"/>
      <c r="JV1035" s="2"/>
      <c r="JW1035" s="2"/>
      <c r="JX1035" s="2"/>
      <c r="JY1035" s="2"/>
      <c r="JZ1035" s="2"/>
      <c r="KA1035" s="2"/>
      <c r="KB1035" s="2"/>
      <c r="KC1035" s="2"/>
      <c r="KD1035" s="2"/>
      <c r="KE1035" s="2"/>
      <c r="KF1035" s="2"/>
      <c r="KG1035" s="2"/>
      <c r="KH1035" s="2"/>
      <c r="KI1035" s="2"/>
      <c r="KJ1035" s="2"/>
      <c r="KK1035" s="2"/>
      <c r="KL1035" s="2"/>
      <c r="KM1035" s="2"/>
      <c r="KN1035" s="2"/>
      <c r="KO1035" s="2"/>
      <c r="KP1035" s="2"/>
      <c r="KQ1035" s="2"/>
      <c r="KR1035" s="2"/>
      <c r="KS1035" s="2"/>
      <c r="KT1035" s="2"/>
      <c r="KU1035" s="2"/>
      <c r="KV1035" s="2"/>
      <c r="KW1035" s="2"/>
      <c r="KX1035" s="2"/>
      <c r="KY1035" s="2"/>
      <c r="KZ1035" s="2"/>
      <c r="LA1035" s="2"/>
      <c r="LB1035" s="2"/>
      <c r="LC1035" s="2"/>
      <c r="LD1035" s="2"/>
      <c r="LE1035" s="2"/>
      <c r="LF1035" s="2"/>
      <c r="LG1035" s="2"/>
      <c r="LH1035" s="2"/>
      <c r="LI1035" s="2"/>
    </row>
    <row r="1036" spans="3:321" x14ac:dyDescent="0.3">
      <c r="C1036" s="2"/>
      <c r="D1036" s="2"/>
      <c r="E1036" s="2"/>
      <c r="F1036" s="2"/>
      <c r="G1036" s="2"/>
      <c r="H1036" s="2"/>
      <c r="I1036" s="2"/>
      <c r="J1036" s="2"/>
      <c r="K1036" s="2"/>
      <c r="P1036" s="2"/>
      <c r="U1036" s="2"/>
      <c r="V1036" s="2"/>
      <c r="W1036" s="2"/>
      <c r="X1036" s="2"/>
      <c r="Y1036" s="2"/>
      <c r="Z1036" s="2"/>
      <c r="AA1036" s="2"/>
      <c r="AB1036" s="2"/>
      <c r="AC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c r="GQ1036" s="2"/>
      <c r="GR1036" s="2"/>
      <c r="GS1036" s="2"/>
      <c r="GT1036" s="2"/>
      <c r="GU1036" s="2"/>
      <c r="GV1036" s="2"/>
      <c r="GW1036" s="2"/>
      <c r="GX1036" s="2"/>
      <c r="GY1036" s="2"/>
      <c r="GZ1036" s="2"/>
      <c r="HA1036" s="2"/>
      <c r="HB1036" s="2"/>
      <c r="HC1036" s="2"/>
      <c r="HD1036" s="2"/>
      <c r="HE1036" s="2"/>
      <c r="HF1036" s="2"/>
      <c r="HG1036" s="2"/>
      <c r="HH1036" s="2"/>
      <c r="HI1036" s="2"/>
      <c r="HJ1036" s="2"/>
      <c r="HK1036" s="2"/>
      <c r="HL1036" s="2"/>
      <c r="HM1036" s="2"/>
      <c r="HN1036" s="2"/>
      <c r="HO1036" s="2"/>
      <c r="HP1036" s="2"/>
      <c r="HQ1036" s="2"/>
      <c r="HR1036" s="2"/>
      <c r="HS1036" s="2"/>
      <c r="HT1036" s="2"/>
      <c r="HU1036" s="2"/>
      <c r="HV1036" s="2"/>
      <c r="HW1036" s="2"/>
      <c r="HX1036" s="2"/>
      <c r="HY1036" s="2"/>
      <c r="HZ1036" s="2"/>
      <c r="IA1036" s="2"/>
      <c r="IB1036" s="2"/>
      <c r="IC1036" s="2"/>
      <c r="ID1036" s="2"/>
      <c r="IE1036" s="2"/>
      <c r="IF1036" s="2"/>
      <c r="IG1036" s="2"/>
      <c r="IH1036" s="2"/>
      <c r="II1036" s="2"/>
      <c r="IJ1036" s="2"/>
      <c r="IK1036" s="2"/>
      <c r="IL1036" s="2"/>
      <c r="IM1036" s="2"/>
      <c r="IN1036" s="2"/>
      <c r="IO1036" s="2"/>
      <c r="IP1036" s="2"/>
      <c r="IQ1036" s="2"/>
      <c r="IR1036" s="2"/>
      <c r="IS1036" s="2"/>
      <c r="IT1036" s="2"/>
      <c r="IU1036" s="2"/>
      <c r="IV1036" s="2"/>
      <c r="IW1036" s="2"/>
      <c r="IX1036" s="2"/>
      <c r="IY1036" s="2"/>
      <c r="IZ1036" s="2"/>
      <c r="JA1036" s="2"/>
      <c r="JB1036" s="2"/>
      <c r="JC1036" s="2"/>
      <c r="JD1036" s="2"/>
      <c r="JE1036" s="2"/>
      <c r="JF1036" s="2"/>
      <c r="JG1036" s="2"/>
      <c r="JH1036" s="2"/>
      <c r="JI1036" s="2"/>
      <c r="JJ1036" s="2"/>
      <c r="JK1036" s="2"/>
      <c r="JL1036" s="2"/>
      <c r="JM1036" s="2"/>
      <c r="JN1036" s="2"/>
      <c r="JO1036" s="2"/>
      <c r="JP1036" s="2"/>
      <c r="JQ1036" s="2"/>
      <c r="JR1036" s="2"/>
      <c r="JS1036" s="2"/>
      <c r="JT1036" s="2"/>
      <c r="JU1036" s="2"/>
      <c r="JV1036" s="2"/>
      <c r="JW1036" s="2"/>
      <c r="JX1036" s="2"/>
      <c r="JY1036" s="2"/>
      <c r="JZ1036" s="2"/>
      <c r="KA1036" s="2"/>
      <c r="KB1036" s="2"/>
      <c r="KC1036" s="2"/>
      <c r="KD1036" s="2"/>
      <c r="KE1036" s="2"/>
      <c r="KF1036" s="2"/>
      <c r="KG1036" s="2"/>
      <c r="KH1036" s="2"/>
      <c r="KI1036" s="2"/>
      <c r="KJ1036" s="2"/>
      <c r="KK1036" s="2"/>
      <c r="KL1036" s="2"/>
      <c r="KM1036" s="2"/>
      <c r="KN1036" s="2"/>
      <c r="KO1036" s="2"/>
      <c r="KP1036" s="2"/>
      <c r="KQ1036" s="2"/>
      <c r="KR1036" s="2"/>
      <c r="KS1036" s="2"/>
      <c r="KT1036" s="2"/>
      <c r="KU1036" s="2"/>
      <c r="KV1036" s="2"/>
      <c r="KW1036" s="2"/>
      <c r="KX1036" s="2"/>
      <c r="KY1036" s="2"/>
      <c r="KZ1036" s="2"/>
      <c r="LA1036" s="2"/>
      <c r="LB1036" s="2"/>
      <c r="LC1036" s="2"/>
      <c r="LD1036" s="2"/>
      <c r="LE1036" s="2"/>
      <c r="LF1036" s="2"/>
      <c r="LG1036" s="2"/>
      <c r="LH1036" s="2"/>
      <c r="LI1036" s="2"/>
    </row>
    <row r="1037" spans="3:321" x14ac:dyDescent="0.3">
      <c r="C1037" s="2"/>
      <c r="D1037" s="2"/>
      <c r="E1037" s="2"/>
      <c r="F1037" s="2"/>
      <c r="G1037" s="2"/>
      <c r="H1037" s="2"/>
      <c r="I1037" s="2"/>
      <c r="J1037" s="2"/>
      <c r="K1037" s="2"/>
      <c r="P1037" s="2"/>
      <c r="U1037" s="2"/>
      <c r="V1037" s="2"/>
      <c r="W1037" s="2"/>
      <c r="X1037" s="2"/>
      <c r="Y1037" s="2"/>
      <c r="Z1037" s="2"/>
      <c r="AA1037" s="2"/>
      <c r="AB1037" s="2"/>
      <c r="AC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c r="GQ1037" s="2"/>
      <c r="GR1037" s="2"/>
      <c r="GS1037" s="2"/>
      <c r="GT1037" s="2"/>
      <c r="GU1037" s="2"/>
      <c r="GV1037" s="2"/>
      <c r="GW1037" s="2"/>
      <c r="GX1037" s="2"/>
      <c r="GY1037" s="2"/>
      <c r="GZ1037" s="2"/>
      <c r="HA1037" s="2"/>
      <c r="HB1037" s="2"/>
      <c r="HC1037" s="2"/>
      <c r="HD1037" s="2"/>
      <c r="HE1037" s="2"/>
      <c r="HF1037" s="2"/>
      <c r="HG1037" s="2"/>
      <c r="HH1037" s="2"/>
      <c r="HI1037" s="2"/>
      <c r="HJ1037" s="2"/>
      <c r="HK1037" s="2"/>
      <c r="HL1037" s="2"/>
      <c r="HM1037" s="2"/>
      <c r="HN1037" s="2"/>
      <c r="HO1037" s="2"/>
      <c r="HP1037" s="2"/>
      <c r="HQ1037" s="2"/>
      <c r="HR1037" s="2"/>
      <c r="HS1037" s="2"/>
      <c r="HT1037" s="2"/>
      <c r="HU1037" s="2"/>
      <c r="HV1037" s="2"/>
      <c r="HW1037" s="2"/>
      <c r="HX1037" s="2"/>
      <c r="HY1037" s="2"/>
      <c r="HZ1037" s="2"/>
      <c r="IA1037" s="2"/>
      <c r="IB1037" s="2"/>
      <c r="IC1037" s="2"/>
      <c r="ID1037" s="2"/>
      <c r="IE1037" s="2"/>
      <c r="IF1037" s="2"/>
      <c r="IG1037" s="2"/>
      <c r="IH1037" s="2"/>
      <c r="II1037" s="2"/>
      <c r="IJ1037" s="2"/>
      <c r="IK1037" s="2"/>
      <c r="IL1037" s="2"/>
      <c r="IM1037" s="2"/>
      <c r="IN1037" s="2"/>
      <c r="IO1037" s="2"/>
      <c r="IP1037" s="2"/>
      <c r="IQ1037" s="2"/>
      <c r="IR1037" s="2"/>
      <c r="IS1037" s="2"/>
      <c r="IT1037" s="2"/>
      <c r="IU1037" s="2"/>
      <c r="IV1037" s="2"/>
      <c r="IW1037" s="2"/>
      <c r="IX1037" s="2"/>
      <c r="IY1037" s="2"/>
      <c r="IZ1037" s="2"/>
      <c r="JA1037" s="2"/>
      <c r="JB1037" s="2"/>
      <c r="JC1037" s="2"/>
      <c r="JD1037" s="2"/>
      <c r="JE1037" s="2"/>
      <c r="JF1037" s="2"/>
      <c r="JG1037" s="2"/>
      <c r="JH1037" s="2"/>
      <c r="JI1037" s="2"/>
      <c r="JJ1037" s="2"/>
      <c r="JK1037" s="2"/>
      <c r="JL1037" s="2"/>
      <c r="JM1037" s="2"/>
      <c r="JN1037" s="2"/>
      <c r="JO1037" s="2"/>
      <c r="JP1037" s="2"/>
      <c r="JQ1037" s="2"/>
      <c r="JR1037" s="2"/>
      <c r="JS1037" s="2"/>
      <c r="JT1037" s="2"/>
      <c r="JU1037" s="2"/>
      <c r="JV1037" s="2"/>
      <c r="JW1037" s="2"/>
      <c r="JX1037" s="2"/>
      <c r="JY1037" s="2"/>
      <c r="JZ1037" s="2"/>
      <c r="KA1037" s="2"/>
      <c r="KB1037" s="2"/>
      <c r="KC1037" s="2"/>
      <c r="KD1037" s="2"/>
      <c r="KE1037" s="2"/>
      <c r="KF1037" s="2"/>
      <c r="KG1037" s="2"/>
      <c r="KH1037" s="2"/>
      <c r="KI1037" s="2"/>
      <c r="KJ1037" s="2"/>
      <c r="KK1037" s="2"/>
      <c r="KL1037" s="2"/>
      <c r="KM1037" s="2"/>
      <c r="KN1037" s="2"/>
      <c r="KO1037" s="2"/>
      <c r="KP1037" s="2"/>
      <c r="KQ1037" s="2"/>
      <c r="KR1037" s="2"/>
      <c r="KS1037" s="2"/>
      <c r="KT1037" s="2"/>
      <c r="KU1037" s="2"/>
      <c r="KV1037" s="2"/>
      <c r="KW1037" s="2"/>
      <c r="KX1037" s="2"/>
      <c r="KY1037" s="2"/>
      <c r="KZ1037" s="2"/>
      <c r="LA1037" s="2"/>
      <c r="LB1037" s="2"/>
      <c r="LC1037" s="2"/>
      <c r="LD1037" s="2"/>
      <c r="LE1037" s="2"/>
      <c r="LF1037" s="2"/>
      <c r="LG1037" s="2"/>
      <c r="LH1037" s="2"/>
      <c r="LI1037" s="2"/>
    </row>
    <row r="1038" spans="3:321" x14ac:dyDescent="0.3">
      <c r="C1038" s="2"/>
      <c r="D1038" s="2"/>
      <c r="E1038" s="2"/>
      <c r="F1038" s="2"/>
      <c r="G1038" s="2"/>
      <c r="H1038" s="2"/>
      <c r="I1038" s="2"/>
      <c r="J1038" s="2"/>
      <c r="K1038" s="2"/>
      <c r="P1038" s="2"/>
      <c r="U1038" s="2"/>
      <c r="V1038" s="2"/>
      <c r="W1038" s="2"/>
      <c r="X1038" s="2"/>
      <c r="Y1038" s="2"/>
      <c r="Z1038" s="2"/>
      <c r="AA1038" s="2"/>
      <c r="AB1038" s="2"/>
      <c r="AC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c r="GQ1038" s="2"/>
      <c r="GR1038" s="2"/>
      <c r="GS1038" s="2"/>
      <c r="GT1038" s="2"/>
      <c r="GU1038" s="2"/>
      <c r="GV1038" s="2"/>
      <c r="GW1038" s="2"/>
      <c r="GX1038" s="2"/>
      <c r="GY1038" s="2"/>
      <c r="GZ1038" s="2"/>
      <c r="HA1038" s="2"/>
      <c r="HB1038" s="2"/>
      <c r="HC1038" s="2"/>
      <c r="HD1038" s="2"/>
      <c r="HE1038" s="2"/>
      <c r="HF1038" s="2"/>
      <c r="HG1038" s="2"/>
      <c r="HH1038" s="2"/>
      <c r="HI1038" s="2"/>
      <c r="HJ1038" s="2"/>
      <c r="HK1038" s="2"/>
      <c r="HL1038" s="2"/>
      <c r="HM1038" s="2"/>
      <c r="HN1038" s="2"/>
      <c r="HO1038" s="2"/>
      <c r="HP1038" s="2"/>
      <c r="HQ1038" s="2"/>
      <c r="HR1038" s="2"/>
      <c r="HS1038" s="2"/>
      <c r="HT1038" s="2"/>
      <c r="HU1038" s="2"/>
      <c r="HV1038" s="2"/>
      <c r="HW1038" s="2"/>
      <c r="HX1038" s="2"/>
      <c r="HY1038" s="2"/>
      <c r="HZ1038" s="2"/>
      <c r="IA1038" s="2"/>
      <c r="IB1038" s="2"/>
      <c r="IC1038" s="2"/>
      <c r="ID1038" s="2"/>
      <c r="IE1038" s="2"/>
      <c r="IF1038" s="2"/>
      <c r="IG1038" s="2"/>
      <c r="IH1038" s="2"/>
      <c r="II1038" s="2"/>
      <c r="IJ1038" s="2"/>
      <c r="IK1038" s="2"/>
      <c r="IL1038" s="2"/>
      <c r="IM1038" s="2"/>
      <c r="IN1038" s="2"/>
      <c r="IO1038" s="2"/>
      <c r="IP1038" s="2"/>
      <c r="IQ1038" s="2"/>
      <c r="IR1038" s="2"/>
      <c r="IS1038" s="2"/>
      <c r="IT1038" s="2"/>
      <c r="IU1038" s="2"/>
      <c r="IV1038" s="2"/>
      <c r="IW1038" s="2"/>
      <c r="IX1038" s="2"/>
      <c r="IY1038" s="2"/>
      <c r="IZ1038" s="2"/>
      <c r="JA1038" s="2"/>
      <c r="JB1038" s="2"/>
      <c r="JC1038" s="2"/>
      <c r="JD1038" s="2"/>
      <c r="JE1038" s="2"/>
      <c r="JF1038" s="2"/>
      <c r="JG1038" s="2"/>
      <c r="JH1038" s="2"/>
      <c r="JI1038" s="2"/>
      <c r="JJ1038" s="2"/>
      <c r="JK1038" s="2"/>
      <c r="JL1038" s="2"/>
      <c r="JM1038" s="2"/>
      <c r="JN1038" s="2"/>
      <c r="JO1038" s="2"/>
      <c r="JP1038" s="2"/>
      <c r="JQ1038" s="2"/>
      <c r="JR1038" s="2"/>
      <c r="JS1038" s="2"/>
      <c r="JT1038" s="2"/>
      <c r="JU1038" s="2"/>
      <c r="JV1038" s="2"/>
      <c r="JW1038" s="2"/>
      <c r="JX1038" s="2"/>
      <c r="JY1038" s="2"/>
      <c r="JZ1038" s="2"/>
      <c r="KA1038" s="2"/>
      <c r="KB1038" s="2"/>
      <c r="KC1038" s="2"/>
      <c r="KD1038" s="2"/>
      <c r="KE1038" s="2"/>
      <c r="KF1038" s="2"/>
      <c r="KG1038" s="2"/>
      <c r="KH1038" s="2"/>
      <c r="KI1038" s="2"/>
      <c r="KJ1038" s="2"/>
      <c r="KK1038" s="2"/>
      <c r="KL1038" s="2"/>
      <c r="KM1038" s="2"/>
      <c r="KN1038" s="2"/>
      <c r="KO1038" s="2"/>
      <c r="KP1038" s="2"/>
      <c r="KQ1038" s="2"/>
      <c r="KR1038" s="2"/>
      <c r="KS1038" s="2"/>
      <c r="KT1038" s="2"/>
      <c r="KU1038" s="2"/>
      <c r="KV1038" s="2"/>
      <c r="KW1038" s="2"/>
      <c r="KX1038" s="2"/>
      <c r="KY1038" s="2"/>
      <c r="KZ1038" s="2"/>
      <c r="LA1038" s="2"/>
      <c r="LB1038" s="2"/>
      <c r="LC1038" s="2"/>
      <c r="LD1038" s="2"/>
      <c r="LE1038" s="2"/>
      <c r="LF1038" s="2"/>
      <c r="LG1038" s="2"/>
      <c r="LH1038" s="2"/>
      <c r="LI1038" s="2"/>
    </row>
    <row r="1039" spans="3:321" x14ac:dyDescent="0.3">
      <c r="C1039" s="2"/>
      <c r="D1039" s="2"/>
      <c r="E1039" s="2"/>
      <c r="F1039" s="2"/>
      <c r="G1039" s="2"/>
      <c r="H1039" s="2"/>
      <c r="I1039" s="2"/>
      <c r="J1039" s="2"/>
      <c r="K1039" s="2"/>
      <c r="P1039" s="2"/>
      <c r="U1039" s="2"/>
      <c r="V1039" s="2"/>
      <c r="W1039" s="2"/>
      <c r="X1039" s="2"/>
      <c r="Y1039" s="2"/>
      <c r="Z1039" s="2"/>
      <c r="AA1039" s="2"/>
      <c r="AB1039" s="2"/>
      <c r="AC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c r="GQ1039" s="2"/>
      <c r="GR1039" s="2"/>
      <c r="GS1039" s="2"/>
      <c r="GT1039" s="2"/>
      <c r="GU1039" s="2"/>
      <c r="GV1039" s="2"/>
      <c r="GW1039" s="2"/>
      <c r="GX1039" s="2"/>
      <c r="GY1039" s="2"/>
      <c r="GZ1039" s="2"/>
      <c r="HA1039" s="2"/>
      <c r="HB1039" s="2"/>
      <c r="HC1039" s="2"/>
      <c r="HD1039" s="2"/>
      <c r="HE1039" s="2"/>
      <c r="HF1039" s="2"/>
      <c r="HG1039" s="2"/>
      <c r="HH1039" s="2"/>
      <c r="HI1039" s="2"/>
      <c r="HJ1039" s="2"/>
      <c r="HK1039" s="2"/>
      <c r="HL1039" s="2"/>
      <c r="HM1039" s="2"/>
      <c r="HN1039" s="2"/>
      <c r="HO1039" s="2"/>
      <c r="HP1039" s="2"/>
      <c r="HQ1039" s="2"/>
      <c r="HR1039" s="2"/>
      <c r="HS1039" s="2"/>
      <c r="HT1039" s="2"/>
      <c r="HU1039" s="2"/>
      <c r="HV1039" s="2"/>
      <c r="HW1039" s="2"/>
      <c r="HX1039" s="2"/>
      <c r="HY1039" s="2"/>
      <c r="HZ1039" s="2"/>
      <c r="IA1039" s="2"/>
      <c r="IB1039" s="2"/>
      <c r="IC1039" s="2"/>
      <c r="ID1039" s="2"/>
      <c r="IE1039" s="2"/>
      <c r="IF1039" s="2"/>
      <c r="IG1039" s="2"/>
      <c r="IH1039" s="2"/>
      <c r="II1039" s="2"/>
      <c r="IJ1039" s="2"/>
      <c r="IK1039" s="2"/>
      <c r="IL1039" s="2"/>
      <c r="IM1039" s="2"/>
      <c r="IN1039" s="2"/>
      <c r="IO1039" s="2"/>
      <c r="IP1039" s="2"/>
      <c r="IQ1039" s="2"/>
      <c r="IR1039" s="2"/>
      <c r="IS1039" s="2"/>
      <c r="IT1039" s="2"/>
      <c r="IU1039" s="2"/>
      <c r="IV1039" s="2"/>
      <c r="IW1039" s="2"/>
      <c r="IX1039" s="2"/>
      <c r="IY1039" s="2"/>
      <c r="IZ1039" s="2"/>
      <c r="JA1039" s="2"/>
      <c r="JB1039" s="2"/>
      <c r="JC1039" s="2"/>
      <c r="JD1039" s="2"/>
      <c r="JE1039" s="2"/>
      <c r="JF1039" s="2"/>
      <c r="JG1039" s="2"/>
      <c r="JH1039" s="2"/>
      <c r="JI1039" s="2"/>
      <c r="JJ1039" s="2"/>
      <c r="JK1039" s="2"/>
      <c r="JL1039" s="2"/>
      <c r="JM1039" s="2"/>
      <c r="JN1039" s="2"/>
      <c r="JO1039" s="2"/>
      <c r="JP1039" s="2"/>
      <c r="JQ1039" s="2"/>
      <c r="JR1039" s="2"/>
      <c r="JS1039" s="2"/>
      <c r="JT1039" s="2"/>
      <c r="JU1039" s="2"/>
      <c r="JV1039" s="2"/>
      <c r="JW1039" s="2"/>
      <c r="JX1039" s="2"/>
      <c r="JY1039" s="2"/>
      <c r="JZ1039" s="2"/>
      <c r="KA1039" s="2"/>
      <c r="KB1039" s="2"/>
      <c r="KC1039" s="2"/>
      <c r="KD1039" s="2"/>
      <c r="KE1039" s="2"/>
      <c r="KF1039" s="2"/>
      <c r="KG1039" s="2"/>
      <c r="KH1039" s="2"/>
      <c r="KI1039" s="2"/>
      <c r="KJ1039" s="2"/>
      <c r="KK1039" s="2"/>
      <c r="KL1039" s="2"/>
      <c r="KM1039" s="2"/>
      <c r="KN1039" s="2"/>
      <c r="KO1039" s="2"/>
      <c r="KP1039" s="2"/>
      <c r="KQ1039" s="2"/>
      <c r="KR1039" s="2"/>
      <c r="KS1039" s="2"/>
      <c r="KT1039" s="2"/>
      <c r="KU1039" s="2"/>
      <c r="KV1039" s="2"/>
      <c r="KW1039" s="2"/>
      <c r="KX1039" s="2"/>
      <c r="KY1039" s="2"/>
      <c r="KZ1039" s="2"/>
      <c r="LA1039" s="2"/>
      <c r="LB1039" s="2"/>
      <c r="LC1039" s="2"/>
      <c r="LD1039" s="2"/>
      <c r="LE1039" s="2"/>
      <c r="LF1039" s="2"/>
      <c r="LG1039" s="2"/>
      <c r="LH1039" s="2"/>
      <c r="LI1039" s="2"/>
    </row>
    <row r="1040" spans="3:321" x14ac:dyDescent="0.3">
      <c r="C1040" s="2"/>
      <c r="D1040" s="2"/>
      <c r="E1040" s="2"/>
      <c r="F1040" s="2"/>
      <c r="G1040" s="2"/>
      <c r="H1040" s="2"/>
      <c r="I1040" s="2"/>
      <c r="J1040" s="2"/>
      <c r="K1040" s="2"/>
      <c r="P1040" s="2"/>
      <c r="U1040" s="2"/>
      <c r="V1040" s="2"/>
      <c r="W1040" s="2"/>
      <c r="X1040" s="2"/>
      <c r="Y1040" s="2"/>
      <c r="Z1040" s="2"/>
      <c r="AA1040" s="2"/>
      <c r="AB1040" s="2"/>
      <c r="AC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s="2"/>
      <c r="GN1040" s="2"/>
      <c r="GO1040" s="2"/>
      <c r="GP1040" s="2"/>
      <c r="GQ1040" s="2"/>
      <c r="GR1040" s="2"/>
      <c r="GS1040" s="2"/>
      <c r="GT1040" s="2"/>
      <c r="GU1040" s="2"/>
      <c r="GV1040" s="2"/>
      <c r="GW1040" s="2"/>
      <c r="GX1040" s="2"/>
      <c r="GY1040" s="2"/>
      <c r="GZ1040" s="2"/>
      <c r="HA1040" s="2"/>
      <c r="HB1040" s="2"/>
      <c r="HC1040" s="2"/>
      <c r="HD1040" s="2"/>
      <c r="HE1040" s="2"/>
      <c r="HF1040" s="2"/>
      <c r="HG1040" s="2"/>
      <c r="HH1040" s="2"/>
      <c r="HI1040" s="2"/>
      <c r="HJ1040" s="2"/>
      <c r="HK1040" s="2"/>
      <c r="HL1040" s="2"/>
      <c r="HM1040" s="2"/>
      <c r="HN1040" s="2"/>
      <c r="HO1040" s="2"/>
      <c r="HP1040" s="2"/>
      <c r="HQ1040" s="2"/>
      <c r="HR1040" s="2"/>
      <c r="HS1040" s="2"/>
      <c r="HT1040" s="2"/>
      <c r="HU1040" s="2"/>
      <c r="HV1040" s="2"/>
      <c r="HW1040" s="2"/>
      <c r="HX1040" s="2"/>
      <c r="HY1040" s="2"/>
      <c r="HZ1040" s="2"/>
      <c r="IA1040" s="2"/>
      <c r="IB1040" s="2"/>
      <c r="IC1040" s="2"/>
      <c r="ID1040" s="2"/>
      <c r="IE1040" s="2"/>
      <c r="IF1040" s="2"/>
      <c r="IG1040" s="2"/>
      <c r="IH1040" s="2"/>
      <c r="II1040" s="2"/>
      <c r="IJ1040" s="2"/>
      <c r="IK1040" s="2"/>
      <c r="IL1040" s="2"/>
      <c r="IM1040" s="2"/>
      <c r="IN1040" s="2"/>
      <c r="IO1040" s="2"/>
      <c r="IP1040" s="2"/>
      <c r="IQ1040" s="2"/>
      <c r="IR1040" s="2"/>
      <c r="IS1040" s="2"/>
      <c r="IT1040" s="2"/>
      <c r="IU1040" s="2"/>
      <c r="IV1040" s="2"/>
      <c r="IW1040" s="2"/>
      <c r="IX1040" s="2"/>
      <c r="IY1040" s="2"/>
      <c r="IZ1040" s="2"/>
      <c r="JA1040" s="2"/>
      <c r="JB1040" s="2"/>
      <c r="JC1040" s="2"/>
      <c r="JD1040" s="2"/>
      <c r="JE1040" s="2"/>
      <c r="JF1040" s="2"/>
      <c r="JG1040" s="2"/>
      <c r="JH1040" s="2"/>
      <c r="JI1040" s="2"/>
      <c r="JJ1040" s="2"/>
      <c r="JK1040" s="2"/>
      <c r="JL1040" s="2"/>
      <c r="JM1040" s="2"/>
      <c r="JN1040" s="2"/>
      <c r="JO1040" s="2"/>
      <c r="JP1040" s="2"/>
      <c r="JQ1040" s="2"/>
      <c r="JR1040" s="2"/>
      <c r="JS1040" s="2"/>
      <c r="JT1040" s="2"/>
      <c r="JU1040" s="2"/>
      <c r="JV1040" s="2"/>
      <c r="JW1040" s="2"/>
      <c r="JX1040" s="2"/>
      <c r="JY1040" s="2"/>
      <c r="JZ1040" s="2"/>
      <c r="KA1040" s="2"/>
      <c r="KB1040" s="2"/>
      <c r="KC1040" s="2"/>
      <c r="KD1040" s="2"/>
      <c r="KE1040" s="2"/>
      <c r="KF1040" s="2"/>
      <c r="KG1040" s="2"/>
      <c r="KH1040" s="2"/>
      <c r="KI1040" s="2"/>
      <c r="KJ1040" s="2"/>
      <c r="KK1040" s="2"/>
      <c r="KL1040" s="2"/>
      <c r="KM1040" s="2"/>
      <c r="KN1040" s="2"/>
      <c r="KO1040" s="2"/>
      <c r="KP1040" s="2"/>
      <c r="KQ1040" s="2"/>
      <c r="KR1040" s="2"/>
      <c r="KS1040" s="2"/>
      <c r="KT1040" s="2"/>
      <c r="KU1040" s="2"/>
      <c r="KV1040" s="2"/>
      <c r="KW1040" s="2"/>
      <c r="KX1040" s="2"/>
      <c r="KY1040" s="2"/>
      <c r="KZ1040" s="2"/>
      <c r="LA1040" s="2"/>
      <c r="LB1040" s="2"/>
      <c r="LC1040" s="2"/>
      <c r="LD1040" s="2"/>
      <c r="LE1040" s="2"/>
      <c r="LF1040" s="2"/>
      <c r="LG1040" s="2"/>
      <c r="LH1040" s="2"/>
      <c r="LI1040" s="2"/>
    </row>
    <row r="1041" spans="3:321" x14ac:dyDescent="0.3">
      <c r="C1041" s="2"/>
      <c r="D1041" s="2"/>
      <c r="E1041" s="2"/>
      <c r="F1041" s="2"/>
      <c r="G1041" s="2"/>
      <c r="H1041" s="2"/>
      <c r="I1041" s="2"/>
      <c r="J1041" s="2"/>
      <c r="K1041" s="2"/>
      <c r="P1041" s="2"/>
      <c r="U1041" s="2"/>
      <c r="V1041" s="2"/>
      <c r="W1041" s="2"/>
      <c r="X1041" s="2"/>
      <c r="Y1041" s="2"/>
      <c r="Z1041" s="2"/>
      <c r="AA1041" s="2"/>
      <c r="AB1041" s="2"/>
      <c r="AC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s="2"/>
      <c r="GN1041" s="2"/>
      <c r="GO1041" s="2"/>
      <c r="GP1041" s="2"/>
      <c r="GQ1041" s="2"/>
      <c r="GR1041" s="2"/>
      <c r="GS1041" s="2"/>
      <c r="GT1041" s="2"/>
      <c r="GU1041" s="2"/>
      <c r="GV1041" s="2"/>
      <c r="GW1041" s="2"/>
      <c r="GX1041" s="2"/>
      <c r="GY1041" s="2"/>
      <c r="GZ1041" s="2"/>
      <c r="HA1041" s="2"/>
      <c r="HB1041" s="2"/>
      <c r="HC1041" s="2"/>
      <c r="HD1041" s="2"/>
      <c r="HE1041" s="2"/>
      <c r="HF1041" s="2"/>
      <c r="HG1041" s="2"/>
      <c r="HH1041" s="2"/>
      <c r="HI1041" s="2"/>
      <c r="HJ1041" s="2"/>
      <c r="HK1041" s="2"/>
      <c r="HL1041" s="2"/>
      <c r="HM1041" s="2"/>
      <c r="HN1041" s="2"/>
      <c r="HO1041" s="2"/>
      <c r="HP1041" s="2"/>
      <c r="HQ1041" s="2"/>
      <c r="HR1041" s="2"/>
      <c r="HS1041" s="2"/>
      <c r="HT1041" s="2"/>
      <c r="HU1041" s="2"/>
      <c r="HV1041" s="2"/>
      <c r="HW1041" s="2"/>
      <c r="HX1041" s="2"/>
      <c r="HY1041" s="2"/>
      <c r="HZ1041" s="2"/>
      <c r="IA1041" s="2"/>
      <c r="IB1041" s="2"/>
      <c r="IC1041" s="2"/>
      <c r="ID1041" s="2"/>
      <c r="IE1041" s="2"/>
      <c r="IF1041" s="2"/>
      <c r="IG1041" s="2"/>
      <c r="IH1041" s="2"/>
      <c r="II1041" s="2"/>
      <c r="IJ1041" s="2"/>
      <c r="IK1041" s="2"/>
      <c r="IL1041" s="2"/>
      <c r="IM1041" s="2"/>
      <c r="IN1041" s="2"/>
      <c r="IO1041" s="2"/>
      <c r="IP1041" s="2"/>
      <c r="IQ1041" s="2"/>
      <c r="IR1041" s="2"/>
      <c r="IS1041" s="2"/>
      <c r="IT1041" s="2"/>
      <c r="IU1041" s="2"/>
      <c r="IV1041" s="2"/>
      <c r="IW1041" s="2"/>
      <c r="IX1041" s="2"/>
      <c r="IY1041" s="2"/>
      <c r="IZ1041" s="2"/>
      <c r="JA1041" s="2"/>
      <c r="JB1041" s="2"/>
      <c r="JC1041" s="2"/>
      <c r="JD1041" s="2"/>
      <c r="JE1041" s="2"/>
      <c r="JF1041" s="2"/>
      <c r="JG1041" s="2"/>
      <c r="JH1041" s="2"/>
      <c r="JI1041" s="2"/>
      <c r="JJ1041" s="2"/>
      <c r="JK1041" s="2"/>
      <c r="JL1041" s="2"/>
      <c r="JM1041" s="2"/>
      <c r="JN1041" s="2"/>
      <c r="JO1041" s="2"/>
      <c r="JP1041" s="2"/>
      <c r="JQ1041" s="2"/>
      <c r="JR1041" s="2"/>
      <c r="JS1041" s="2"/>
      <c r="JT1041" s="2"/>
      <c r="JU1041" s="2"/>
      <c r="JV1041" s="2"/>
      <c r="JW1041" s="2"/>
      <c r="JX1041" s="2"/>
      <c r="JY1041" s="2"/>
      <c r="JZ1041" s="2"/>
      <c r="KA1041" s="2"/>
      <c r="KB1041" s="2"/>
      <c r="KC1041" s="2"/>
      <c r="KD1041" s="2"/>
      <c r="KE1041" s="2"/>
      <c r="KF1041" s="2"/>
      <c r="KG1041" s="2"/>
      <c r="KH1041" s="2"/>
      <c r="KI1041" s="2"/>
      <c r="KJ1041" s="2"/>
      <c r="KK1041" s="2"/>
      <c r="KL1041" s="2"/>
      <c r="KM1041" s="2"/>
      <c r="KN1041" s="2"/>
      <c r="KO1041" s="2"/>
      <c r="KP1041" s="2"/>
      <c r="KQ1041" s="2"/>
      <c r="KR1041" s="2"/>
      <c r="KS1041" s="2"/>
      <c r="KT1041" s="2"/>
      <c r="KU1041" s="2"/>
      <c r="KV1041" s="2"/>
      <c r="KW1041" s="2"/>
      <c r="KX1041" s="2"/>
      <c r="KY1041" s="2"/>
      <c r="KZ1041" s="2"/>
      <c r="LA1041" s="2"/>
      <c r="LB1041" s="2"/>
      <c r="LC1041" s="2"/>
      <c r="LD1041" s="2"/>
      <c r="LE1041" s="2"/>
      <c r="LF1041" s="2"/>
      <c r="LG1041" s="2"/>
      <c r="LH1041" s="2"/>
      <c r="LI1041" s="2"/>
    </row>
    <row r="1042" spans="3:321" x14ac:dyDescent="0.3">
      <c r="C1042" s="2"/>
      <c r="D1042" s="2"/>
      <c r="E1042" s="2"/>
      <c r="F1042" s="2"/>
      <c r="G1042" s="2"/>
      <c r="H1042" s="2"/>
      <c r="I1042" s="2"/>
      <c r="J1042" s="2"/>
      <c r="K1042" s="2"/>
      <c r="P1042" s="2"/>
      <c r="U1042" s="2"/>
      <c r="V1042" s="2"/>
      <c r="W1042" s="2"/>
      <c r="X1042" s="2"/>
      <c r="Y1042" s="2"/>
      <c r="Z1042" s="2"/>
      <c r="AA1042" s="2"/>
      <c r="AB1042" s="2"/>
      <c r="AC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s="2"/>
      <c r="GN1042" s="2"/>
      <c r="GO1042" s="2"/>
      <c r="GP1042" s="2"/>
      <c r="GQ1042" s="2"/>
      <c r="GR1042" s="2"/>
      <c r="GS1042" s="2"/>
      <c r="GT1042" s="2"/>
      <c r="GU1042" s="2"/>
      <c r="GV1042" s="2"/>
      <c r="GW1042" s="2"/>
      <c r="GX1042" s="2"/>
      <c r="GY1042" s="2"/>
      <c r="GZ1042" s="2"/>
      <c r="HA1042" s="2"/>
      <c r="HB1042" s="2"/>
      <c r="HC1042" s="2"/>
      <c r="HD1042" s="2"/>
      <c r="HE1042" s="2"/>
      <c r="HF1042" s="2"/>
      <c r="HG1042" s="2"/>
      <c r="HH1042" s="2"/>
      <c r="HI1042" s="2"/>
      <c r="HJ1042" s="2"/>
      <c r="HK1042" s="2"/>
      <c r="HL1042" s="2"/>
      <c r="HM1042" s="2"/>
      <c r="HN1042" s="2"/>
      <c r="HO1042" s="2"/>
      <c r="HP1042" s="2"/>
      <c r="HQ1042" s="2"/>
      <c r="HR1042" s="2"/>
      <c r="HS1042" s="2"/>
      <c r="HT1042" s="2"/>
      <c r="HU1042" s="2"/>
      <c r="HV1042" s="2"/>
      <c r="HW1042" s="2"/>
      <c r="HX1042" s="2"/>
      <c r="HY1042" s="2"/>
      <c r="HZ1042" s="2"/>
      <c r="IA1042" s="2"/>
      <c r="IB1042" s="2"/>
      <c r="IC1042" s="2"/>
      <c r="ID1042" s="2"/>
      <c r="IE1042" s="2"/>
      <c r="IF1042" s="2"/>
      <c r="IG1042" s="2"/>
      <c r="IH1042" s="2"/>
      <c r="II1042" s="2"/>
      <c r="IJ1042" s="2"/>
      <c r="IK1042" s="2"/>
      <c r="IL1042" s="2"/>
      <c r="IM1042" s="2"/>
      <c r="IN1042" s="2"/>
      <c r="IO1042" s="2"/>
      <c r="IP1042" s="2"/>
      <c r="IQ1042" s="2"/>
      <c r="IR1042" s="2"/>
      <c r="IS1042" s="2"/>
      <c r="IT1042" s="2"/>
      <c r="IU1042" s="2"/>
      <c r="IV1042" s="2"/>
      <c r="IW1042" s="2"/>
      <c r="IX1042" s="2"/>
      <c r="IY1042" s="2"/>
      <c r="IZ1042" s="2"/>
      <c r="JA1042" s="2"/>
      <c r="JB1042" s="2"/>
      <c r="JC1042" s="2"/>
      <c r="JD1042" s="2"/>
      <c r="JE1042" s="2"/>
      <c r="JF1042" s="2"/>
      <c r="JG1042" s="2"/>
      <c r="JH1042" s="2"/>
      <c r="JI1042" s="2"/>
      <c r="JJ1042" s="2"/>
      <c r="JK1042" s="2"/>
      <c r="JL1042" s="2"/>
      <c r="JM1042" s="2"/>
      <c r="JN1042" s="2"/>
      <c r="JO1042" s="2"/>
      <c r="JP1042" s="2"/>
      <c r="JQ1042" s="2"/>
      <c r="JR1042" s="2"/>
      <c r="JS1042" s="2"/>
      <c r="JT1042" s="2"/>
      <c r="JU1042" s="2"/>
      <c r="JV1042" s="2"/>
      <c r="JW1042" s="2"/>
      <c r="JX1042" s="2"/>
      <c r="JY1042" s="2"/>
      <c r="JZ1042" s="2"/>
      <c r="KA1042" s="2"/>
      <c r="KB1042" s="2"/>
      <c r="KC1042" s="2"/>
      <c r="KD1042" s="2"/>
      <c r="KE1042" s="2"/>
      <c r="KF1042" s="2"/>
      <c r="KG1042" s="2"/>
      <c r="KH1042" s="2"/>
      <c r="KI1042" s="2"/>
      <c r="KJ1042" s="2"/>
      <c r="KK1042" s="2"/>
      <c r="KL1042" s="2"/>
      <c r="KM1042" s="2"/>
      <c r="KN1042" s="2"/>
      <c r="KO1042" s="2"/>
      <c r="KP1042" s="2"/>
      <c r="KQ1042" s="2"/>
      <c r="KR1042" s="2"/>
      <c r="KS1042" s="2"/>
      <c r="KT1042" s="2"/>
      <c r="KU1042" s="2"/>
      <c r="KV1042" s="2"/>
      <c r="KW1042" s="2"/>
      <c r="KX1042" s="2"/>
      <c r="KY1042" s="2"/>
      <c r="KZ1042" s="2"/>
      <c r="LA1042" s="2"/>
      <c r="LB1042" s="2"/>
      <c r="LC1042" s="2"/>
      <c r="LD1042" s="2"/>
      <c r="LE1042" s="2"/>
      <c r="LF1042" s="2"/>
      <c r="LG1042" s="2"/>
      <c r="LH1042" s="2"/>
      <c r="LI1042" s="2"/>
    </row>
    <row r="1043" spans="3:321" x14ac:dyDescent="0.3">
      <c r="C1043" s="2"/>
      <c r="D1043" s="2"/>
      <c r="E1043" s="2"/>
      <c r="F1043" s="2"/>
      <c r="G1043" s="2"/>
      <c r="H1043" s="2"/>
      <c r="I1043" s="2"/>
      <c r="J1043" s="2"/>
      <c r="K1043" s="2"/>
      <c r="P1043" s="2"/>
      <c r="U1043" s="2"/>
      <c r="V1043" s="2"/>
      <c r="W1043" s="2"/>
      <c r="X1043" s="2"/>
      <c r="Y1043" s="2"/>
      <c r="Z1043" s="2"/>
      <c r="AA1043" s="2"/>
      <c r="AB1043" s="2"/>
      <c r="AC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s="2"/>
      <c r="GN1043" s="2"/>
      <c r="GO1043" s="2"/>
      <c r="GP1043" s="2"/>
      <c r="GQ1043" s="2"/>
      <c r="GR1043" s="2"/>
      <c r="GS1043" s="2"/>
      <c r="GT1043" s="2"/>
      <c r="GU1043" s="2"/>
      <c r="GV1043" s="2"/>
      <c r="GW1043" s="2"/>
      <c r="GX1043" s="2"/>
      <c r="GY1043" s="2"/>
      <c r="GZ1043" s="2"/>
      <c r="HA1043" s="2"/>
      <c r="HB1043" s="2"/>
      <c r="HC1043" s="2"/>
      <c r="HD1043" s="2"/>
      <c r="HE1043" s="2"/>
      <c r="HF1043" s="2"/>
      <c r="HG1043" s="2"/>
      <c r="HH1043" s="2"/>
      <c r="HI1043" s="2"/>
      <c r="HJ1043" s="2"/>
      <c r="HK1043" s="2"/>
      <c r="HL1043" s="2"/>
      <c r="HM1043" s="2"/>
      <c r="HN1043" s="2"/>
      <c r="HO1043" s="2"/>
      <c r="HP1043" s="2"/>
      <c r="HQ1043" s="2"/>
      <c r="HR1043" s="2"/>
      <c r="HS1043" s="2"/>
      <c r="HT1043" s="2"/>
      <c r="HU1043" s="2"/>
      <c r="HV1043" s="2"/>
      <c r="HW1043" s="2"/>
      <c r="HX1043" s="2"/>
      <c r="HY1043" s="2"/>
      <c r="HZ1043" s="2"/>
      <c r="IA1043" s="2"/>
      <c r="IB1043" s="2"/>
      <c r="IC1043" s="2"/>
      <c r="ID1043" s="2"/>
      <c r="IE1043" s="2"/>
      <c r="IF1043" s="2"/>
      <c r="IG1043" s="2"/>
      <c r="IH1043" s="2"/>
      <c r="II1043" s="2"/>
      <c r="IJ1043" s="2"/>
      <c r="IK1043" s="2"/>
      <c r="IL1043" s="2"/>
      <c r="IM1043" s="2"/>
      <c r="IN1043" s="2"/>
      <c r="IO1043" s="2"/>
      <c r="IP1043" s="2"/>
      <c r="IQ1043" s="2"/>
      <c r="IR1043" s="2"/>
      <c r="IS1043" s="2"/>
      <c r="IT1043" s="2"/>
      <c r="IU1043" s="2"/>
      <c r="IV1043" s="2"/>
      <c r="IW1043" s="2"/>
      <c r="IX1043" s="2"/>
      <c r="IY1043" s="2"/>
      <c r="IZ1043" s="2"/>
      <c r="JA1043" s="2"/>
      <c r="JB1043" s="2"/>
      <c r="JC1043" s="2"/>
      <c r="JD1043" s="2"/>
      <c r="JE1043" s="2"/>
      <c r="JF1043" s="2"/>
      <c r="JG1043" s="2"/>
      <c r="JH1043" s="2"/>
      <c r="JI1043" s="2"/>
      <c r="JJ1043" s="2"/>
      <c r="JK1043" s="2"/>
      <c r="JL1043" s="2"/>
      <c r="JM1043" s="2"/>
      <c r="JN1043" s="2"/>
      <c r="JO1043" s="2"/>
      <c r="JP1043" s="2"/>
      <c r="JQ1043" s="2"/>
      <c r="JR1043" s="2"/>
      <c r="JS1043" s="2"/>
      <c r="JT1043" s="2"/>
      <c r="JU1043" s="2"/>
      <c r="JV1043" s="2"/>
      <c r="JW1043" s="2"/>
      <c r="JX1043" s="2"/>
      <c r="JY1043" s="2"/>
      <c r="JZ1043" s="2"/>
      <c r="KA1043" s="2"/>
      <c r="KB1043" s="2"/>
      <c r="KC1043" s="2"/>
      <c r="KD1043" s="2"/>
      <c r="KE1043" s="2"/>
      <c r="KF1043" s="2"/>
      <c r="KG1043" s="2"/>
      <c r="KH1043" s="2"/>
      <c r="KI1043" s="2"/>
      <c r="KJ1043" s="2"/>
      <c r="KK1043" s="2"/>
      <c r="KL1043" s="2"/>
      <c r="KM1043" s="2"/>
      <c r="KN1043" s="2"/>
      <c r="KO1043" s="2"/>
      <c r="KP1043" s="2"/>
      <c r="KQ1043" s="2"/>
      <c r="KR1043" s="2"/>
      <c r="KS1043" s="2"/>
      <c r="KT1043" s="2"/>
      <c r="KU1043" s="2"/>
      <c r="KV1043" s="2"/>
      <c r="KW1043" s="2"/>
      <c r="KX1043" s="2"/>
      <c r="KY1043" s="2"/>
      <c r="KZ1043" s="2"/>
      <c r="LA1043" s="2"/>
      <c r="LB1043" s="2"/>
      <c r="LC1043" s="2"/>
      <c r="LD1043" s="2"/>
      <c r="LE1043" s="2"/>
      <c r="LF1043" s="2"/>
      <c r="LG1043" s="2"/>
      <c r="LH1043" s="2"/>
      <c r="LI1043" s="2"/>
    </row>
    <row r="1044" spans="3:321" x14ac:dyDescent="0.3">
      <c r="C1044" s="2"/>
      <c r="D1044" s="2"/>
      <c r="E1044" s="2"/>
      <c r="F1044" s="2"/>
      <c r="G1044" s="2"/>
      <c r="H1044" s="2"/>
      <c r="I1044" s="2"/>
      <c r="J1044" s="2"/>
      <c r="K1044" s="2"/>
      <c r="P1044" s="2"/>
      <c r="U1044" s="2"/>
      <c r="V1044" s="2"/>
      <c r="W1044" s="2"/>
      <c r="X1044" s="2"/>
      <c r="Y1044" s="2"/>
      <c r="Z1044" s="2"/>
      <c r="AA1044" s="2"/>
      <c r="AB1044" s="2"/>
      <c r="AC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c r="GQ1044" s="2"/>
      <c r="GR1044" s="2"/>
      <c r="GS1044" s="2"/>
      <c r="GT1044" s="2"/>
      <c r="GU1044" s="2"/>
      <c r="GV1044" s="2"/>
      <c r="GW1044" s="2"/>
      <c r="GX1044" s="2"/>
      <c r="GY1044" s="2"/>
      <c r="GZ1044" s="2"/>
      <c r="HA1044" s="2"/>
      <c r="HB1044" s="2"/>
      <c r="HC1044" s="2"/>
      <c r="HD1044" s="2"/>
      <c r="HE1044" s="2"/>
      <c r="HF1044" s="2"/>
      <c r="HG1044" s="2"/>
      <c r="HH1044" s="2"/>
      <c r="HI1044" s="2"/>
      <c r="HJ1044" s="2"/>
      <c r="HK1044" s="2"/>
      <c r="HL1044" s="2"/>
      <c r="HM1044" s="2"/>
      <c r="HN1044" s="2"/>
      <c r="HO1044" s="2"/>
      <c r="HP1044" s="2"/>
      <c r="HQ1044" s="2"/>
      <c r="HR1044" s="2"/>
      <c r="HS1044" s="2"/>
      <c r="HT1044" s="2"/>
      <c r="HU1044" s="2"/>
      <c r="HV1044" s="2"/>
      <c r="HW1044" s="2"/>
      <c r="HX1044" s="2"/>
      <c r="HY1044" s="2"/>
      <c r="HZ1044" s="2"/>
      <c r="IA1044" s="2"/>
      <c r="IB1044" s="2"/>
      <c r="IC1044" s="2"/>
      <c r="ID1044" s="2"/>
      <c r="IE1044" s="2"/>
      <c r="IF1044" s="2"/>
      <c r="IG1044" s="2"/>
      <c r="IH1044" s="2"/>
      <c r="II1044" s="2"/>
      <c r="IJ1044" s="2"/>
      <c r="IK1044" s="2"/>
      <c r="IL1044" s="2"/>
      <c r="IM1044" s="2"/>
      <c r="IN1044" s="2"/>
      <c r="IO1044" s="2"/>
      <c r="IP1044" s="2"/>
      <c r="IQ1044" s="2"/>
      <c r="IR1044" s="2"/>
      <c r="IS1044" s="2"/>
      <c r="IT1044" s="2"/>
      <c r="IU1044" s="2"/>
      <c r="IV1044" s="2"/>
      <c r="IW1044" s="2"/>
      <c r="IX1044" s="2"/>
      <c r="IY1044" s="2"/>
      <c r="IZ1044" s="2"/>
      <c r="JA1044" s="2"/>
      <c r="JB1044" s="2"/>
      <c r="JC1044" s="2"/>
      <c r="JD1044" s="2"/>
      <c r="JE1044" s="2"/>
      <c r="JF1044" s="2"/>
      <c r="JG1044" s="2"/>
      <c r="JH1044" s="2"/>
      <c r="JI1044" s="2"/>
      <c r="JJ1044" s="2"/>
      <c r="JK1044" s="2"/>
      <c r="JL1044" s="2"/>
      <c r="JM1044" s="2"/>
      <c r="JN1044" s="2"/>
      <c r="JO1044" s="2"/>
      <c r="JP1044" s="2"/>
      <c r="JQ1044" s="2"/>
      <c r="JR1044" s="2"/>
      <c r="JS1044" s="2"/>
      <c r="JT1044" s="2"/>
      <c r="JU1044" s="2"/>
      <c r="JV1044" s="2"/>
      <c r="JW1044" s="2"/>
      <c r="JX1044" s="2"/>
      <c r="JY1044" s="2"/>
      <c r="JZ1044" s="2"/>
      <c r="KA1044" s="2"/>
      <c r="KB1044" s="2"/>
      <c r="KC1044" s="2"/>
      <c r="KD1044" s="2"/>
      <c r="KE1044" s="2"/>
      <c r="KF1044" s="2"/>
      <c r="KG1044" s="2"/>
      <c r="KH1044" s="2"/>
      <c r="KI1044" s="2"/>
      <c r="KJ1044" s="2"/>
      <c r="KK1044" s="2"/>
      <c r="KL1044" s="2"/>
      <c r="KM1044" s="2"/>
      <c r="KN1044" s="2"/>
      <c r="KO1044" s="2"/>
      <c r="KP1044" s="2"/>
      <c r="KQ1044" s="2"/>
      <c r="KR1044" s="2"/>
      <c r="KS1044" s="2"/>
      <c r="KT1044" s="2"/>
      <c r="KU1044" s="2"/>
      <c r="KV1044" s="2"/>
      <c r="KW1044" s="2"/>
      <c r="KX1044" s="2"/>
      <c r="KY1044" s="2"/>
      <c r="KZ1044" s="2"/>
      <c r="LA1044" s="2"/>
      <c r="LB1044" s="2"/>
      <c r="LC1044" s="2"/>
      <c r="LD1044" s="2"/>
      <c r="LE1044" s="2"/>
      <c r="LF1044" s="2"/>
      <c r="LG1044" s="2"/>
      <c r="LH1044" s="2"/>
      <c r="LI1044" s="2"/>
    </row>
    <row r="1045" spans="3:321" x14ac:dyDescent="0.3">
      <c r="C1045" s="2"/>
      <c r="D1045" s="2"/>
      <c r="E1045" s="2"/>
      <c r="F1045" s="2"/>
      <c r="G1045" s="2"/>
      <c r="H1045" s="2"/>
      <c r="I1045" s="2"/>
      <c r="J1045" s="2"/>
      <c r="K1045" s="2"/>
      <c r="P1045" s="2"/>
      <c r="U1045" s="2"/>
      <c r="V1045" s="2"/>
      <c r="W1045" s="2"/>
      <c r="X1045" s="2"/>
      <c r="Y1045" s="2"/>
      <c r="Z1045" s="2"/>
      <c r="AA1045" s="2"/>
      <c r="AB1045" s="2"/>
      <c r="AC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c r="GQ1045" s="2"/>
      <c r="GR1045" s="2"/>
      <c r="GS1045" s="2"/>
      <c r="GT1045" s="2"/>
      <c r="GU1045" s="2"/>
      <c r="GV1045" s="2"/>
      <c r="GW1045" s="2"/>
      <c r="GX1045" s="2"/>
      <c r="GY1045" s="2"/>
      <c r="GZ1045" s="2"/>
      <c r="HA1045" s="2"/>
      <c r="HB1045" s="2"/>
      <c r="HC1045" s="2"/>
      <c r="HD1045" s="2"/>
      <c r="HE1045" s="2"/>
      <c r="HF1045" s="2"/>
      <c r="HG1045" s="2"/>
      <c r="HH1045" s="2"/>
      <c r="HI1045" s="2"/>
      <c r="HJ1045" s="2"/>
      <c r="HK1045" s="2"/>
      <c r="HL1045" s="2"/>
      <c r="HM1045" s="2"/>
      <c r="HN1045" s="2"/>
      <c r="HO1045" s="2"/>
      <c r="HP1045" s="2"/>
      <c r="HQ1045" s="2"/>
      <c r="HR1045" s="2"/>
      <c r="HS1045" s="2"/>
      <c r="HT1045" s="2"/>
      <c r="HU1045" s="2"/>
      <c r="HV1045" s="2"/>
      <c r="HW1045" s="2"/>
      <c r="HX1045" s="2"/>
      <c r="HY1045" s="2"/>
      <c r="HZ1045" s="2"/>
      <c r="IA1045" s="2"/>
      <c r="IB1045" s="2"/>
      <c r="IC1045" s="2"/>
      <c r="ID1045" s="2"/>
      <c r="IE1045" s="2"/>
      <c r="IF1045" s="2"/>
      <c r="IG1045" s="2"/>
      <c r="IH1045" s="2"/>
      <c r="II1045" s="2"/>
      <c r="IJ1045" s="2"/>
      <c r="IK1045" s="2"/>
      <c r="IL1045" s="2"/>
      <c r="IM1045" s="2"/>
      <c r="IN1045" s="2"/>
      <c r="IO1045" s="2"/>
      <c r="IP1045" s="2"/>
      <c r="IQ1045" s="2"/>
      <c r="IR1045" s="2"/>
      <c r="IS1045" s="2"/>
      <c r="IT1045" s="2"/>
      <c r="IU1045" s="2"/>
      <c r="IV1045" s="2"/>
      <c r="IW1045" s="2"/>
      <c r="IX1045" s="2"/>
      <c r="IY1045" s="2"/>
      <c r="IZ1045" s="2"/>
      <c r="JA1045" s="2"/>
      <c r="JB1045" s="2"/>
      <c r="JC1045" s="2"/>
      <c r="JD1045" s="2"/>
      <c r="JE1045" s="2"/>
      <c r="JF1045" s="2"/>
      <c r="JG1045" s="2"/>
      <c r="JH1045" s="2"/>
      <c r="JI1045" s="2"/>
      <c r="JJ1045" s="2"/>
      <c r="JK1045" s="2"/>
      <c r="JL1045" s="2"/>
      <c r="JM1045" s="2"/>
      <c r="JN1045" s="2"/>
      <c r="JO1045" s="2"/>
      <c r="JP1045" s="2"/>
      <c r="JQ1045" s="2"/>
      <c r="JR1045" s="2"/>
      <c r="JS1045" s="2"/>
      <c r="JT1045" s="2"/>
      <c r="JU1045" s="2"/>
      <c r="JV1045" s="2"/>
      <c r="JW1045" s="2"/>
      <c r="JX1045" s="2"/>
      <c r="JY1045" s="2"/>
      <c r="JZ1045" s="2"/>
      <c r="KA1045" s="2"/>
      <c r="KB1045" s="2"/>
      <c r="KC1045" s="2"/>
      <c r="KD1045" s="2"/>
      <c r="KE1045" s="2"/>
      <c r="KF1045" s="2"/>
      <c r="KG1045" s="2"/>
      <c r="KH1045" s="2"/>
      <c r="KI1045" s="2"/>
      <c r="KJ1045" s="2"/>
      <c r="KK1045" s="2"/>
      <c r="KL1045" s="2"/>
      <c r="KM1045" s="2"/>
      <c r="KN1045" s="2"/>
      <c r="KO1045" s="2"/>
      <c r="KP1045" s="2"/>
      <c r="KQ1045" s="2"/>
      <c r="KR1045" s="2"/>
      <c r="KS1045" s="2"/>
      <c r="KT1045" s="2"/>
      <c r="KU1045" s="2"/>
      <c r="KV1045" s="2"/>
      <c r="KW1045" s="2"/>
      <c r="KX1045" s="2"/>
      <c r="KY1045" s="2"/>
      <c r="KZ1045" s="2"/>
      <c r="LA1045" s="2"/>
      <c r="LB1045" s="2"/>
      <c r="LC1045" s="2"/>
      <c r="LD1045" s="2"/>
      <c r="LE1045" s="2"/>
      <c r="LF1045" s="2"/>
      <c r="LG1045" s="2"/>
      <c r="LH1045" s="2"/>
      <c r="LI1045" s="2"/>
    </row>
    <row r="1046" spans="3:321" x14ac:dyDescent="0.3">
      <c r="C1046" s="2"/>
      <c r="D1046" s="2"/>
      <c r="E1046" s="2"/>
      <c r="F1046" s="2"/>
      <c r="G1046" s="2"/>
      <c r="H1046" s="2"/>
      <c r="I1046" s="2"/>
      <c r="J1046" s="2"/>
      <c r="K1046" s="2"/>
      <c r="P1046" s="2"/>
      <c r="U1046" s="2"/>
      <c r="V1046" s="2"/>
      <c r="W1046" s="2"/>
      <c r="X1046" s="2"/>
      <c r="Y1046" s="2"/>
      <c r="Z1046" s="2"/>
      <c r="AA1046" s="2"/>
      <c r="AB1046" s="2"/>
      <c r="AC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c r="GQ1046" s="2"/>
      <c r="GR1046" s="2"/>
      <c r="GS1046" s="2"/>
      <c r="GT1046" s="2"/>
      <c r="GU1046" s="2"/>
      <c r="GV1046" s="2"/>
      <c r="GW1046" s="2"/>
      <c r="GX1046" s="2"/>
      <c r="GY1046" s="2"/>
      <c r="GZ1046" s="2"/>
      <c r="HA1046" s="2"/>
      <c r="HB1046" s="2"/>
      <c r="HC1046" s="2"/>
      <c r="HD1046" s="2"/>
      <c r="HE1046" s="2"/>
      <c r="HF1046" s="2"/>
      <c r="HG1046" s="2"/>
      <c r="HH1046" s="2"/>
      <c r="HI1046" s="2"/>
      <c r="HJ1046" s="2"/>
      <c r="HK1046" s="2"/>
      <c r="HL1046" s="2"/>
      <c r="HM1046" s="2"/>
      <c r="HN1046" s="2"/>
      <c r="HO1046" s="2"/>
      <c r="HP1046" s="2"/>
      <c r="HQ1046" s="2"/>
      <c r="HR1046" s="2"/>
      <c r="HS1046" s="2"/>
      <c r="HT1046" s="2"/>
      <c r="HU1046" s="2"/>
      <c r="HV1046" s="2"/>
      <c r="HW1046" s="2"/>
      <c r="HX1046" s="2"/>
      <c r="HY1046" s="2"/>
      <c r="HZ1046" s="2"/>
      <c r="IA1046" s="2"/>
      <c r="IB1046" s="2"/>
      <c r="IC1046" s="2"/>
      <c r="ID1046" s="2"/>
      <c r="IE1046" s="2"/>
      <c r="IF1046" s="2"/>
      <c r="IG1046" s="2"/>
      <c r="IH1046" s="2"/>
      <c r="II1046" s="2"/>
      <c r="IJ1046" s="2"/>
      <c r="IK1046" s="2"/>
      <c r="IL1046" s="2"/>
      <c r="IM1046" s="2"/>
      <c r="IN1046" s="2"/>
      <c r="IO1046" s="2"/>
      <c r="IP1046" s="2"/>
      <c r="IQ1046" s="2"/>
      <c r="IR1046" s="2"/>
      <c r="IS1046" s="2"/>
      <c r="IT1046" s="2"/>
      <c r="IU1046" s="2"/>
      <c r="IV1046" s="2"/>
      <c r="IW1046" s="2"/>
      <c r="IX1046" s="2"/>
      <c r="IY1046" s="2"/>
      <c r="IZ1046" s="2"/>
      <c r="JA1046" s="2"/>
      <c r="JB1046" s="2"/>
      <c r="JC1046" s="2"/>
      <c r="JD1046" s="2"/>
      <c r="JE1046" s="2"/>
      <c r="JF1046" s="2"/>
      <c r="JG1046" s="2"/>
      <c r="JH1046" s="2"/>
      <c r="JI1046" s="2"/>
      <c r="JJ1046" s="2"/>
      <c r="JK1046" s="2"/>
      <c r="JL1046" s="2"/>
      <c r="JM1046" s="2"/>
      <c r="JN1046" s="2"/>
      <c r="JO1046" s="2"/>
      <c r="JP1046" s="2"/>
      <c r="JQ1046" s="2"/>
      <c r="JR1046" s="2"/>
      <c r="JS1046" s="2"/>
      <c r="JT1046" s="2"/>
      <c r="JU1046" s="2"/>
      <c r="JV1046" s="2"/>
      <c r="JW1046" s="2"/>
      <c r="JX1046" s="2"/>
      <c r="JY1046" s="2"/>
      <c r="JZ1046" s="2"/>
      <c r="KA1046" s="2"/>
      <c r="KB1046" s="2"/>
      <c r="KC1046" s="2"/>
      <c r="KD1046" s="2"/>
      <c r="KE1046" s="2"/>
      <c r="KF1046" s="2"/>
      <c r="KG1046" s="2"/>
      <c r="KH1046" s="2"/>
      <c r="KI1046" s="2"/>
      <c r="KJ1046" s="2"/>
      <c r="KK1046" s="2"/>
      <c r="KL1046" s="2"/>
      <c r="KM1046" s="2"/>
      <c r="KN1046" s="2"/>
      <c r="KO1046" s="2"/>
      <c r="KP1046" s="2"/>
      <c r="KQ1046" s="2"/>
      <c r="KR1046" s="2"/>
      <c r="KS1046" s="2"/>
      <c r="KT1046" s="2"/>
      <c r="KU1046" s="2"/>
      <c r="KV1046" s="2"/>
      <c r="KW1046" s="2"/>
      <c r="KX1046" s="2"/>
      <c r="KY1046" s="2"/>
      <c r="KZ1046" s="2"/>
      <c r="LA1046" s="2"/>
      <c r="LB1046" s="2"/>
      <c r="LC1046" s="2"/>
      <c r="LD1046" s="2"/>
      <c r="LE1046" s="2"/>
      <c r="LF1046" s="2"/>
      <c r="LG1046" s="2"/>
      <c r="LH1046" s="2"/>
      <c r="LI1046" s="2"/>
    </row>
    <row r="1047" spans="3:321" x14ac:dyDescent="0.3">
      <c r="C1047" s="2"/>
      <c r="D1047" s="2"/>
      <c r="E1047" s="2"/>
      <c r="F1047" s="2"/>
      <c r="G1047" s="2"/>
      <c r="H1047" s="2"/>
      <c r="I1047" s="2"/>
      <c r="J1047" s="2"/>
      <c r="K1047" s="2"/>
      <c r="P1047" s="2"/>
      <c r="U1047" s="2"/>
      <c r="V1047" s="2"/>
      <c r="W1047" s="2"/>
      <c r="X1047" s="2"/>
      <c r="Y1047" s="2"/>
      <c r="Z1047" s="2"/>
      <c r="AA1047" s="2"/>
      <c r="AB1047" s="2"/>
      <c r="AC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c r="GQ1047" s="2"/>
      <c r="GR1047" s="2"/>
      <c r="GS1047" s="2"/>
      <c r="GT1047" s="2"/>
      <c r="GU1047" s="2"/>
      <c r="GV1047" s="2"/>
      <c r="GW1047" s="2"/>
      <c r="GX1047" s="2"/>
      <c r="GY1047" s="2"/>
      <c r="GZ1047" s="2"/>
      <c r="HA1047" s="2"/>
      <c r="HB1047" s="2"/>
      <c r="HC1047" s="2"/>
      <c r="HD1047" s="2"/>
      <c r="HE1047" s="2"/>
      <c r="HF1047" s="2"/>
      <c r="HG1047" s="2"/>
      <c r="HH1047" s="2"/>
      <c r="HI1047" s="2"/>
      <c r="HJ1047" s="2"/>
      <c r="HK1047" s="2"/>
      <c r="HL1047" s="2"/>
      <c r="HM1047" s="2"/>
      <c r="HN1047" s="2"/>
      <c r="HO1047" s="2"/>
      <c r="HP1047" s="2"/>
      <c r="HQ1047" s="2"/>
      <c r="HR1047" s="2"/>
      <c r="HS1047" s="2"/>
      <c r="HT1047" s="2"/>
      <c r="HU1047" s="2"/>
      <c r="HV1047" s="2"/>
      <c r="HW1047" s="2"/>
      <c r="HX1047" s="2"/>
      <c r="HY1047" s="2"/>
      <c r="HZ1047" s="2"/>
      <c r="IA1047" s="2"/>
      <c r="IB1047" s="2"/>
      <c r="IC1047" s="2"/>
      <c r="ID1047" s="2"/>
      <c r="IE1047" s="2"/>
      <c r="IF1047" s="2"/>
      <c r="IG1047" s="2"/>
      <c r="IH1047" s="2"/>
      <c r="II1047" s="2"/>
      <c r="IJ1047" s="2"/>
      <c r="IK1047" s="2"/>
      <c r="IL1047" s="2"/>
      <c r="IM1047" s="2"/>
      <c r="IN1047" s="2"/>
      <c r="IO1047" s="2"/>
      <c r="IP1047" s="2"/>
      <c r="IQ1047" s="2"/>
      <c r="IR1047" s="2"/>
      <c r="IS1047" s="2"/>
      <c r="IT1047" s="2"/>
      <c r="IU1047" s="2"/>
      <c r="IV1047" s="2"/>
      <c r="IW1047" s="2"/>
      <c r="IX1047" s="2"/>
      <c r="IY1047" s="2"/>
      <c r="IZ1047" s="2"/>
      <c r="JA1047" s="2"/>
      <c r="JB1047" s="2"/>
      <c r="JC1047" s="2"/>
      <c r="JD1047" s="2"/>
      <c r="JE1047" s="2"/>
      <c r="JF1047" s="2"/>
      <c r="JG1047" s="2"/>
      <c r="JH1047" s="2"/>
      <c r="JI1047" s="2"/>
      <c r="JJ1047" s="2"/>
      <c r="JK1047" s="2"/>
      <c r="JL1047" s="2"/>
      <c r="JM1047" s="2"/>
      <c r="JN1047" s="2"/>
      <c r="JO1047" s="2"/>
      <c r="JP1047" s="2"/>
      <c r="JQ1047" s="2"/>
      <c r="JR1047" s="2"/>
      <c r="JS1047" s="2"/>
      <c r="JT1047" s="2"/>
      <c r="JU1047" s="2"/>
      <c r="JV1047" s="2"/>
      <c r="JW1047" s="2"/>
      <c r="JX1047" s="2"/>
      <c r="JY1047" s="2"/>
      <c r="JZ1047" s="2"/>
      <c r="KA1047" s="2"/>
      <c r="KB1047" s="2"/>
      <c r="KC1047" s="2"/>
      <c r="KD1047" s="2"/>
      <c r="KE1047" s="2"/>
      <c r="KF1047" s="2"/>
      <c r="KG1047" s="2"/>
      <c r="KH1047" s="2"/>
      <c r="KI1047" s="2"/>
      <c r="KJ1047" s="2"/>
      <c r="KK1047" s="2"/>
      <c r="KL1047" s="2"/>
      <c r="KM1047" s="2"/>
      <c r="KN1047" s="2"/>
      <c r="KO1047" s="2"/>
      <c r="KP1047" s="2"/>
      <c r="KQ1047" s="2"/>
      <c r="KR1047" s="2"/>
      <c r="KS1047" s="2"/>
      <c r="KT1047" s="2"/>
      <c r="KU1047" s="2"/>
      <c r="KV1047" s="2"/>
      <c r="KW1047" s="2"/>
      <c r="KX1047" s="2"/>
      <c r="KY1047" s="2"/>
      <c r="KZ1047" s="2"/>
      <c r="LA1047" s="2"/>
      <c r="LB1047" s="2"/>
      <c r="LC1047" s="2"/>
      <c r="LD1047" s="2"/>
      <c r="LE1047" s="2"/>
      <c r="LF1047" s="2"/>
      <c r="LG1047" s="2"/>
      <c r="LH1047" s="2"/>
      <c r="LI1047" s="2"/>
    </row>
    <row r="1048" spans="3:321" x14ac:dyDescent="0.3">
      <c r="C1048" s="2"/>
      <c r="D1048" s="2"/>
      <c r="E1048" s="2"/>
      <c r="F1048" s="2"/>
      <c r="G1048" s="2"/>
      <c r="H1048" s="2"/>
      <c r="I1048" s="2"/>
      <c r="J1048" s="2"/>
      <c r="K1048" s="2"/>
      <c r="P1048" s="2"/>
      <c r="U1048" s="2"/>
      <c r="V1048" s="2"/>
      <c r="W1048" s="2"/>
      <c r="X1048" s="2"/>
      <c r="Y1048" s="2"/>
      <c r="Z1048" s="2"/>
      <c r="AA1048" s="2"/>
      <c r="AB1048" s="2"/>
      <c r="AC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c r="GQ1048" s="2"/>
      <c r="GR1048" s="2"/>
      <c r="GS1048" s="2"/>
      <c r="GT1048" s="2"/>
      <c r="GU1048" s="2"/>
      <c r="GV1048" s="2"/>
      <c r="GW1048" s="2"/>
      <c r="GX1048" s="2"/>
      <c r="GY1048" s="2"/>
      <c r="GZ1048" s="2"/>
      <c r="HA1048" s="2"/>
      <c r="HB1048" s="2"/>
      <c r="HC1048" s="2"/>
      <c r="HD1048" s="2"/>
      <c r="HE1048" s="2"/>
      <c r="HF1048" s="2"/>
      <c r="HG1048" s="2"/>
      <c r="HH1048" s="2"/>
      <c r="HI1048" s="2"/>
      <c r="HJ1048" s="2"/>
      <c r="HK1048" s="2"/>
      <c r="HL1048" s="2"/>
      <c r="HM1048" s="2"/>
      <c r="HN1048" s="2"/>
      <c r="HO1048" s="2"/>
      <c r="HP1048" s="2"/>
      <c r="HQ1048" s="2"/>
      <c r="HR1048" s="2"/>
      <c r="HS1048" s="2"/>
      <c r="HT1048" s="2"/>
      <c r="HU1048" s="2"/>
      <c r="HV1048" s="2"/>
      <c r="HW1048" s="2"/>
      <c r="HX1048" s="2"/>
      <c r="HY1048" s="2"/>
      <c r="HZ1048" s="2"/>
      <c r="IA1048" s="2"/>
      <c r="IB1048" s="2"/>
      <c r="IC1048" s="2"/>
      <c r="ID1048" s="2"/>
      <c r="IE1048" s="2"/>
      <c r="IF1048" s="2"/>
      <c r="IG1048" s="2"/>
      <c r="IH1048" s="2"/>
      <c r="II1048" s="2"/>
      <c r="IJ1048" s="2"/>
      <c r="IK1048" s="2"/>
      <c r="IL1048" s="2"/>
      <c r="IM1048" s="2"/>
      <c r="IN1048" s="2"/>
      <c r="IO1048" s="2"/>
      <c r="IP1048" s="2"/>
      <c r="IQ1048" s="2"/>
      <c r="IR1048" s="2"/>
      <c r="IS1048" s="2"/>
      <c r="IT1048" s="2"/>
      <c r="IU1048" s="2"/>
      <c r="IV1048" s="2"/>
      <c r="IW1048" s="2"/>
      <c r="IX1048" s="2"/>
      <c r="IY1048" s="2"/>
      <c r="IZ1048" s="2"/>
      <c r="JA1048" s="2"/>
      <c r="JB1048" s="2"/>
      <c r="JC1048" s="2"/>
      <c r="JD1048" s="2"/>
      <c r="JE1048" s="2"/>
      <c r="JF1048" s="2"/>
      <c r="JG1048" s="2"/>
      <c r="JH1048" s="2"/>
      <c r="JI1048" s="2"/>
      <c r="JJ1048" s="2"/>
      <c r="JK1048" s="2"/>
      <c r="JL1048" s="2"/>
      <c r="JM1048" s="2"/>
      <c r="JN1048" s="2"/>
      <c r="JO1048" s="2"/>
      <c r="JP1048" s="2"/>
      <c r="JQ1048" s="2"/>
      <c r="JR1048" s="2"/>
      <c r="JS1048" s="2"/>
      <c r="JT1048" s="2"/>
      <c r="JU1048" s="2"/>
      <c r="JV1048" s="2"/>
      <c r="JW1048" s="2"/>
      <c r="JX1048" s="2"/>
      <c r="JY1048" s="2"/>
      <c r="JZ1048" s="2"/>
      <c r="KA1048" s="2"/>
      <c r="KB1048" s="2"/>
      <c r="KC1048" s="2"/>
      <c r="KD1048" s="2"/>
      <c r="KE1048" s="2"/>
      <c r="KF1048" s="2"/>
      <c r="KG1048" s="2"/>
      <c r="KH1048" s="2"/>
      <c r="KI1048" s="2"/>
      <c r="KJ1048" s="2"/>
      <c r="KK1048" s="2"/>
      <c r="KL1048" s="2"/>
      <c r="KM1048" s="2"/>
      <c r="KN1048" s="2"/>
      <c r="KO1048" s="2"/>
      <c r="KP1048" s="2"/>
      <c r="KQ1048" s="2"/>
      <c r="KR1048" s="2"/>
      <c r="KS1048" s="2"/>
      <c r="KT1048" s="2"/>
      <c r="KU1048" s="2"/>
      <c r="KV1048" s="2"/>
      <c r="KW1048" s="2"/>
      <c r="KX1048" s="2"/>
      <c r="KY1048" s="2"/>
      <c r="KZ1048" s="2"/>
      <c r="LA1048" s="2"/>
      <c r="LB1048" s="2"/>
      <c r="LC1048" s="2"/>
      <c r="LD1048" s="2"/>
      <c r="LE1048" s="2"/>
      <c r="LF1048" s="2"/>
      <c r="LG1048" s="2"/>
      <c r="LH1048" s="2"/>
      <c r="LI1048" s="2"/>
    </row>
    <row r="1049" spans="3:321" x14ac:dyDescent="0.3">
      <c r="C1049" s="2"/>
      <c r="D1049" s="2"/>
      <c r="E1049" s="2"/>
      <c r="F1049" s="2"/>
      <c r="G1049" s="2"/>
      <c r="H1049" s="2"/>
      <c r="I1049" s="2"/>
      <c r="J1049" s="2"/>
      <c r="K1049" s="2"/>
      <c r="P1049" s="2"/>
      <c r="U1049" s="2"/>
      <c r="V1049" s="2"/>
      <c r="W1049" s="2"/>
      <c r="X1049" s="2"/>
      <c r="Y1049" s="2"/>
      <c r="Z1049" s="2"/>
      <c r="AA1049" s="2"/>
      <c r="AB1049" s="2"/>
      <c r="AC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c r="GQ1049" s="2"/>
      <c r="GR1049" s="2"/>
      <c r="GS1049" s="2"/>
      <c r="GT1049" s="2"/>
      <c r="GU1049" s="2"/>
      <c r="GV1049" s="2"/>
      <c r="GW1049" s="2"/>
      <c r="GX1049" s="2"/>
      <c r="GY1049" s="2"/>
      <c r="GZ1049" s="2"/>
      <c r="HA1049" s="2"/>
      <c r="HB1049" s="2"/>
      <c r="HC1049" s="2"/>
      <c r="HD1049" s="2"/>
      <c r="HE1049" s="2"/>
      <c r="HF1049" s="2"/>
      <c r="HG1049" s="2"/>
      <c r="HH1049" s="2"/>
      <c r="HI1049" s="2"/>
      <c r="HJ1049" s="2"/>
      <c r="HK1049" s="2"/>
      <c r="HL1049" s="2"/>
      <c r="HM1049" s="2"/>
      <c r="HN1049" s="2"/>
      <c r="HO1049" s="2"/>
      <c r="HP1049" s="2"/>
      <c r="HQ1049" s="2"/>
      <c r="HR1049" s="2"/>
      <c r="HS1049" s="2"/>
      <c r="HT1049" s="2"/>
      <c r="HU1049" s="2"/>
      <c r="HV1049" s="2"/>
      <c r="HW1049" s="2"/>
      <c r="HX1049" s="2"/>
      <c r="HY1049" s="2"/>
      <c r="HZ1049" s="2"/>
      <c r="IA1049" s="2"/>
      <c r="IB1049" s="2"/>
      <c r="IC1049" s="2"/>
      <c r="ID1049" s="2"/>
      <c r="IE1049" s="2"/>
      <c r="IF1049" s="2"/>
      <c r="IG1049" s="2"/>
      <c r="IH1049" s="2"/>
      <c r="II1049" s="2"/>
      <c r="IJ1049" s="2"/>
      <c r="IK1049" s="2"/>
      <c r="IL1049" s="2"/>
      <c r="IM1049" s="2"/>
      <c r="IN1049" s="2"/>
      <c r="IO1049" s="2"/>
      <c r="IP1049" s="2"/>
      <c r="IQ1049" s="2"/>
      <c r="IR1049" s="2"/>
      <c r="IS1049" s="2"/>
      <c r="IT1049" s="2"/>
      <c r="IU1049" s="2"/>
      <c r="IV1049" s="2"/>
      <c r="IW1049" s="2"/>
      <c r="IX1049" s="2"/>
      <c r="IY1049" s="2"/>
      <c r="IZ1049" s="2"/>
      <c r="JA1049" s="2"/>
      <c r="JB1049" s="2"/>
      <c r="JC1049" s="2"/>
      <c r="JD1049" s="2"/>
      <c r="JE1049" s="2"/>
      <c r="JF1049" s="2"/>
      <c r="JG1049" s="2"/>
      <c r="JH1049" s="2"/>
      <c r="JI1049" s="2"/>
      <c r="JJ1049" s="2"/>
      <c r="JK1049" s="2"/>
      <c r="JL1049" s="2"/>
      <c r="JM1049" s="2"/>
      <c r="JN1049" s="2"/>
      <c r="JO1049" s="2"/>
      <c r="JP1049" s="2"/>
      <c r="JQ1049" s="2"/>
      <c r="JR1049" s="2"/>
      <c r="JS1049" s="2"/>
      <c r="JT1049" s="2"/>
      <c r="JU1049" s="2"/>
      <c r="JV1049" s="2"/>
      <c r="JW1049" s="2"/>
      <c r="JX1049" s="2"/>
      <c r="JY1049" s="2"/>
      <c r="JZ1049" s="2"/>
      <c r="KA1049" s="2"/>
      <c r="KB1049" s="2"/>
      <c r="KC1049" s="2"/>
      <c r="KD1049" s="2"/>
      <c r="KE1049" s="2"/>
      <c r="KF1049" s="2"/>
      <c r="KG1049" s="2"/>
      <c r="KH1049" s="2"/>
      <c r="KI1049" s="2"/>
      <c r="KJ1049" s="2"/>
      <c r="KK1049" s="2"/>
      <c r="KL1049" s="2"/>
      <c r="KM1049" s="2"/>
      <c r="KN1049" s="2"/>
      <c r="KO1049" s="2"/>
      <c r="KP1049" s="2"/>
      <c r="KQ1049" s="2"/>
      <c r="KR1049" s="2"/>
      <c r="KS1049" s="2"/>
      <c r="KT1049" s="2"/>
      <c r="KU1049" s="2"/>
      <c r="KV1049" s="2"/>
      <c r="KW1049" s="2"/>
      <c r="KX1049" s="2"/>
      <c r="KY1049" s="2"/>
      <c r="KZ1049" s="2"/>
      <c r="LA1049" s="2"/>
      <c r="LB1049" s="2"/>
      <c r="LC1049" s="2"/>
      <c r="LD1049" s="2"/>
      <c r="LE1049" s="2"/>
      <c r="LF1049" s="2"/>
      <c r="LG1049" s="2"/>
      <c r="LH1049" s="2"/>
      <c r="LI1049" s="2"/>
    </row>
    <row r="1050" spans="3:321" x14ac:dyDescent="0.3">
      <c r="C1050" s="2"/>
      <c r="D1050" s="2"/>
      <c r="E1050" s="2"/>
      <c r="F1050" s="2"/>
      <c r="G1050" s="2"/>
      <c r="H1050" s="2"/>
      <c r="I1050" s="2"/>
      <c r="J1050" s="2"/>
      <c r="K1050" s="2"/>
      <c r="P1050" s="2"/>
      <c r="U1050" s="2"/>
      <c r="V1050" s="2"/>
      <c r="W1050" s="2"/>
      <c r="X1050" s="2"/>
      <c r="Y1050" s="2"/>
      <c r="Z1050" s="2"/>
      <c r="AA1050" s="2"/>
      <c r="AB1050" s="2"/>
      <c r="AC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c r="GQ1050" s="2"/>
      <c r="GR1050" s="2"/>
      <c r="GS1050" s="2"/>
      <c r="GT1050" s="2"/>
      <c r="GU1050" s="2"/>
      <c r="GV1050" s="2"/>
      <c r="GW1050" s="2"/>
      <c r="GX1050" s="2"/>
      <c r="GY1050" s="2"/>
      <c r="GZ1050" s="2"/>
      <c r="HA1050" s="2"/>
      <c r="HB1050" s="2"/>
      <c r="HC1050" s="2"/>
      <c r="HD1050" s="2"/>
      <c r="HE1050" s="2"/>
      <c r="HF1050" s="2"/>
      <c r="HG1050" s="2"/>
      <c r="HH1050" s="2"/>
      <c r="HI1050" s="2"/>
      <c r="HJ1050" s="2"/>
      <c r="HK1050" s="2"/>
      <c r="HL1050" s="2"/>
      <c r="HM1050" s="2"/>
      <c r="HN1050" s="2"/>
      <c r="HO1050" s="2"/>
      <c r="HP1050" s="2"/>
      <c r="HQ1050" s="2"/>
      <c r="HR1050" s="2"/>
      <c r="HS1050" s="2"/>
      <c r="HT1050" s="2"/>
      <c r="HU1050" s="2"/>
      <c r="HV1050" s="2"/>
      <c r="HW1050" s="2"/>
      <c r="HX1050" s="2"/>
      <c r="HY1050" s="2"/>
      <c r="HZ1050" s="2"/>
      <c r="IA1050" s="2"/>
      <c r="IB1050" s="2"/>
      <c r="IC1050" s="2"/>
      <c r="ID1050" s="2"/>
      <c r="IE1050" s="2"/>
      <c r="IF1050" s="2"/>
      <c r="IG1050" s="2"/>
      <c r="IH1050" s="2"/>
      <c r="II1050" s="2"/>
      <c r="IJ1050" s="2"/>
      <c r="IK1050" s="2"/>
      <c r="IL1050" s="2"/>
      <c r="IM1050" s="2"/>
      <c r="IN1050" s="2"/>
      <c r="IO1050" s="2"/>
      <c r="IP1050" s="2"/>
      <c r="IQ1050" s="2"/>
      <c r="IR1050" s="2"/>
      <c r="IS1050" s="2"/>
      <c r="IT1050" s="2"/>
      <c r="IU1050" s="2"/>
      <c r="IV1050" s="2"/>
      <c r="IW1050" s="2"/>
      <c r="IX1050" s="2"/>
      <c r="IY1050" s="2"/>
      <c r="IZ1050" s="2"/>
      <c r="JA1050" s="2"/>
      <c r="JB1050" s="2"/>
      <c r="JC1050" s="2"/>
      <c r="JD1050" s="2"/>
      <c r="JE1050" s="2"/>
      <c r="JF1050" s="2"/>
      <c r="JG1050" s="2"/>
      <c r="JH1050" s="2"/>
      <c r="JI1050" s="2"/>
      <c r="JJ1050" s="2"/>
      <c r="JK1050" s="2"/>
      <c r="JL1050" s="2"/>
      <c r="JM1050" s="2"/>
      <c r="JN1050" s="2"/>
      <c r="JO1050" s="2"/>
      <c r="JP1050" s="2"/>
      <c r="JQ1050" s="2"/>
      <c r="JR1050" s="2"/>
      <c r="JS1050" s="2"/>
      <c r="JT1050" s="2"/>
      <c r="JU1050" s="2"/>
      <c r="JV1050" s="2"/>
      <c r="JW1050" s="2"/>
      <c r="JX1050" s="2"/>
      <c r="JY1050" s="2"/>
      <c r="JZ1050" s="2"/>
      <c r="KA1050" s="2"/>
      <c r="KB1050" s="2"/>
      <c r="KC1050" s="2"/>
      <c r="KD1050" s="2"/>
      <c r="KE1050" s="2"/>
      <c r="KF1050" s="2"/>
      <c r="KG1050" s="2"/>
      <c r="KH1050" s="2"/>
      <c r="KI1050" s="2"/>
      <c r="KJ1050" s="2"/>
      <c r="KK1050" s="2"/>
      <c r="KL1050" s="2"/>
      <c r="KM1050" s="2"/>
      <c r="KN1050" s="2"/>
      <c r="KO1050" s="2"/>
      <c r="KP1050" s="2"/>
      <c r="KQ1050" s="2"/>
      <c r="KR1050" s="2"/>
      <c r="KS1050" s="2"/>
      <c r="KT1050" s="2"/>
      <c r="KU1050" s="2"/>
      <c r="KV1050" s="2"/>
      <c r="KW1050" s="2"/>
      <c r="KX1050" s="2"/>
      <c r="KY1050" s="2"/>
      <c r="KZ1050" s="2"/>
      <c r="LA1050" s="2"/>
      <c r="LB1050" s="2"/>
      <c r="LC1050" s="2"/>
      <c r="LD1050" s="2"/>
      <c r="LE1050" s="2"/>
      <c r="LF1050" s="2"/>
      <c r="LG1050" s="2"/>
      <c r="LH1050" s="2"/>
      <c r="LI1050" s="2"/>
    </row>
    <row r="1051" spans="3:321" x14ac:dyDescent="0.3">
      <c r="C1051" s="2"/>
      <c r="D1051" s="2"/>
      <c r="E1051" s="2"/>
      <c r="F1051" s="2"/>
      <c r="G1051" s="2"/>
      <c r="H1051" s="2"/>
      <c r="I1051" s="2"/>
      <c r="J1051" s="2"/>
      <c r="K1051" s="2"/>
      <c r="P1051" s="2"/>
      <c r="U1051" s="2"/>
      <c r="V1051" s="2"/>
      <c r="W1051" s="2"/>
      <c r="X1051" s="2"/>
      <c r="Y1051" s="2"/>
      <c r="Z1051" s="2"/>
      <c r="AA1051" s="2"/>
      <c r="AB1051" s="2"/>
      <c r="AC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c r="GQ1051" s="2"/>
      <c r="GR1051" s="2"/>
      <c r="GS1051" s="2"/>
      <c r="GT1051" s="2"/>
      <c r="GU1051" s="2"/>
      <c r="GV1051" s="2"/>
      <c r="GW1051" s="2"/>
      <c r="GX1051" s="2"/>
      <c r="GY1051" s="2"/>
      <c r="GZ1051" s="2"/>
      <c r="HA1051" s="2"/>
      <c r="HB1051" s="2"/>
      <c r="HC1051" s="2"/>
      <c r="HD1051" s="2"/>
      <c r="HE1051" s="2"/>
      <c r="HF1051" s="2"/>
      <c r="HG1051" s="2"/>
      <c r="HH1051" s="2"/>
      <c r="HI1051" s="2"/>
      <c r="HJ1051" s="2"/>
      <c r="HK1051" s="2"/>
      <c r="HL1051" s="2"/>
      <c r="HM1051" s="2"/>
      <c r="HN1051" s="2"/>
      <c r="HO1051" s="2"/>
      <c r="HP1051" s="2"/>
      <c r="HQ1051" s="2"/>
      <c r="HR1051" s="2"/>
      <c r="HS1051" s="2"/>
      <c r="HT1051" s="2"/>
      <c r="HU1051" s="2"/>
      <c r="HV1051" s="2"/>
      <c r="HW1051" s="2"/>
      <c r="HX1051" s="2"/>
      <c r="HY1051" s="2"/>
      <c r="HZ1051" s="2"/>
      <c r="IA1051" s="2"/>
      <c r="IB1051" s="2"/>
      <c r="IC1051" s="2"/>
      <c r="ID1051" s="2"/>
      <c r="IE1051" s="2"/>
      <c r="IF1051" s="2"/>
      <c r="IG1051" s="2"/>
      <c r="IH1051" s="2"/>
      <c r="II1051" s="2"/>
      <c r="IJ1051" s="2"/>
      <c r="IK1051" s="2"/>
      <c r="IL1051" s="2"/>
      <c r="IM1051" s="2"/>
      <c r="IN1051" s="2"/>
      <c r="IO1051" s="2"/>
      <c r="IP1051" s="2"/>
      <c r="IQ1051" s="2"/>
      <c r="IR1051" s="2"/>
      <c r="IS1051" s="2"/>
      <c r="IT1051" s="2"/>
      <c r="IU1051" s="2"/>
      <c r="IV1051" s="2"/>
      <c r="IW1051" s="2"/>
      <c r="IX1051" s="2"/>
      <c r="IY1051" s="2"/>
      <c r="IZ1051" s="2"/>
      <c r="JA1051" s="2"/>
      <c r="JB1051" s="2"/>
      <c r="JC1051" s="2"/>
      <c r="JD1051" s="2"/>
      <c r="JE1051" s="2"/>
      <c r="JF1051" s="2"/>
      <c r="JG1051" s="2"/>
      <c r="JH1051" s="2"/>
      <c r="JI1051" s="2"/>
      <c r="JJ1051" s="2"/>
      <c r="JK1051" s="2"/>
      <c r="JL1051" s="2"/>
      <c r="JM1051" s="2"/>
      <c r="JN1051" s="2"/>
      <c r="JO1051" s="2"/>
      <c r="JP1051" s="2"/>
      <c r="JQ1051" s="2"/>
      <c r="JR1051" s="2"/>
      <c r="JS1051" s="2"/>
      <c r="JT1051" s="2"/>
      <c r="JU1051" s="2"/>
      <c r="JV1051" s="2"/>
      <c r="JW1051" s="2"/>
      <c r="JX1051" s="2"/>
      <c r="JY1051" s="2"/>
      <c r="JZ1051" s="2"/>
      <c r="KA1051" s="2"/>
      <c r="KB1051" s="2"/>
      <c r="KC1051" s="2"/>
      <c r="KD1051" s="2"/>
      <c r="KE1051" s="2"/>
      <c r="KF1051" s="2"/>
      <c r="KG1051" s="2"/>
      <c r="KH1051" s="2"/>
      <c r="KI1051" s="2"/>
      <c r="KJ1051" s="2"/>
      <c r="KK1051" s="2"/>
      <c r="KL1051" s="2"/>
      <c r="KM1051" s="2"/>
      <c r="KN1051" s="2"/>
      <c r="KO1051" s="2"/>
      <c r="KP1051" s="2"/>
      <c r="KQ1051" s="2"/>
      <c r="KR1051" s="2"/>
      <c r="KS1051" s="2"/>
      <c r="KT1051" s="2"/>
      <c r="KU1051" s="2"/>
      <c r="KV1051" s="2"/>
      <c r="KW1051" s="2"/>
      <c r="KX1051" s="2"/>
      <c r="KY1051" s="2"/>
      <c r="KZ1051" s="2"/>
      <c r="LA1051" s="2"/>
      <c r="LB1051" s="2"/>
      <c r="LC1051" s="2"/>
      <c r="LD1051" s="2"/>
      <c r="LE1051" s="2"/>
      <c r="LF1051" s="2"/>
      <c r="LG1051" s="2"/>
      <c r="LH1051" s="2"/>
      <c r="LI1051" s="2"/>
    </row>
    <row r="1052" spans="3:321" x14ac:dyDescent="0.3">
      <c r="C1052" s="2"/>
      <c r="D1052" s="2"/>
      <c r="E1052" s="2"/>
      <c r="F1052" s="2"/>
      <c r="G1052" s="2"/>
      <c r="H1052" s="2"/>
      <c r="I1052" s="2"/>
      <c r="J1052" s="2"/>
      <c r="K1052" s="2"/>
      <c r="P1052" s="2"/>
      <c r="U1052" s="2"/>
      <c r="V1052" s="2"/>
      <c r="W1052" s="2"/>
      <c r="X1052" s="2"/>
      <c r="Y1052" s="2"/>
      <c r="Z1052" s="2"/>
      <c r="AA1052" s="2"/>
      <c r="AB1052" s="2"/>
      <c r="AC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c r="GQ1052" s="2"/>
      <c r="GR1052" s="2"/>
      <c r="GS1052" s="2"/>
      <c r="GT1052" s="2"/>
      <c r="GU1052" s="2"/>
      <c r="GV1052" s="2"/>
      <c r="GW1052" s="2"/>
      <c r="GX1052" s="2"/>
      <c r="GY1052" s="2"/>
      <c r="GZ1052" s="2"/>
      <c r="HA1052" s="2"/>
      <c r="HB1052" s="2"/>
      <c r="HC1052" s="2"/>
      <c r="HD1052" s="2"/>
      <c r="HE1052" s="2"/>
      <c r="HF1052" s="2"/>
      <c r="HG1052" s="2"/>
      <c r="HH1052" s="2"/>
      <c r="HI1052" s="2"/>
      <c r="HJ1052" s="2"/>
      <c r="HK1052" s="2"/>
      <c r="HL1052" s="2"/>
      <c r="HM1052" s="2"/>
      <c r="HN1052" s="2"/>
      <c r="HO1052" s="2"/>
      <c r="HP1052" s="2"/>
      <c r="HQ1052" s="2"/>
      <c r="HR1052" s="2"/>
      <c r="HS1052" s="2"/>
      <c r="HT1052" s="2"/>
      <c r="HU1052" s="2"/>
      <c r="HV1052" s="2"/>
      <c r="HW1052" s="2"/>
      <c r="HX1052" s="2"/>
      <c r="HY1052" s="2"/>
      <c r="HZ1052" s="2"/>
      <c r="IA1052" s="2"/>
      <c r="IB1052" s="2"/>
      <c r="IC1052" s="2"/>
      <c r="ID1052" s="2"/>
      <c r="IE1052" s="2"/>
      <c r="IF1052" s="2"/>
      <c r="IG1052" s="2"/>
      <c r="IH1052" s="2"/>
      <c r="II1052" s="2"/>
      <c r="IJ1052" s="2"/>
      <c r="IK1052" s="2"/>
      <c r="IL1052" s="2"/>
      <c r="IM1052" s="2"/>
      <c r="IN1052" s="2"/>
      <c r="IO1052" s="2"/>
      <c r="IP1052" s="2"/>
      <c r="IQ1052" s="2"/>
      <c r="IR1052" s="2"/>
      <c r="IS1052" s="2"/>
      <c r="IT1052" s="2"/>
      <c r="IU1052" s="2"/>
      <c r="IV1052" s="2"/>
      <c r="IW1052" s="2"/>
      <c r="IX1052" s="2"/>
      <c r="IY1052" s="2"/>
      <c r="IZ1052" s="2"/>
      <c r="JA1052" s="2"/>
      <c r="JB1052" s="2"/>
      <c r="JC1052" s="2"/>
      <c r="JD1052" s="2"/>
      <c r="JE1052" s="2"/>
      <c r="JF1052" s="2"/>
      <c r="JG1052" s="2"/>
      <c r="JH1052" s="2"/>
      <c r="JI1052" s="2"/>
      <c r="JJ1052" s="2"/>
      <c r="JK1052" s="2"/>
      <c r="JL1052" s="2"/>
      <c r="JM1052" s="2"/>
      <c r="JN1052" s="2"/>
      <c r="JO1052" s="2"/>
      <c r="JP1052" s="2"/>
      <c r="JQ1052" s="2"/>
      <c r="JR1052" s="2"/>
      <c r="JS1052" s="2"/>
      <c r="JT1052" s="2"/>
      <c r="JU1052" s="2"/>
      <c r="JV1052" s="2"/>
      <c r="JW1052" s="2"/>
      <c r="JX1052" s="2"/>
      <c r="JY1052" s="2"/>
      <c r="JZ1052" s="2"/>
      <c r="KA1052" s="2"/>
      <c r="KB1052" s="2"/>
      <c r="KC1052" s="2"/>
      <c r="KD1052" s="2"/>
      <c r="KE1052" s="2"/>
      <c r="KF1052" s="2"/>
      <c r="KG1052" s="2"/>
      <c r="KH1052" s="2"/>
      <c r="KI1052" s="2"/>
      <c r="KJ1052" s="2"/>
      <c r="KK1052" s="2"/>
      <c r="KL1052" s="2"/>
      <c r="KM1052" s="2"/>
      <c r="KN1052" s="2"/>
      <c r="KO1052" s="2"/>
      <c r="KP1052" s="2"/>
      <c r="KQ1052" s="2"/>
      <c r="KR1052" s="2"/>
      <c r="KS1052" s="2"/>
      <c r="KT1052" s="2"/>
      <c r="KU1052" s="2"/>
      <c r="KV1052" s="2"/>
      <c r="KW1052" s="2"/>
      <c r="KX1052" s="2"/>
      <c r="KY1052" s="2"/>
      <c r="KZ1052" s="2"/>
      <c r="LA1052" s="2"/>
      <c r="LB1052" s="2"/>
      <c r="LC1052" s="2"/>
      <c r="LD1052" s="2"/>
      <c r="LE1052" s="2"/>
      <c r="LF1052" s="2"/>
      <c r="LG1052" s="2"/>
      <c r="LH1052" s="2"/>
      <c r="LI1052" s="2"/>
    </row>
    <row r="1053" spans="3:321" x14ac:dyDescent="0.3">
      <c r="C1053" s="2"/>
      <c r="D1053" s="2"/>
      <c r="E1053" s="2"/>
      <c r="F1053" s="2"/>
      <c r="G1053" s="2"/>
      <c r="H1053" s="2"/>
      <c r="I1053" s="2"/>
      <c r="J1053" s="2"/>
      <c r="K1053" s="2"/>
      <c r="P1053" s="2"/>
      <c r="U1053" s="2"/>
      <c r="V1053" s="2"/>
      <c r="W1053" s="2"/>
      <c r="X1053" s="2"/>
      <c r="Y1053" s="2"/>
      <c r="Z1053" s="2"/>
      <c r="AA1053" s="2"/>
      <c r="AB1053" s="2"/>
      <c r="AC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c r="GQ1053" s="2"/>
      <c r="GR1053" s="2"/>
      <c r="GS1053" s="2"/>
      <c r="GT1053" s="2"/>
      <c r="GU1053" s="2"/>
      <c r="GV1053" s="2"/>
      <c r="GW1053" s="2"/>
      <c r="GX1053" s="2"/>
      <c r="GY1053" s="2"/>
      <c r="GZ1053" s="2"/>
      <c r="HA1053" s="2"/>
      <c r="HB1053" s="2"/>
      <c r="HC1053" s="2"/>
      <c r="HD1053" s="2"/>
      <c r="HE1053" s="2"/>
      <c r="HF1053" s="2"/>
      <c r="HG1053" s="2"/>
      <c r="HH1053" s="2"/>
      <c r="HI1053" s="2"/>
      <c r="HJ1053" s="2"/>
      <c r="HK1053" s="2"/>
      <c r="HL1053" s="2"/>
      <c r="HM1053" s="2"/>
      <c r="HN1053" s="2"/>
      <c r="HO1053" s="2"/>
      <c r="HP1053" s="2"/>
      <c r="HQ1053" s="2"/>
      <c r="HR1053" s="2"/>
      <c r="HS1053" s="2"/>
      <c r="HT1053" s="2"/>
      <c r="HU1053" s="2"/>
      <c r="HV1053" s="2"/>
      <c r="HW1053" s="2"/>
      <c r="HX1053" s="2"/>
      <c r="HY1053" s="2"/>
      <c r="HZ1053" s="2"/>
      <c r="IA1053" s="2"/>
      <c r="IB1053" s="2"/>
      <c r="IC1053" s="2"/>
      <c r="ID1053" s="2"/>
      <c r="IE1053" s="2"/>
      <c r="IF1053" s="2"/>
      <c r="IG1053" s="2"/>
      <c r="IH1053" s="2"/>
      <c r="II1053" s="2"/>
      <c r="IJ1053" s="2"/>
      <c r="IK1053" s="2"/>
      <c r="IL1053" s="2"/>
      <c r="IM1053" s="2"/>
      <c r="IN1053" s="2"/>
      <c r="IO1053" s="2"/>
      <c r="IP1053" s="2"/>
      <c r="IQ1053" s="2"/>
      <c r="IR1053" s="2"/>
      <c r="IS1053" s="2"/>
      <c r="IT1053" s="2"/>
      <c r="IU1053" s="2"/>
      <c r="IV1053" s="2"/>
      <c r="IW1053" s="2"/>
      <c r="IX1053" s="2"/>
      <c r="IY1053" s="2"/>
      <c r="IZ1053" s="2"/>
      <c r="JA1053" s="2"/>
      <c r="JB1053" s="2"/>
      <c r="JC1053" s="2"/>
      <c r="JD1053" s="2"/>
      <c r="JE1053" s="2"/>
      <c r="JF1053" s="2"/>
      <c r="JG1053" s="2"/>
      <c r="JH1053" s="2"/>
      <c r="JI1053" s="2"/>
      <c r="JJ1053" s="2"/>
      <c r="JK1053" s="2"/>
      <c r="JL1053" s="2"/>
      <c r="JM1053" s="2"/>
      <c r="JN1053" s="2"/>
      <c r="JO1053" s="2"/>
      <c r="JP1053" s="2"/>
      <c r="JQ1053" s="2"/>
      <c r="JR1053" s="2"/>
      <c r="JS1053" s="2"/>
      <c r="JT1053" s="2"/>
      <c r="JU1053" s="2"/>
      <c r="JV1053" s="2"/>
      <c r="JW1053" s="2"/>
      <c r="JX1053" s="2"/>
      <c r="JY1053" s="2"/>
      <c r="JZ1053" s="2"/>
      <c r="KA1053" s="2"/>
      <c r="KB1053" s="2"/>
      <c r="KC1053" s="2"/>
      <c r="KD1053" s="2"/>
      <c r="KE1053" s="2"/>
      <c r="KF1053" s="2"/>
      <c r="KG1053" s="2"/>
      <c r="KH1053" s="2"/>
      <c r="KI1053" s="2"/>
      <c r="KJ1053" s="2"/>
      <c r="KK1053" s="2"/>
      <c r="KL1053" s="2"/>
      <c r="KM1053" s="2"/>
      <c r="KN1053" s="2"/>
      <c r="KO1053" s="2"/>
      <c r="KP1053" s="2"/>
      <c r="KQ1053" s="2"/>
      <c r="KR1053" s="2"/>
      <c r="KS1053" s="2"/>
      <c r="KT1053" s="2"/>
      <c r="KU1053" s="2"/>
      <c r="KV1053" s="2"/>
      <c r="KW1053" s="2"/>
      <c r="KX1053" s="2"/>
      <c r="KY1053" s="2"/>
      <c r="KZ1053" s="2"/>
      <c r="LA1053" s="2"/>
      <c r="LB1053" s="2"/>
      <c r="LC1053" s="2"/>
      <c r="LD1053" s="2"/>
      <c r="LE1053" s="2"/>
      <c r="LF1053" s="2"/>
      <c r="LG1053" s="2"/>
      <c r="LH1053" s="2"/>
      <c r="LI1053" s="2"/>
    </row>
    <row r="1054" spans="3:321" x14ac:dyDescent="0.3">
      <c r="C1054" s="2"/>
      <c r="D1054" s="2"/>
      <c r="E1054" s="2"/>
      <c r="F1054" s="2"/>
      <c r="G1054" s="2"/>
      <c r="H1054" s="2"/>
      <c r="I1054" s="2"/>
      <c r="J1054" s="2"/>
      <c r="K1054" s="2"/>
      <c r="P1054" s="2"/>
      <c r="U1054" s="2"/>
      <c r="V1054" s="2"/>
      <c r="W1054" s="2"/>
      <c r="X1054" s="2"/>
      <c r="Y1054" s="2"/>
      <c r="Z1054" s="2"/>
      <c r="AA1054" s="2"/>
      <c r="AB1054" s="2"/>
      <c r="AC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c r="GQ1054" s="2"/>
      <c r="GR1054" s="2"/>
      <c r="GS1054" s="2"/>
      <c r="GT1054" s="2"/>
      <c r="GU1054" s="2"/>
      <c r="GV1054" s="2"/>
      <c r="GW1054" s="2"/>
      <c r="GX1054" s="2"/>
      <c r="GY1054" s="2"/>
      <c r="GZ1054" s="2"/>
      <c r="HA1054" s="2"/>
      <c r="HB1054" s="2"/>
      <c r="HC1054" s="2"/>
      <c r="HD1054" s="2"/>
      <c r="HE1054" s="2"/>
      <c r="HF1054" s="2"/>
      <c r="HG1054" s="2"/>
      <c r="HH1054" s="2"/>
      <c r="HI1054" s="2"/>
      <c r="HJ1054" s="2"/>
      <c r="HK1054" s="2"/>
      <c r="HL1054" s="2"/>
      <c r="HM1054" s="2"/>
      <c r="HN1054" s="2"/>
      <c r="HO1054" s="2"/>
      <c r="HP1054" s="2"/>
      <c r="HQ1054" s="2"/>
      <c r="HR1054" s="2"/>
      <c r="HS1054" s="2"/>
      <c r="HT1054" s="2"/>
      <c r="HU1054" s="2"/>
      <c r="HV1054" s="2"/>
      <c r="HW1054" s="2"/>
      <c r="HX1054" s="2"/>
      <c r="HY1054" s="2"/>
      <c r="HZ1054" s="2"/>
      <c r="IA1054" s="2"/>
      <c r="IB1054" s="2"/>
      <c r="IC1054" s="2"/>
      <c r="ID1054" s="2"/>
      <c r="IE1054" s="2"/>
      <c r="IF1054" s="2"/>
      <c r="IG1054" s="2"/>
      <c r="IH1054" s="2"/>
      <c r="II1054" s="2"/>
      <c r="IJ1054" s="2"/>
      <c r="IK1054" s="2"/>
      <c r="IL1054" s="2"/>
      <c r="IM1054" s="2"/>
      <c r="IN1054" s="2"/>
      <c r="IO1054" s="2"/>
      <c r="IP1054" s="2"/>
      <c r="IQ1054" s="2"/>
      <c r="IR1054" s="2"/>
      <c r="IS1054" s="2"/>
      <c r="IT1054" s="2"/>
      <c r="IU1054" s="2"/>
      <c r="IV1054" s="2"/>
      <c r="IW1054" s="2"/>
      <c r="IX1054" s="2"/>
      <c r="IY1054" s="2"/>
      <c r="IZ1054" s="2"/>
      <c r="JA1054" s="2"/>
      <c r="JB1054" s="2"/>
      <c r="JC1054" s="2"/>
      <c r="JD1054" s="2"/>
      <c r="JE1054" s="2"/>
      <c r="JF1054" s="2"/>
      <c r="JG1054" s="2"/>
      <c r="JH1054" s="2"/>
      <c r="JI1054" s="2"/>
      <c r="JJ1054" s="2"/>
      <c r="JK1054" s="2"/>
      <c r="JL1054" s="2"/>
      <c r="JM1054" s="2"/>
      <c r="JN1054" s="2"/>
      <c r="JO1054" s="2"/>
      <c r="JP1054" s="2"/>
      <c r="JQ1054" s="2"/>
      <c r="JR1054" s="2"/>
      <c r="JS1054" s="2"/>
      <c r="JT1054" s="2"/>
      <c r="JU1054" s="2"/>
      <c r="JV1054" s="2"/>
      <c r="JW1054" s="2"/>
      <c r="JX1054" s="2"/>
      <c r="JY1054" s="2"/>
      <c r="JZ1054" s="2"/>
      <c r="KA1054" s="2"/>
      <c r="KB1054" s="2"/>
      <c r="KC1054" s="2"/>
      <c r="KD1054" s="2"/>
      <c r="KE1054" s="2"/>
      <c r="KF1054" s="2"/>
      <c r="KG1054" s="2"/>
      <c r="KH1054" s="2"/>
      <c r="KI1054" s="2"/>
      <c r="KJ1054" s="2"/>
      <c r="KK1054" s="2"/>
      <c r="KL1054" s="2"/>
      <c r="KM1054" s="2"/>
      <c r="KN1054" s="2"/>
      <c r="KO1054" s="2"/>
      <c r="KP1054" s="2"/>
      <c r="KQ1054" s="2"/>
      <c r="KR1054" s="2"/>
      <c r="KS1054" s="2"/>
      <c r="KT1054" s="2"/>
      <c r="KU1054" s="2"/>
      <c r="KV1054" s="2"/>
      <c r="KW1054" s="2"/>
      <c r="KX1054" s="2"/>
      <c r="KY1054" s="2"/>
      <c r="KZ1054" s="2"/>
      <c r="LA1054" s="2"/>
      <c r="LB1054" s="2"/>
      <c r="LC1054" s="2"/>
      <c r="LD1054" s="2"/>
      <c r="LE1054" s="2"/>
      <c r="LF1054" s="2"/>
      <c r="LG1054" s="2"/>
      <c r="LH1054" s="2"/>
      <c r="LI1054" s="2"/>
    </row>
    <row r="1055" spans="3:321" x14ac:dyDescent="0.3">
      <c r="C1055" s="2"/>
      <c r="D1055" s="2"/>
      <c r="E1055" s="2"/>
      <c r="F1055" s="2"/>
      <c r="G1055" s="2"/>
      <c r="H1055" s="2"/>
      <c r="I1055" s="2"/>
      <c r="J1055" s="2"/>
      <c r="K1055" s="2"/>
      <c r="P1055" s="2"/>
      <c r="U1055" s="2"/>
      <c r="V1055" s="2"/>
      <c r="W1055" s="2"/>
      <c r="X1055" s="2"/>
      <c r="Y1055" s="2"/>
      <c r="Z1055" s="2"/>
      <c r="AA1055" s="2"/>
      <c r="AB1055" s="2"/>
      <c r="AC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c r="GQ1055" s="2"/>
      <c r="GR1055" s="2"/>
      <c r="GS1055" s="2"/>
      <c r="GT1055" s="2"/>
      <c r="GU1055" s="2"/>
      <c r="GV1055" s="2"/>
      <c r="GW1055" s="2"/>
      <c r="GX1055" s="2"/>
      <c r="GY1055" s="2"/>
      <c r="GZ1055" s="2"/>
      <c r="HA1055" s="2"/>
      <c r="HB1055" s="2"/>
      <c r="HC1055" s="2"/>
      <c r="HD1055" s="2"/>
      <c r="HE1055" s="2"/>
      <c r="HF1055" s="2"/>
      <c r="HG1055" s="2"/>
      <c r="HH1055" s="2"/>
      <c r="HI1055" s="2"/>
      <c r="HJ1055" s="2"/>
      <c r="HK1055" s="2"/>
      <c r="HL1055" s="2"/>
      <c r="HM1055" s="2"/>
      <c r="HN1055" s="2"/>
      <c r="HO1055" s="2"/>
      <c r="HP1055" s="2"/>
      <c r="HQ1055" s="2"/>
      <c r="HR1055" s="2"/>
      <c r="HS1055" s="2"/>
      <c r="HT1055" s="2"/>
      <c r="HU1055" s="2"/>
      <c r="HV1055" s="2"/>
      <c r="HW1055" s="2"/>
      <c r="HX1055" s="2"/>
      <c r="HY1055" s="2"/>
      <c r="HZ1055" s="2"/>
      <c r="IA1055" s="2"/>
      <c r="IB1055" s="2"/>
      <c r="IC1055" s="2"/>
      <c r="ID1055" s="2"/>
      <c r="IE1055" s="2"/>
      <c r="IF1055" s="2"/>
      <c r="IG1055" s="2"/>
      <c r="IH1055" s="2"/>
      <c r="II1055" s="2"/>
      <c r="IJ1055" s="2"/>
      <c r="IK1055" s="2"/>
      <c r="IL1055" s="2"/>
      <c r="IM1055" s="2"/>
      <c r="IN1055" s="2"/>
      <c r="IO1055" s="2"/>
      <c r="IP1055" s="2"/>
      <c r="IQ1055" s="2"/>
      <c r="IR1055" s="2"/>
      <c r="IS1055" s="2"/>
      <c r="IT1055" s="2"/>
      <c r="IU1055" s="2"/>
      <c r="IV1055" s="2"/>
      <c r="IW1055" s="2"/>
      <c r="IX1055" s="2"/>
      <c r="IY1055" s="2"/>
      <c r="IZ1055" s="2"/>
      <c r="JA1055" s="2"/>
      <c r="JB1055" s="2"/>
      <c r="JC1055" s="2"/>
      <c r="JD1055" s="2"/>
      <c r="JE1055" s="2"/>
      <c r="JF1055" s="2"/>
      <c r="JG1055" s="2"/>
      <c r="JH1055" s="2"/>
      <c r="JI1055" s="2"/>
      <c r="JJ1055" s="2"/>
      <c r="JK1055" s="2"/>
      <c r="JL1055" s="2"/>
      <c r="JM1055" s="2"/>
      <c r="JN1055" s="2"/>
      <c r="JO1055" s="2"/>
      <c r="JP1055" s="2"/>
      <c r="JQ1055" s="2"/>
      <c r="JR1055" s="2"/>
      <c r="JS1055" s="2"/>
      <c r="JT1055" s="2"/>
      <c r="JU1055" s="2"/>
      <c r="JV1055" s="2"/>
      <c r="JW1055" s="2"/>
      <c r="JX1055" s="2"/>
      <c r="JY1055" s="2"/>
      <c r="JZ1055" s="2"/>
      <c r="KA1055" s="2"/>
      <c r="KB1055" s="2"/>
      <c r="KC1055" s="2"/>
      <c r="KD1055" s="2"/>
      <c r="KE1055" s="2"/>
      <c r="KF1055" s="2"/>
      <c r="KG1055" s="2"/>
      <c r="KH1055" s="2"/>
      <c r="KI1055" s="2"/>
      <c r="KJ1055" s="2"/>
      <c r="KK1055" s="2"/>
      <c r="KL1055" s="2"/>
      <c r="KM1055" s="2"/>
      <c r="KN1055" s="2"/>
      <c r="KO1055" s="2"/>
      <c r="KP1055" s="2"/>
      <c r="KQ1055" s="2"/>
      <c r="KR1055" s="2"/>
      <c r="KS1055" s="2"/>
      <c r="KT1055" s="2"/>
      <c r="KU1055" s="2"/>
      <c r="KV1055" s="2"/>
      <c r="KW1055" s="2"/>
      <c r="KX1055" s="2"/>
      <c r="KY1055" s="2"/>
      <c r="KZ1055" s="2"/>
      <c r="LA1055" s="2"/>
      <c r="LB1055" s="2"/>
      <c r="LC1055" s="2"/>
      <c r="LD1055" s="2"/>
      <c r="LE1055" s="2"/>
      <c r="LF1055" s="2"/>
      <c r="LG1055" s="2"/>
      <c r="LH1055" s="2"/>
      <c r="LI1055" s="2"/>
    </row>
    <row r="1056" spans="3:321" x14ac:dyDescent="0.3">
      <c r="C1056" s="2"/>
      <c r="D1056" s="2"/>
      <c r="E1056" s="2"/>
      <c r="F1056" s="2"/>
      <c r="G1056" s="2"/>
      <c r="H1056" s="2"/>
      <c r="I1056" s="2"/>
      <c r="J1056" s="2"/>
      <c r="K1056" s="2"/>
      <c r="P1056" s="2"/>
      <c r="U1056" s="2"/>
      <c r="V1056" s="2"/>
      <c r="W1056" s="2"/>
      <c r="X1056" s="2"/>
      <c r="Y1056" s="2"/>
      <c r="Z1056" s="2"/>
      <c r="AA1056" s="2"/>
      <c r="AB1056" s="2"/>
      <c r="AC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c r="GQ1056" s="2"/>
      <c r="GR1056" s="2"/>
      <c r="GS1056" s="2"/>
      <c r="GT1056" s="2"/>
      <c r="GU1056" s="2"/>
      <c r="GV1056" s="2"/>
      <c r="GW1056" s="2"/>
      <c r="GX1056" s="2"/>
      <c r="GY1056" s="2"/>
      <c r="GZ1056" s="2"/>
      <c r="HA1056" s="2"/>
      <c r="HB1056" s="2"/>
      <c r="HC1056" s="2"/>
      <c r="HD1056" s="2"/>
      <c r="HE1056" s="2"/>
      <c r="HF1056" s="2"/>
      <c r="HG1056" s="2"/>
      <c r="HH1056" s="2"/>
      <c r="HI1056" s="2"/>
      <c r="HJ1056" s="2"/>
      <c r="HK1056" s="2"/>
      <c r="HL1056" s="2"/>
      <c r="HM1056" s="2"/>
      <c r="HN1056" s="2"/>
      <c r="HO1056" s="2"/>
      <c r="HP1056" s="2"/>
      <c r="HQ1056" s="2"/>
      <c r="HR1056" s="2"/>
      <c r="HS1056" s="2"/>
      <c r="HT1056" s="2"/>
      <c r="HU1056" s="2"/>
      <c r="HV1056" s="2"/>
      <c r="HW1056" s="2"/>
      <c r="HX1056" s="2"/>
      <c r="HY1056" s="2"/>
      <c r="HZ1056" s="2"/>
      <c r="IA1056" s="2"/>
      <c r="IB1056" s="2"/>
      <c r="IC1056" s="2"/>
      <c r="ID1056" s="2"/>
      <c r="IE1056" s="2"/>
      <c r="IF1056" s="2"/>
      <c r="IG1056" s="2"/>
      <c r="IH1056" s="2"/>
      <c r="II1056" s="2"/>
      <c r="IJ1056" s="2"/>
      <c r="IK1056" s="2"/>
      <c r="IL1056" s="2"/>
      <c r="IM1056" s="2"/>
      <c r="IN1056" s="2"/>
      <c r="IO1056" s="2"/>
      <c r="IP1056" s="2"/>
      <c r="IQ1056" s="2"/>
      <c r="IR1056" s="2"/>
      <c r="IS1056" s="2"/>
      <c r="IT1056" s="2"/>
      <c r="IU1056" s="2"/>
      <c r="IV1056" s="2"/>
      <c r="IW1056" s="2"/>
      <c r="IX1056" s="2"/>
      <c r="IY1056" s="2"/>
      <c r="IZ1056" s="2"/>
      <c r="JA1056" s="2"/>
      <c r="JB1056" s="2"/>
      <c r="JC1056" s="2"/>
      <c r="JD1056" s="2"/>
      <c r="JE1056" s="2"/>
      <c r="JF1056" s="2"/>
      <c r="JG1056" s="2"/>
      <c r="JH1056" s="2"/>
      <c r="JI1056" s="2"/>
      <c r="JJ1056" s="2"/>
      <c r="JK1056" s="2"/>
      <c r="JL1056" s="2"/>
      <c r="JM1056" s="2"/>
      <c r="JN1056" s="2"/>
      <c r="JO1056" s="2"/>
      <c r="JP1056" s="2"/>
      <c r="JQ1056" s="2"/>
      <c r="JR1056" s="2"/>
      <c r="JS1056" s="2"/>
      <c r="JT1056" s="2"/>
      <c r="JU1056" s="2"/>
      <c r="JV1056" s="2"/>
      <c r="JW1056" s="2"/>
      <c r="JX1056" s="2"/>
      <c r="JY1056" s="2"/>
      <c r="JZ1056" s="2"/>
      <c r="KA1056" s="2"/>
      <c r="KB1056" s="2"/>
      <c r="KC1056" s="2"/>
      <c r="KD1056" s="2"/>
      <c r="KE1056" s="2"/>
      <c r="KF1056" s="2"/>
      <c r="KG1056" s="2"/>
      <c r="KH1056" s="2"/>
      <c r="KI1056" s="2"/>
      <c r="KJ1056" s="2"/>
      <c r="KK1056" s="2"/>
      <c r="KL1056" s="2"/>
      <c r="KM1056" s="2"/>
      <c r="KN1056" s="2"/>
      <c r="KO1056" s="2"/>
      <c r="KP1056" s="2"/>
      <c r="KQ1056" s="2"/>
      <c r="KR1056" s="2"/>
      <c r="KS1056" s="2"/>
      <c r="KT1056" s="2"/>
      <c r="KU1056" s="2"/>
      <c r="KV1056" s="2"/>
      <c r="KW1056" s="2"/>
      <c r="KX1056" s="2"/>
      <c r="KY1056" s="2"/>
      <c r="KZ1056" s="2"/>
      <c r="LA1056" s="2"/>
      <c r="LB1056" s="2"/>
      <c r="LC1056" s="2"/>
      <c r="LD1056" s="2"/>
      <c r="LE1056" s="2"/>
      <c r="LF1056" s="2"/>
      <c r="LG1056" s="2"/>
      <c r="LH1056" s="2"/>
      <c r="LI1056" s="2"/>
    </row>
    <row r="1057" spans="3:321" x14ac:dyDescent="0.3">
      <c r="C1057" s="2"/>
      <c r="D1057" s="2"/>
      <c r="E1057" s="2"/>
      <c r="F1057" s="2"/>
      <c r="G1057" s="2"/>
      <c r="H1057" s="2"/>
      <c r="I1057" s="2"/>
      <c r="J1057" s="2"/>
      <c r="K1057" s="2"/>
      <c r="P1057" s="2"/>
      <c r="U1057" s="2"/>
      <c r="V1057" s="2"/>
      <c r="W1057" s="2"/>
      <c r="X1057" s="2"/>
      <c r="Y1057" s="2"/>
      <c r="Z1057" s="2"/>
      <c r="AA1057" s="2"/>
      <c r="AB1057" s="2"/>
      <c r="AC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c r="GQ1057" s="2"/>
      <c r="GR1057" s="2"/>
      <c r="GS1057" s="2"/>
      <c r="GT1057" s="2"/>
      <c r="GU1057" s="2"/>
      <c r="GV1057" s="2"/>
      <c r="GW1057" s="2"/>
      <c r="GX1057" s="2"/>
      <c r="GY1057" s="2"/>
      <c r="GZ1057" s="2"/>
      <c r="HA1057" s="2"/>
      <c r="HB1057" s="2"/>
      <c r="HC1057" s="2"/>
      <c r="HD1057" s="2"/>
      <c r="HE1057" s="2"/>
      <c r="HF1057" s="2"/>
      <c r="HG1057" s="2"/>
      <c r="HH1057" s="2"/>
      <c r="HI1057" s="2"/>
      <c r="HJ1057" s="2"/>
      <c r="HK1057" s="2"/>
      <c r="HL1057" s="2"/>
      <c r="HM1057" s="2"/>
      <c r="HN1057" s="2"/>
      <c r="HO1057" s="2"/>
      <c r="HP1057" s="2"/>
      <c r="HQ1057" s="2"/>
      <c r="HR1057" s="2"/>
      <c r="HS1057" s="2"/>
      <c r="HT1057" s="2"/>
      <c r="HU1057" s="2"/>
      <c r="HV1057" s="2"/>
      <c r="HW1057" s="2"/>
      <c r="HX1057" s="2"/>
      <c r="HY1057" s="2"/>
      <c r="HZ1057" s="2"/>
      <c r="IA1057" s="2"/>
      <c r="IB1057" s="2"/>
      <c r="IC1057" s="2"/>
      <c r="ID1057" s="2"/>
      <c r="IE1057" s="2"/>
      <c r="IF1057" s="2"/>
      <c r="IG1057" s="2"/>
      <c r="IH1057" s="2"/>
      <c r="II1057" s="2"/>
      <c r="IJ1057" s="2"/>
      <c r="IK1057" s="2"/>
      <c r="IL1057" s="2"/>
      <c r="IM1057" s="2"/>
      <c r="IN1057" s="2"/>
      <c r="IO1057" s="2"/>
      <c r="IP1057" s="2"/>
      <c r="IQ1057" s="2"/>
      <c r="IR1057" s="2"/>
      <c r="IS1057" s="2"/>
      <c r="IT1057" s="2"/>
      <c r="IU1057" s="2"/>
      <c r="IV1057" s="2"/>
      <c r="IW1057" s="2"/>
      <c r="IX1057" s="2"/>
      <c r="IY1057" s="2"/>
      <c r="IZ1057" s="2"/>
      <c r="JA1057" s="2"/>
      <c r="JB1057" s="2"/>
      <c r="JC1057" s="2"/>
      <c r="JD1057" s="2"/>
      <c r="JE1057" s="2"/>
      <c r="JF1057" s="2"/>
      <c r="JG1057" s="2"/>
      <c r="JH1057" s="2"/>
      <c r="JI1057" s="2"/>
      <c r="JJ1057" s="2"/>
      <c r="JK1057" s="2"/>
      <c r="JL1057" s="2"/>
      <c r="JM1057" s="2"/>
      <c r="JN1057" s="2"/>
      <c r="JO1057" s="2"/>
      <c r="JP1057" s="2"/>
      <c r="JQ1057" s="2"/>
      <c r="JR1057" s="2"/>
      <c r="JS1057" s="2"/>
      <c r="JT1057" s="2"/>
      <c r="JU1057" s="2"/>
      <c r="JV1057" s="2"/>
      <c r="JW1057" s="2"/>
      <c r="JX1057" s="2"/>
      <c r="JY1057" s="2"/>
      <c r="JZ1057" s="2"/>
      <c r="KA1057" s="2"/>
      <c r="KB1057" s="2"/>
      <c r="KC1057" s="2"/>
      <c r="KD1057" s="2"/>
      <c r="KE1057" s="2"/>
      <c r="KF1057" s="2"/>
      <c r="KG1057" s="2"/>
      <c r="KH1057" s="2"/>
      <c r="KI1057" s="2"/>
      <c r="KJ1057" s="2"/>
      <c r="KK1057" s="2"/>
      <c r="KL1057" s="2"/>
      <c r="KM1057" s="2"/>
      <c r="KN1057" s="2"/>
      <c r="KO1057" s="2"/>
      <c r="KP1057" s="2"/>
      <c r="KQ1057" s="2"/>
      <c r="KR1057" s="2"/>
      <c r="KS1057" s="2"/>
      <c r="KT1057" s="2"/>
      <c r="KU1057" s="2"/>
      <c r="KV1057" s="2"/>
      <c r="KW1057" s="2"/>
      <c r="KX1057" s="2"/>
      <c r="KY1057" s="2"/>
      <c r="KZ1057" s="2"/>
      <c r="LA1057" s="2"/>
      <c r="LB1057" s="2"/>
      <c r="LC1057" s="2"/>
      <c r="LD1057" s="2"/>
      <c r="LE1057" s="2"/>
      <c r="LF1057" s="2"/>
      <c r="LG1057" s="2"/>
      <c r="LH1057" s="2"/>
      <c r="LI1057" s="2"/>
    </row>
    <row r="1058" spans="3:321" x14ac:dyDescent="0.3">
      <c r="C1058" s="2"/>
      <c r="D1058" s="2"/>
      <c r="E1058" s="2"/>
      <c r="F1058" s="2"/>
      <c r="G1058" s="2"/>
      <c r="H1058" s="2"/>
      <c r="I1058" s="2"/>
      <c r="J1058" s="2"/>
      <c r="K1058" s="2"/>
      <c r="P1058" s="2"/>
      <c r="U1058" s="2"/>
      <c r="V1058" s="2"/>
      <c r="W1058" s="2"/>
      <c r="X1058" s="2"/>
      <c r="Y1058" s="2"/>
      <c r="Z1058" s="2"/>
      <c r="AA1058" s="2"/>
      <c r="AB1058" s="2"/>
      <c r="AC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c r="GQ1058" s="2"/>
      <c r="GR1058" s="2"/>
      <c r="GS1058" s="2"/>
      <c r="GT1058" s="2"/>
      <c r="GU1058" s="2"/>
      <c r="GV1058" s="2"/>
      <c r="GW1058" s="2"/>
      <c r="GX1058" s="2"/>
      <c r="GY1058" s="2"/>
      <c r="GZ1058" s="2"/>
      <c r="HA1058" s="2"/>
      <c r="HB1058" s="2"/>
      <c r="HC1058" s="2"/>
      <c r="HD1058" s="2"/>
      <c r="HE1058" s="2"/>
      <c r="HF1058" s="2"/>
      <c r="HG1058" s="2"/>
      <c r="HH1058" s="2"/>
      <c r="HI1058" s="2"/>
      <c r="HJ1058" s="2"/>
      <c r="HK1058" s="2"/>
      <c r="HL1058" s="2"/>
      <c r="HM1058" s="2"/>
      <c r="HN1058" s="2"/>
      <c r="HO1058" s="2"/>
      <c r="HP1058" s="2"/>
      <c r="HQ1058" s="2"/>
      <c r="HR1058" s="2"/>
      <c r="HS1058" s="2"/>
      <c r="HT1058" s="2"/>
      <c r="HU1058" s="2"/>
      <c r="HV1058" s="2"/>
      <c r="HW1058" s="2"/>
      <c r="HX1058" s="2"/>
      <c r="HY1058" s="2"/>
      <c r="HZ1058" s="2"/>
      <c r="IA1058" s="2"/>
      <c r="IB1058" s="2"/>
      <c r="IC1058" s="2"/>
      <c r="ID1058" s="2"/>
      <c r="IE1058" s="2"/>
      <c r="IF1058" s="2"/>
      <c r="IG1058" s="2"/>
      <c r="IH1058" s="2"/>
      <c r="II1058" s="2"/>
      <c r="IJ1058" s="2"/>
      <c r="IK1058" s="2"/>
      <c r="IL1058" s="2"/>
      <c r="IM1058" s="2"/>
      <c r="IN1058" s="2"/>
      <c r="IO1058" s="2"/>
      <c r="IP1058" s="2"/>
      <c r="IQ1058" s="2"/>
      <c r="IR1058" s="2"/>
      <c r="IS1058" s="2"/>
      <c r="IT1058" s="2"/>
      <c r="IU1058" s="2"/>
      <c r="IV1058" s="2"/>
      <c r="IW1058" s="2"/>
      <c r="IX1058" s="2"/>
      <c r="IY1058" s="2"/>
      <c r="IZ1058" s="2"/>
      <c r="JA1058" s="2"/>
      <c r="JB1058" s="2"/>
      <c r="JC1058" s="2"/>
      <c r="JD1058" s="2"/>
      <c r="JE1058" s="2"/>
      <c r="JF1058" s="2"/>
      <c r="JG1058" s="2"/>
      <c r="JH1058" s="2"/>
      <c r="JI1058" s="2"/>
      <c r="JJ1058" s="2"/>
      <c r="JK1058" s="2"/>
      <c r="JL1058" s="2"/>
      <c r="JM1058" s="2"/>
      <c r="JN1058" s="2"/>
      <c r="JO1058" s="2"/>
      <c r="JP1058" s="2"/>
      <c r="JQ1058" s="2"/>
      <c r="JR1058" s="2"/>
      <c r="JS1058" s="2"/>
      <c r="JT1058" s="2"/>
      <c r="JU1058" s="2"/>
      <c r="JV1058" s="2"/>
      <c r="JW1058" s="2"/>
      <c r="JX1058" s="2"/>
      <c r="JY1058" s="2"/>
      <c r="JZ1058" s="2"/>
      <c r="KA1058" s="2"/>
      <c r="KB1058" s="2"/>
      <c r="KC1058" s="2"/>
      <c r="KD1058" s="2"/>
      <c r="KE1058" s="2"/>
      <c r="KF1058" s="2"/>
      <c r="KG1058" s="2"/>
      <c r="KH1058" s="2"/>
      <c r="KI1058" s="2"/>
      <c r="KJ1058" s="2"/>
      <c r="KK1058" s="2"/>
      <c r="KL1058" s="2"/>
      <c r="KM1058" s="2"/>
      <c r="KN1058" s="2"/>
      <c r="KO1058" s="2"/>
      <c r="KP1058" s="2"/>
      <c r="KQ1058" s="2"/>
      <c r="KR1058" s="2"/>
      <c r="KS1058" s="2"/>
      <c r="KT1058" s="2"/>
      <c r="KU1058" s="2"/>
      <c r="KV1058" s="2"/>
      <c r="KW1058" s="2"/>
      <c r="KX1058" s="2"/>
      <c r="KY1058" s="2"/>
      <c r="KZ1058" s="2"/>
      <c r="LA1058" s="2"/>
      <c r="LB1058" s="2"/>
      <c r="LC1058" s="2"/>
      <c r="LD1058" s="2"/>
      <c r="LE1058" s="2"/>
      <c r="LF1058" s="2"/>
      <c r="LG1058" s="2"/>
      <c r="LH1058" s="2"/>
      <c r="LI1058" s="2"/>
    </row>
    <row r="1059" spans="3:321" x14ac:dyDescent="0.3">
      <c r="C1059" s="2"/>
      <c r="D1059" s="2"/>
      <c r="E1059" s="2"/>
      <c r="F1059" s="2"/>
      <c r="G1059" s="2"/>
      <c r="H1059" s="2"/>
      <c r="I1059" s="2"/>
      <c r="J1059" s="2"/>
      <c r="K1059" s="2"/>
      <c r="P1059" s="2"/>
      <c r="U1059" s="2"/>
      <c r="V1059" s="2"/>
      <c r="W1059" s="2"/>
      <c r="X1059" s="2"/>
      <c r="Y1059" s="2"/>
      <c r="Z1059" s="2"/>
      <c r="AA1059" s="2"/>
      <c r="AB1059" s="2"/>
      <c r="AC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c r="GQ1059" s="2"/>
      <c r="GR1059" s="2"/>
      <c r="GS1059" s="2"/>
      <c r="GT1059" s="2"/>
      <c r="GU1059" s="2"/>
      <c r="GV1059" s="2"/>
      <c r="GW1059" s="2"/>
      <c r="GX1059" s="2"/>
      <c r="GY1059" s="2"/>
      <c r="GZ1059" s="2"/>
      <c r="HA1059" s="2"/>
      <c r="HB1059" s="2"/>
      <c r="HC1059" s="2"/>
      <c r="HD1059" s="2"/>
      <c r="HE1059" s="2"/>
      <c r="HF1059" s="2"/>
      <c r="HG1059" s="2"/>
      <c r="HH1059" s="2"/>
      <c r="HI1059" s="2"/>
      <c r="HJ1059" s="2"/>
      <c r="HK1059" s="2"/>
      <c r="HL1059" s="2"/>
      <c r="HM1059" s="2"/>
      <c r="HN1059" s="2"/>
      <c r="HO1059" s="2"/>
      <c r="HP1059" s="2"/>
      <c r="HQ1059" s="2"/>
      <c r="HR1059" s="2"/>
      <c r="HS1059" s="2"/>
      <c r="HT1059" s="2"/>
      <c r="HU1059" s="2"/>
      <c r="HV1059" s="2"/>
      <c r="HW1059" s="2"/>
      <c r="HX1059" s="2"/>
      <c r="HY1059" s="2"/>
      <c r="HZ1059" s="2"/>
      <c r="IA1059" s="2"/>
      <c r="IB1059" s="2"/>
      <c r="IC1059" s="2"/>
      <c r="ID1059" s="2"/>
      <c r="IE1059" s="2"/>
      <c r="IF1059" s="2"/>
      <c r="IG1059" s="2"/>
      <c r="IH1059" s="2"/>
      <c r="II1059" s="2"/>
      <c r="IJ1059" s="2"/>
      <c r="IK1059" s="2"/>
      <c r="IL1059" s="2"/>
      <c r="IM1059" s="2"/>
      <c r="IN1059" s="2"/>
      <c r="IO1059" s="2"/>
      <c r="IP1059" s="2"/>
      <c r="IQ1059" s="2"/>
      <c r="IR1059" s="2"/>
      <c r="IS1059" s="2"/>
      <c r="IT1059" s="2"/>
      <c r="IU1059" s="2"/>
      <c r="IV1059" s="2"/>
      <c r="IW1059" s="2"/>
      <c r="IX1059" s="2"/>
      <c r="IY1059" s="2"/>
      <c r="IZ1059" s="2"/>
      <c r="JA1059" s="2"/>
      <c r="JB1059" s="2"/>
      <c r="JC1059" s="2"/>
      <c r="JD1059" s="2"/>
      <c r="JE1059" s="2"/>
      <c r="JF1059" s="2"/>
      <c r="JG1059" s="2"/>
      <c r="JH1059" s="2"/>
      <c r="JI1059" s="2"/>
      <c r="JJ1059" s="2"/>
      <c r="JK1059" s="2"/>
      <c r="JL1059" s="2"/>
      <c r="JM1059" s="2"/>
      <c r="JN1059" s="2"/>
      <c r="JO1059" s="2"/>
      <c r="JP1059" s="2"/>
      <c r="JQ1059" s="2"/>
      <c r="JR1059" s="2"/>
      <c r="JS1059" s="2"/>
      <c r="JT1059" s="2"/>
      <c r="JU1059" s="2"/>
      <c r="JV1059" s="2"/>
      <c r="JW1059" s="2"/>
      <c r="JX1059" s="2"/>
      <c r="JY1059" s="2"/>
      <c r="JZ1059" s="2"/>
      <c r="KA1059" s="2"/>
      <c r="KB1059" s="2"/>
      <c r="KC1059" s="2"/>
      <c r="KD1059" s="2"/>
      <c r="KE1059" s="2"/>
      <c r="KF1059" s="2"/>
      <c r="KG1059" s="2"/>
      <c r="KH1059" s="2"/>
      <c r="KI1059" s="2"/>
      <c r="KJ1059" s="2"/>
      <c r="KK1059" s="2"/>
      <c r="KL1059" s="2"/>
      <c r="KM1059" s="2"/>
      <c r="KN1059" s="2"/>
      <c r="KO1059" s="2"/>
      <c r="KP1059" s="2"/>
      <c r="KQ1059" s="2"/>
      <c r="KR1059" s="2"/>
      <c r="KS1059" s="2"/>
      <c r="KT1059" s="2"/>
      <c r="KU1059" s="2"/>
      <c r="KV1059" s="2"/>
      <c r="KW1059" s="2"/>
      <c r="KX1059" s="2"/>
      <c r="KY1059" s="2"/>
      <c r="KZ1059" s="2"/>
      <c r="LA1059" s="2"/>
      <c r="LB1059" s="2"/>
      <c r="LC1059" s="2"/>
      <c r="LD1059" s="2"/>
      <c r="LE1059" s="2"/>
      <c r="LF1059" s="2"/>
      <c r="LG1059" s="2"/>
      <c r="LH1059" s="2"/>
      <c r="LI1059" s="2"/>
    </row>
    <row r="1060" spans="3:321" x14ac:dyDescent="0.3">
      <c r="C1060" s="2"/>
      <c r="D1060" s="2"/>
      <c r="E1060" s="2"/>
      <c r="F1060" s="2"/>
      <c r="G1060" s="2"/>
      <c r="H1060" s="2"/>
      <c r="I1060" s="2"/>
      <c r="J1060" s="2"/>
      <c r="K1060" s="2"/>
      <c r="P1060" s="2"/>
      <c r="U1060" s="2"/>
      <c r="V1060" s="2"/>
      <c r="W1060" s="2"/>
      <c r="X1060" s="2"/>
      <c r="Y1060" s="2"/>
      <c r="Z1060" s="2"/>
      <c r="AA1060" s="2"/>
      <c r="AB1060" s="2"/>
      <c r="AC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c r="GQ1060" s="2"/>
      <c r="GR1060" s="2"/>
      <c r="GS1060" s="2"/>
      <c r="GT1060" s="2"/>
      <c r="GU1060" s="2"/>
      <c r="GV1060" s="2"/>
      <c r="GW1060" s="2"/>
      <c r="GX1060" s="2"/>
      <c r="GY1060" s="2"/>
      <c r="GZ1060" s="2"/>
      <c r="HA1060" s="2"/>
      <c r="HB1060" s="2"/>
      <c r="HC1060" s="2"/>
      <c r="HD1060" s="2"/>
      <c r="HE1060" s="2"/>
      <c r="HF1060" s="2"/>
      <c r="HG1060" s="2"/>
      <c r="HH1060" s="2"/>
      <c r="HI1060" s="2"/>
      <c r="HJ1060" s="2"/>
      <c r="HK1060" s="2"/>
      <c r="HL1060" s="2"/>
      <c r="HM1060" s="2"/>
      <c r="HN1060" s="2"/>
      <c r="HO1060" s="2"/>
      <c r="HP1060" s="2"/>
      <c r="HQ1060" s="2"/>
      <c r="HR1060" s="2"/>
      <c r="HS1060" s="2"/>
      <c r="HT1060" s="2"/>
      <c r="HU1060" s="2"/>
      <c r="HV1060" s="2"/>
      <c r="HW1060" s="2"/>
      <c r="HX1060" s="2"/>
      <c r="HY1060" s="2"/>
      <c r="HZ1060" s="2"/>
      <c r="IA1060" s="2"/>
      <c r="IB1060" s="2"/>
      <c r="IC1060" s="2"/>
      <c r="ID1060" s="2"/>
      <c r="IE1060" s="2"/>
      <c r="IF1060" s="2"/>
      <c r="IG1060" s="2"/>
      <c r="IH1060" s="2"/>
      <c r="II1060" s="2"/>
      <c r="IJ1060" s="2"/>
      <c r="IK1060" s="2"/>
      <c r="IL1060" s="2"/>
      <c r="IM1060" s="2"/>
      <c r="IN1060" s="2"/>
      <c r="IO1060" s="2"/>
      <c r="IP1060" s="2"/>
      <c r="IQ1060" s="2"/>
      <c r="IR1060" s="2"/>
      <c r="IS1060" s="2"/>
      <c r="IT1060" s="2"/>
      <c r="IU1060" s="2"/>
      <c r="IV1060" s="2"/>
      <c r="IW1060" s="2"/>
      <c r="IX1060" s="2"/>
      <c r="IY1060" s="2"/>
      <c r="IZ1060" s="2"/>
      <c r="JA1060" s="2"/>
      <c r="JB1060" s="2"/>
      <c r="JC1060" s="2"/>
      <c r="JD1060" s="2"/>
      <c r="JE1060" s="2"/>
      <c r="JF1060" s="2"/>
      <c r="JG1060" s="2"/>
      <c r="JH1060" s="2"/>
      <c r="JI1060" s="2"/>
      <c r="JJ1060" s="2"/>
      <c r="JK1060" s="2"/>
      <c r="JL1060" s="2"/>
      <c r="JM1060" s="2"/>
      <c r="JN1060" s="2"/>
      <c r="JO1060" s="2"/>
      <c r="JP1060" s="2"/>
      <c r="JQ1060" s="2"/>
      <c r="JR1060" s="2"/>
      <c r="JS1060" s="2"/>
      <c r="JT1060" s="2"/>
      <c r="JU1060" s="2"/>
      <c r="JV1060" s="2"/>
      <c r="JW1060" s="2"/>
      <c r="JX1060" s="2"/>
      <c r="JY1060" s="2"/>
      <c r="JZ1060" s="2"/>
      <c r="KA1060" s="2"/>
      <c r="KB1060" s="2"/>
      <c r="KC1060" s="2"/>
      <c r="KD1060" s="2"/>
      <c r="KE1060" s="2"/>
      <c r="KF1060" s="2"/>
      <c r="KG1060" s="2"/>
      <c r="KH1060" s="2"/>
      <c r="KI1060" s="2"/>
      <c r="KJ1060" s="2"/>
      <c r="KK1060" s="2"/>
      <c r="KL1060" s="2"/>
      <c r="KM1060" s="2"/>
      <c r="KN1060" s="2"/>
      <c r="KO1060" s="2"/>
      <c r="KP1060" s="2"/>
      <c r="KQ1060" s="2"/>
      <c r="KR1060" s="2"/>
      <c r="KS1060" s="2"/>
      <c r="KT1060" s="2"/>
      <c r="KU1060" s="2"/>
      <c r="KV1060" s="2"/>
      <c r="KW1060" s="2"/>
      <c r="KX1060" s="2"/>
      <c r="KY1060" s="2"/>
      <c r="KZ1060" s="2"/>
      <c r="LA1060" s="2"/>
      <c r="LB1060" s="2"/>
      <c r="LC1060" s="2"/>
      <c r="LD1060" s="2"/>
      <c r="LE1060" s="2"/>
      <c r="LF1060" s="2"/>
      <c r="LG1060" s="2"/>
      <c r="LH1060" s="2"/>
      <c r="LI1060" s="2"/>
    </row>
    <row r="1061" spans="3:321" x14ac:dyDescent="0.3">
      <c r="C1061" s="2"/>
      <c r="D1061" s="2"/>
      <c r="E1061" s="2"/>
      <c r="F1061" s="2"/>
      <c r="G1061" s="2"/>
      <c r="H1061" s="2"/>
      <c r="I1061" s="2"/>
      <c r="J1061" s="2"/>
      <c r="K1061" s="2"/>
      <c r="P1061" s="2"/>
      <c r="U1061" s="2"/>
      <c r="V1061" s="2"/>
      <c r="W1061" s="2"/>
      <c r="X1061" s="2"/>
      <c r="Y1061" s="2"/>
      <c r="Z1061" s="2"/>
      <c r="AA1061" s="2"/>
      <c r="AB1061" s="2"/>
      <c r="AC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c r="GQ1061" s="2"/>
      <c r="GR1061" s="2"/>
      <c r="GS1061" s="2"/>
      <c r="GT1061" s="2"/>
      <c r="GU1061" s="2"/>
      <c r="GV1061" s="2"/>
      <c r="GW1061" s="2"/>
      <c r="GX1061" s="2"/>
      <c r="GY1061" s="2"/>
      <c r="GZ1061" s="2"/>
      <c r="HA1061" s="2"/>
      <c r="HB1061" s="2"/>
      <c r="HC1061" s="2"/>
      <c r="HD1061" s="2"/>
      <c r="HE1061" s="2"/>
      <c r="HF1061" s="2"/>
      <c r="HG1061" s="2"/>
      <c r="HH1061" s="2"/>
      <c r="HI1061" s="2"/>
      <c r="HJ1061" s="2"/>
      <c r="HK1061" s="2"/>
      <c r="HL1061" s="2"/>
      <c r="HM1061" s="2"/>
      <c r="HN1061" s="2"/>
      <c r="HO1061" s="2"/>
      <c r="HP1061" s="2"/>
      <c r="HQ1061" s="2"/>
      <c r="HR1061" s="2"/>
      <c r="HS1061" s="2"/>
      <c r="HT1061" s="2"/>
      <c r="HU1061" s="2"/>
      <c r="HV1061" s="2"/>
      <c r="HW1061" s="2"/>
      <c r="HX1061" s="2"/>
      <c r="HY1061" s="2"/>
      <c r="HZ1061" s="2"/>
      <c r="IA1061" s="2"/>
      <c r="IB1061" s="2"/>
      <c r="IC1061" s="2"/>
      <c r="ID1061" s="2"/>
      <c r="IE1061" s="2"/>
      <c r="IF1061" s="2"/>
      <c r="IG1061" s="2"/>
      <c r="IH1061" s="2"/>
      <c r="II1061" s="2"/>
      <c r="IJ1061" s="2"/>
      <c r="IK1061" s="2"/>
      <c r="IL1061" s="2"/>
      <c r="IM1061" s="2"/>
      <c r="IN1061" s="2"/>
      <c r="IO1061" s="2"/>
      <c r="IP1061" s="2"/>
      <c r="IQ1061" s="2"/>
      <c r="IR1061" s="2"/>
      <c r="IS1061" s="2"/>
      <c r="IT1061" s="2"/>
      <c r="IU1061" s="2"/>
      <c r="IV1061" s="2"/>
      <c r="IW1061" s="2"/>
      <c r="IX1061" s="2"/>
      <c r="IY1061" s="2"/>
      <c r="IZ1061" s="2"/>
      <c r="JA1061" s="2"/>
      <c r="JB1061" s="2"/>
      <c r="JC1061" s="2"/>
      <c r="JD1061" s="2"/>
      <c r="JE1061" s="2"/>
      <c r="JF1061" s="2"/>
      <c r="JG1061" s="2"/>
      <c r="JH1061" s="2"/>
      <c r="JI1061" s="2"/>
      <c r="JJ1061" s="2"/>
      <c r="JK1061" s="2"/>
      <c r="JL1061" s="2"/>
      <c r="JM1061" s="2"/>
      <c r="JN1061" s="2"/>
      <c r="JO1061" s="2"/>
      <c r="JP1061" s="2"/>
      <c r="JQ1061" s="2"/>
      <c r="JR1061" s="2"/>
      <c r="JS1061" s="2"/>
      <c r="JT1061" s="2"/>
      <c r="JU1061" s="2"/>
      <c r="JV1061" s="2"/>
      <c r="JW1061" s="2"/>
      <c r="JX1061" s="2"/>
      <c r="JY1061" s="2"/>
      <c r="JZ1061" s="2"/>
      <c r="KA1061" s="2"/>
      <c r="KB1061" s="2"/>
      <c r="KC1061" s="2"/>
      <c r="KD1061" s="2"/>
      <c r="KE1061" s="2"/>
      <c r="KF1061" s="2"/>
      <c r="KG1061" s="2"/>
      <c r="KH1061" s="2"/>
      <c r="KI1061" s="2"/>
      <c r="KJ1061" s="2"/>
      <c r="KK1061" s="2"/>
      <c r="KL1061" s="2"/>
      <c r="KM1061" s="2"/>
      <c r="KN1061" s="2"/>
      <c r="KO1061" s="2"/>
      <c r="KP1061" s="2"/>
      <c r="KQ1061" s="2"/>
      <c r="KR1061" s="2"/>
      <c r="KS1061" s="2"/>
      <c r="KT1061" s="2"/>
      <c r="KU1061" s="2"/>
      <c r="KV1061" s="2"/>
      <c r="KW1061" s="2"/>
      <c r="KX1061" s="2"/>
      <c r="KY1061" s="2"/>
      <c r="KZ1061" s="2"/>
      <c r="LA1061" s="2"/>
      <c r="LB1061" s="2"/>
      <c r="LC1061" s="2"/>
      <c r="LD1061" s="2"/>
      <c r="LE1061" s="2"/>
      <c r="LF1061" s="2"/>
      <c r="LG1061" s="2"/>
      <c r="LH1061" s="2"/>
      <c r="LI1061" s="2"/>
    </row>
    <row r="1062" spans="3:321" x14ac:dyDescent="0.3">
      <c r="C1062" s="2"/>
      <c r="D1062" s="2"/>
      <c r="E1062" s="2"/>
      <c r="F1062" s="2"/>
      <c r="G1062" s="2"/>
      <c r="H1062" s="2"/>
      <c r="I1062" s="2"/>
      <c r="J1062" s="2"/>
      <c r="K1062" s="2"/>
      <c r="P1062" s="2"/>
      <c r="U1062" s="2"/>
      <c r="V1062" s="2"/>
      <c r="W1062" s="2"/>
      <c r="X1062" s="2"/>
      <c r="Y1062" s="2"/>
      <c r="Z1062" s="2"/>
      <c r="AA1062" s="2"/>
      <c r="AB1062" s="2"/>
      <c r="AC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c r="GQ1062" s="2"/>
      <c r="GR1062" s="2"/>
      <c r="GS1062" s="2"/>
      <c r="GT1062" s="2"/>
      <c r="GU1062" s="2"/>
      <c r="GV1062" s="2"/>
      <c r="GW1062" s="2"/>
      <c r="GX1062" s="2"/>
      <c r="GY1062" s="2"/>
      <c r="GZ1062" s="2"/>
      <c r="HA1062" s="2"/>
      <c r="HB1062" s="2"/>
      <c r="HC1062" s="2"/>
      <c r="HD1062" s="2"/>
      <c r="HE1062" s="2"/>
      <c r="HF1062" s="2"/>
      <c r="HG1062" s="2"/>
      <c r="HH1062" s="2"/>
      <c r="HI1062" s="2"/>
      <c r="HJ1062" s="2"/>
      <c r="HK1062" s="2"/>
      <c r="HL1062" s="2"/>
      <c r="HM1062" s="2"/>
      <c r="HN1062" s="2"/>
      <c r="HO1062" s="2"/>
      <c r="HP1062" s="2"/>
      <c r="HQ1062" s="2"/>
      <c r="HR1062" s="2"/>
      <c r="HS1062" s="2"/>
      <c r="HT1062" s="2"/>
      <c r="HU1062" s="2"/>
      <c r="HV1062" s="2"/>
      <c r="HW1062" s="2"/>
      <c r="HX1062" s="2"/>
      <c r="HY1062" s="2"/>
      <c r="HZ1062" s="2"/>
      <c r="IA1062" s="2"/>
      <c r="IB1062" s="2"/>
      <c r="IC1062" s="2"/>
      <c r="ID1062" s="2"/>
      <c r="IE1062" s="2"/>
      <c r="IF1062" s="2"/>
      <c r="IG1062" s="2"/>
      <c r="IH1062" s="2"/>
      <c r="II1062" s="2"/>
      <c r="IJ1062" s="2"/>
      <c r="IK1062" s="2"/>
      <c r="IL1062" s="2"/>
      <c r="IM1062" s="2"/>
      <c r="IN1062" s="2"/>
      <c r="IO1062" s="2"/>
      <c r="IP1062" s="2"/>
      <c r="IQ1062" s="2"/>
      <c r="IR1062" s="2"/>
      <c r="IS1062" s="2"/>
      <c r="IT1062" s="2"/>
      <c r="IU1062" s="2"/>
      <c r="IV1062" s="2"/>
      <c r="IW1062" s="2"/>
      <c r="IX1062" s="2"/>
      <c r="IY1062" s="2"/>
      <c r="IZ1062" s="2"/>
      <c r="JA1062" s="2"/>
      <c r="JB1062" s="2"/>
      <c r="JC1062" s="2"/>
      <c r="JD1062" s="2"/>
      <c r="JE1062" s="2"/>
      <c r="JF1062" s="2"/>
      <c r="JG1062" s="2"/>
      <c r="JH1062" s="2"/>
      <c r="JI1062" s="2"/>
      <c r="JJ1062" s="2"/>
      <c r="JK1062" s="2"/>
      <c r="JL1062" s="2"/>
      <c r="JM1062" s="2"/>
      <c r="JN1062" s="2"/>
      <c r="JO1062" s="2"/>
      <c r="JP1062" s="2"/>
      <c r="JQ1062" s="2"/>
      <c r="JR1062" s="2"/>
      <c r="JS1062" s="2"/>
      <c r="JT1062" s="2"/>
      <c r="JU1062" s="2"/>
      <c r="JV1062" s="2"/>
      <c r="JW1062" s="2"/>
      <c r="JX1062" s="2"/>
      <c r="JY1062" s="2"/>
      <c r="JZ1062" s="2"/>
      <c r="KA1062" s="2"/>
      <c r="KB1062" s="2"/>
      <c r="KC1062" s="2"/>
      <c r="KD1062" s="2"/>
      <c r="KE1062" s="2"/>
      <c r="KF1062" s="2"/>
      <c r="KG1062" s="2"/>
      <c r="KH1062" s="2"/>
      <c r="KI1062" s="2"/>
      <c r="KJ1062" s="2"/>
      <c r="KK1062" s="2"/>
      <c r="KL1062" s="2"/>
      <c r="KM1062" s="2"/>
      <c r="KN1062" s="2"/>
      <c r="KO1062" s="2"/>
      <c r="KP1062" s="2"/>
      <c r="KQ1062" s="2"/>
      <c r="KR1062" s="2"/>
      <c r="KS1062" s="2"/>
      <c r="KT1062" s="2"/>
      <c r="KU1062" s="2"/>
      <c r="KV1062" s="2"/>
      <c r="KW1062" s="2"/>
      <c r="KX1062" s="2"/>
      <c r="KY1062" s="2"/>
      <c r="KZ1062" s="2"/>
      <c r="LA1062" s="2"/>
      <c r="LB1062" s="2"/>
      <c r="LC1062" s="2"/>
      <c r="LD1062" s="2"/>
      <c r="LE1062" s="2"/>
      <c r="LF1062" s="2"/>
      <c r="LG1062" s="2"/>
      <c r="LH1062" s="2"/>
      <c r="LI1062" s="2"/>
    </row>
    <row r="1063" spans="3:321" x14ac:dyDescent="0.3">
      <c r="C1063" s="2"/>
      <c r="D1063" s="2"/>
      <c r="E1063" s="2"/>
      <c r="F1063" s="2"/>
      <c r="G1063" s="2"/>
      <c r="H1063" s="2"/>
      <c r="I1063" s="2"/>
      <c r="J1063" s="2"/>
      <c r="K1063" s="2"/>
      <c r="P1063" s="2"/>
      <c r="U1063" s="2"/>
      <c r="V1063" s="2"/>
      <c r="W1063" s="2"/>
      <c r="X1063" s="2"/>
      <c r="Y1063" s="2"/>
      <c r="Z1063" s="2"/>
      <c r="AA1063" s="2"/>
      <c r="AB1063" s="2"/>
      <c r="AC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c r="GQ1063" s="2"/>
      <c r="GR1063" s="2"/>
      <c r="GS1063" s="2"/>
      <c r="GT1063" s="2"/>
      <c r="GU1063" s="2"/>
      <c r="GV1063" s="2"/>
      <c r="GW1063" s="2"/>
      <c r="GX1063" s="2"/>
      <c r="GY1063" s="2"/>
      <c r="GZ1063" s="2"/>
      <c r="HA1063" s="2"/>
      <c r="HB1063" s="2"/>
      <c r="HC1063" s="2"/>
      <c r="HD1063" s="2"/>
      <c r="HE1063" s="2"/>
      <c r="HF1063" s="2"/>
      <c r="HG1063" s="2"/>
      <c r="HH1063" s="2"/>
      <c r="HI1063" s="2"/>
      <c r="HJ1063" s="2"/>
      <c r="HK1063" s="2"/>
      <c r="HL1063" s="2"/>
      <c r="HM1063" s="2"/>
      <c r="HN1063" s="2"/>
      <c r="HO1063" s="2"/>
      <c r="HP1063" s="2"/>
      <c r="HQ1063" s="2"/>
      <c r="HR1063" s="2"/>
      <c r="HS1063" s="2"/>
      <c r="HT1063" s="2"/>
      <c r="HU1063" s="2"/>
      <c r="HV1063" s="2"/>
      <c r="HW1063" s="2"/>
      <c r="HX1063" s="2"/>
      <c r="HY1063" s="2"/>
      <c r="HZ1063" s="2"/>
      <c r="IA1063" s="2"/>
      <c r="IB1063" s="2"/>
      <c r="IC1063" s="2"/>
      <c r="ID1063" s="2"/>
      <c r="IE1063" s="2"/>
      <c r="IF1063" s="2"/>
      <c r="IG1063" s="2"/>
      <c r="IH1063" s="2"/>
      <c r="II1063" s="2"/>
      <c r="IJ1063" s="2"/>
      <c r="IK1063" s="2"/>
      <c r="IL1063" s="2"/>
      <c r="IM1063" s="2"/>
      <c r="IN1063" s="2"/>
      <c r="IO1063" s="2"/>
      <c r="IP1063" s="2"/>
      <c r="IQ1063" s="2"/>
      <c r="IR1063" s="2"/>
      <c r="IS1063" s="2"/>
      <c r="IT1063" s="2"/>
      <c r="IU1063" s="2"/>
      <c r="IV1063" s="2"/>
      <c r="IW1063" s="2"/>
      <c r="IX1063" s="2"/>
      <c r="IY1063" s="2"/>
      <c r="IZ1063" s="2"/>
      <c r="JA1063" s="2"/>
      <c r="JB1063" s="2"/>
      <c r="JC1063" s="2"/>
      <c r="JD1063" s="2"/>
      <c r="JE1063" s="2"/>
      <c r="JF1063" s="2"/>
      <c r="JG1063" s="2"/>
      <c r="JH1063" s="2"/>
      <c r="JI1063" s="2"/>
      <c r="JJ1063" s="2"/>
      <c r="JK1063" s="2"/>
      <c r="JL1063" s="2"/>
      <c r="JM1063" s="2"/>
      <c r="JN1063" s="2"/>
      <c r="JO1063" s="2"/>
      <c r="JP1063" s="2"/>
      <c r="JQ1063" s="2"/>
      <c r="JR1063" s="2"/>
      <c r="JS1063" s="2"/>
      <c r="JT1063" s="2"/>
      <c r="JU1063" s="2"/>
      <c r="JV1063" s="2"/>
      <c r="JW1063" s="2"/>
      <c r="JX1063" s="2"/>
      <c r="JY1063" s="2"/>
      <c r="JZ1063" s="2"/>
      <c r="KA1063" s="2"/>
      <c r="KB1063" s="2"/>
      <c r="KC1063" s="2"/>
      <c r="KD1063" s="2"/>
      <c r="KE1063" s="2"/>
      <c r="KF1063" s="2"/>
      <c r="KG1063" s="2"/>
      <c r="KH1063" s="2"/>
      <c r="KI1063" s="2"/>
      <c r="KJ1063" s="2"/>
      <c r="KK1063" s="2"/>
      <c r="KL1063" s="2"/>
      <c r="KM1063" s="2"/>
      <c r="KN1063" s="2"/>
      <c r="KO1063" s="2"/>
      <c r="KP1063" s="2"/>
      <c r="KQ1063" s="2"/>
      <c r="KR1063" s="2"/>
      <c r="KS1063" s="2"/>
      <c r="KT1063" s="2"/>
      <c r="KU1063" s="2"/>
      <c r="KV1063" s="2"/>
      <c r="KW1063" s="2"/>
      <c r="KX1063" s="2"/>
      <c r="KY1063" s="2"/>
      <c r="KZ1063" s="2"/>
      <c r="LA1063" s="2"/>
      <c r="LB1063" s="2"/>
      <c r="LC1063" s="2"/>
      <c r="LD1063" s="2"/>
      <c r="LE1063" s="2"/>
      <c r="LF1063" s="2"/>
      <c r="LG1063" s="2"/>
      <c r="LH1063" s="2"/>
      <c r="LI1063" s="2"/>
    </row>
    <row r="1064" spans="3:321" x14ac:dyDescent="0.3">
      <c r="C1064" s="2"/>
      <c r="D1064" s="2"/>
      <c r="E1064" s="2"/>
      <c r="F1064" s="2"/>
      <c r="G1064" s="2"/>
      <c r="H1064" s="2"/>
      <c r="I1064" s="2"/>
      <c r="J1064" s="2"/>
      <c r="K1064" s="2"/>
      <c r="P1064" s="2"/>
      <c r="U1064" s="2"/>
      <c r="V1064" s="2"/>
      <c r="W1064" s="2"/>
      <c r="X1064" s="2"/>
      <c r="Y1064" s="2"/>
      <c r="Z1064" s="2"/>
      <c r="AA1064" s="2"/>
      <c r="AB1064" s="2"/>
      <c r="AC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c r="GQ1064" s="2"/>
      <c r="GR1064" s="2"/>
      <c r="GS1064" s="2"/>
      <c r="GT1064" s="2"/>
      <c r="GU1064" s="2"/>
      <c r="GV1064" s="2"/>
      <c r="GW1064" s="2"/>
      <c r="GX1064" s="2"/>
      <c r="GY1064" s="2"/>
      <c r="GZ1064" s="2"/>
      <c r="HA1064" s="2"/>
      <c r="HB1064" s="2"/>
      <c r="HC1064" s="2"/>
      <c r="HD1064" s="2"/>
      <c r="HE1064" s="2"/>
      <c r="HF1064" s="2"/>
      <c r="HG1064" s="2"/>
      <c r="HH1064" s="2"/>
      <c r="HI1064" s="2"/>
      <c r="HJ1064" s="2"/>
      <c r="HK1064" s="2"/>
      <c r="HL1064" s="2"/>
      <c r="HM1064" s="2"/>
      <c r="HN1064" s="2"/>
      <c r="HO1064" s="2"/>
      <c r="HP1064" s="2"/>
      <c r="HQ1064" s="2"/>
      <c r="HR1064" s="2"/>
      <c r="HS1064" s="2"/>
      <c r="HT1064" s="2"/>
      <c r="HU1064" s="2"/>
      <c r="HV1064" s="2"/>
      <c r="HW1064" s="2"/>
      <c r="HX1064" s="2"/>
      <c r="HY1064" s="2"/>
      <c r="HZ1064" s="2"/>
      <c r="IA1064" s="2"/>
      <c r="IB1064" s="2"/>
      <c r="IC1064" s="2"/>
      <c r="ID1064" s="2"/>
      <c r="IE1064" s="2"/>
      <c r="IF1064" s="2"/>
      <c r="IG1064" s="2"/>
      <c r="IH1064" s="2"/>
      <c r="II1064" s="2"/>
      <c r="IJ1064" s="2"/>
      <c r="IK1064" s="2"/>
      <c r="IL1064" s="2"/>
      <c r="IM1064" s="2"/>
      <c r="IN1064" s="2"/>
      <c r="IO1064" s="2"/>
      <c r="IP1064" s="2"/>
      <c r="IQ1064" s="2"/>
      <c r="IR1064" s="2"/>
      <c r="IS1064" s="2"/>
      <c r="IT1064" s="2"/>
      <c r="IU1064" s="2"/>
      <c r="IV1064" s="2"/>
      <c r="IW1064" s="2"/>
      <c r="IX1064" s="2"/>
      <c r="IY1064" s="2"/>
      <c r="IZ1064" s="2"/>
      <c r="JA1064" s="2"/>
      <c r="JB1064" s="2"/>
      <c r="JC1064" s="2"/>
      <c r="JD1064" s="2"/>
      <c r="JE1064" s="2"/>
      <c r="JF1064" s="2"/>
      <c r="JG1064" s="2"/>
      <c r="JH1064" s="2"/>
      <c r="JI1064" s="2"/>
      <c r="JJ1064" s="2"/>
      <c r="JK1064" s="2"/>
      <c r="JL1064" s="2"/>
      <c r="JM1064" s="2"/>
      <c r="JN1064" s="2"/>
      <c r="JO1064" s="2"/>
      <c r="JP1064" s="2"/>
      <c r="JQ1064" s="2"/>
      <c r="JR1064" s="2"/>
      <c r="JS1064" s="2"/>
      <c r="JT1064" s="2"/>
      <c r="JU1064" s="2"/>
      <c r="JV1064" s="2"/>
      <c r="JW1064" s="2"/>
      <c r="JX1064" s="2"/>
      <c r="JY1064" s="2"/>
      <c r="JZ1064" s="2"/>
      <c r="KA1064" s="2"/>
      <c r="KB1064" s="2"/>
      <c r="KC1064" s="2"/>
      <c r="KD1064" s="2"/>
      <c r="KE1064" s="2"/>
      <c r="KF1064" s="2"/>
      <c r="KG1064" s="2"/>
      <c r="KH1064" s="2"/>
      <c r="KI1064" s="2"/>
      <c r="KJ1064" s="2"/>
      <c r="KK1064" s="2"/>
      <c r="KL1064" s="2"/>
      <c r="KM1064" s="2"/>
      <c r="KN1064" s="2"/>
      <c r="KO1064" s="2"/>
      <c r="KP1064" s="2"/>
      <c r="KQ1064" s="2"/>
      <c r="KR1064" s="2"/>
      <c r="KS1064" s="2"/>
      <c r="KT1064" s="2"/>
      <c r="KU1064" s="2"/>
      <c r="KV1064" s="2"/>
      <c r="KW1064" s="2"/>
      <c r="KX1064" s="2"/>
      <c r="KY1064" s="2"/>
      <c r="KZ1064" s="2"/>
      <c r="LA1064" s="2"/>
      <c r="LB1064" s="2"/>
      <c r="LC1064" s="2"/>
      <c r="LD1064" s="2"/>
      <c r="LE1064" s="2"/>
      <c r="LF1064" s="2"/>
      <c r="LG1064" s="2"/>
      <c r="LH1064" s="2"/>
      <c r="LI1064" s="2"/>
    </row>
    <row r="1065" spans="3:321" x14ac:dyDescent="0.3">
      <c r="C1065" s="2"/>
      <c r="D1065" s="2"/>
      <c r="E1065" s="2"/>
      <c r="F1065" s="2"/>
      <c r="G1065" s="2"/>
      <c r="H1065" s="2"/>
      <c r="I1065" s="2"/>
      <c r="J1065" s="2"/>
      <c r="K1065" s="2"/>
      <c r="P1065" s="2"/>
      <c r="U1065" s="2"/>
      <c r="V1065" s="2"/>
      <c r="W1065" s="2"/>
      <c r="X1065" s="2"/>
      <c r="Y1065" s="2"/>
      <c r="Z1065" s="2"/>
      <c r="AA1065" s="2"/>
      <c r="AB1065" s="2"/>
      <c r="AC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c r="FD1065" s="2"/>
      <c r="FE1065" s="2"/>
      <c r="FF1065" s="2"/>
      <c r="FG1065" s="2"/>
      <c r="FH1065" s="2"/>
      <c r="FI1065" s="2"/>
      <c r="FJ1065" s="2"/>
      <c r="FK1065" s="2"/>
      <c r="FL1065" s="2"/>
      <c r="FM1065" s="2"/>
      <c r="FN1065" s="2"/>
      <c r="FO1065" s="2"/>
      <c r="FP1065" s="2"/>
      <c r="FQ1065" s="2"/>
      <c r="FR1065" s="2"/>
      <c r="FS1065" s="2"/>
      <c r="FT1065" s="2"/>
      <c r="FU1065" s="2"/>
      <c r="FV1065" s="2"/>
      <c r="FW1065" s="2"/>
      <c r="FX1065" s="2"/>
      <c r="FY1065" s="2"/>
      <c r="FZ1065" s="2"/>
      <c r="GA1065" s="2"/>
      <c r="GB1065" s="2"/>
      <c r="GC1065" s="2"/>
      <c r="GD1065" s="2"/>
      <c r="GE1065" s="2"/>
      <c r="GF1065" s="2"/>
      <c r="GG1065" s="2"/>
      <c r="GH1065" s="2"/>
      <c r="GI1065" s="2"/>
      <c r="GJ1065" s="2"/>
      <c r="GK1065" s="2"/>
      <c r="GL1065" s="2"/>
      <c r="GM1065" s="2"/>
      <c r="GN1065" s="2"/>
      <c r="GO1065" s="2"/>
      <c r="GP1065" s="2"/>
      <c r="GQ1065" s="2"/>
      <c r="GR1065" s="2"/>
      <c r="GS1065" s="2"/>
      <c r="GT1065" s="2"/>
      <c r="GU1065" s="2"/>
      <c r="GV1065" s="2"/>
      <c r="GW1065" s="2"/>
      <c r="GX1065" s="2"/>
      <c r="GY1065" s="2"/>
      <c r="GZ1065" s="2"/>
      <c r="HA1065" s="2"/>
      <c r="HB1065" s="2"/>
      <c r="HC1065" s="2"/>
      <c r="HD1065" s="2"/>
      <c r="HE1065" s="2"/>
      <c r="HF1065" s="2"/>
      <c r="HG1065" s="2"/>
      <c r="HH1065" s="2"/>
      <c r="HI1065" s="2"/>
      <c r="HJ1065" s="2"/>
      <c r="HK1065" s="2"/>
      <c r="HL1065" s="2"/>
      <c r="HM1065" s="2"/>
      <c r="HN1065" s="2"/>
      <c r="HO1065" s="2"/>
      <c r="HP1065" s="2"/>
      <c r="HQ1065" s="2"/>
      <c r="HR1065" s="2"/>
      <c r="HS1065" s="2"/>
      <c r="HT1065" s="2"/>
      <c r="HU1065" s="2"/>
      <c r="HV1065" s="2"/>
      <c r="HW1065" s="2"/>
      <c r="HX1065" s="2"/>
      <c r="HY1065" s="2"/>
      <c r="HZ1065" s="2"/>
      <c r="IA1065" s="2"/>
      <c r="IB1065" s="2"/>
      <c r="IC1065" s="2"/>
      <c r="ID1065" s="2"/>
      <c r="IE1065" s="2"/>
      <c r="IF1065" s="2"/>
      <c r="IG1065" s="2"/>
      <c r="IH1065" s="2"/>
      <c r="II1065" s="2"/>
      <c r="IJ1065" s="2"/>
      <c r="IK1065" s="2"/>
      <c r="IL1065" s="2"/>
      <c r="IM1065" s="2"/>
      <c r="IN1065" s="2"/>
      <c r="IO1065" s="2"/>
      <c r="IP1065" s="2"/>
      <c r="IQ1065" s="2"/>
      <c r="IR1065" s="2"/>
      <c r="IS1065" s="2"/>
      <c r="IT1065" s="2"/>
      <c r="IU1065" s="2"/>
      <c r="IV1065" s="2"/>
      <c r="IW1065" s="2"/>
      <c r="IX1065" s="2"/>
      <c r="IY1065" s="2"/>
      <c r="IZ1065" s="2"/>
      <c r="JA1065" s="2"/>
      <c r="JB1065" s="2"/>
      <c r="JC1065" s="2"/>
      <c r="JD1065" s="2"/>
      <c r="JE1065" s="2"/>
      <c r="JF1065" s="2"/>
      <c r="JG1065" s="2"/>
      <c r="JH1065" s="2"/>
      <c r="JI1065" s="2"/>
      <c r="JJ1065" s="2"/>
      <c r="JK1065" s="2"/>
      <c r="JL1065" s="2"/>
      <c r="JM1065" s="2"/>
      <c r="JN1065" s="2"/>
      <c r="JO1065" s="2"/>
      <c r="JP1065" s="2"/>
      <c r="JQ1065" s="2"/>
      <c r="JR1065" s="2"/>
      <c r="JS1065" s="2"/>
      <c r="JT1065" s="2"/>
      <c r="JU1065" s="2"/>
      <c r="JV1065" s="2"/>
      <c r="JW1065" s="2"/>
      <c r="JX1065" s="2"/>
      <c r="JY1065" s="2"/>
      <c r="JZ1065" s="2"/>
      <c r="KA1065" s="2"/>
      <c r="KB1065" s="2"/>
      <c r="KC1065" s="2"/>
      <c r="KD1065" s="2"/>
      <c r="KE1065" s="2"/>
      <c r="KF1065" s="2"/>
      <c r="KG1065" s="2"/>
      <c r="KH1065" s="2"/>
      <c r="KI1065" s="2"/>
      <c r="KJ1065" s="2"/>
      <c r="KK1065" s="2"/>
      <c r="KL1065" s="2"/>
      <c r="KM1065" s="2"/>
      <c r="KN1065" s="2"/>
      <c r="KO1065" s="2"/>
      <c r="KP1065" s="2"/>
      <c r="KQ1065" s="2"/>
      <c r="KR1065" s="2"/>
      <c r="KS1065" s="2"/>
      <c r="KT1065" s="2"/>
      <c r="KU1065" s="2"/>
      <c r="KV1065" s="2"/>
      <c r="KW1065" s="2"/>
      <c r="KX1065" s="2"/>
      <c r="KY1065" s="2"/>
      <c r="KZ1065" s="2"/>
      <c r="LA1065" s="2"/>
      <c r="LB1065" s="2"/>
      <c r="LC1065" s="2"/>
      <c r="LD1065" s="2"/>
      <c r="LE1065" s="2"/>
      <c r="LF1065" s="2"/>
      <c r="LG1065" s="2"/>
      <c r="LH1065" s="2"/>
      <c r="LI1065" s="2"/>
    </row>
    <row r="1066" spans="3:321" x14ac:dyDescent="0.3">
      <c r="C1066" s="2"/>
      <c r="D1066" s="2"/>
      <c r="E1066" s="2"/>
      <c r="F1066" s="2"/>
      <c r="G1066" s="2"/>
      <c r="H1066" s="2"/>
      <c r="I1066" s="2"/>
      <c r="J1066" s="2"/>
      <c r="K1066" s="2"/>
      <c r="P1066" s="2"/>
      <c r="U1066" s="2"/>
      <c r="V1066" s="2"/>
      <c r="W1066" s="2"/>
      <c r="X1066" s="2"/>
      <c r="Y1066" s="2"/>
      <c r="Z1066" s="2"/>
      <c r="AA1066" s="2"/>
      <c r="AB1066" s="2"/>
      <c r="AC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c r="GQ1066" s="2"/>
      <c r="GR1066" s="2"/>
      <c r="GS1066" s="2"/>
      <c r="GT1066" s="2"/>
      <c r="GU1066" s="2"/>
      <c r="GV1066" s="2"/>
      <c r="GW1066" s="2"/>
      <c r="GX1066" s="2"/>
      <c r="GY1066" s="2"/>
      <c r="GZ1066" s="2"/>
      <c r="HA1066" s="2"/>
      <c r="HB1066" s="2"/>
      <c r="HC1066" s="2"/>
      <c r="HD1066" s="2"/>
      <c r="HE1066" s="2"/>
      <c r="HF1066" s="2"/>
      <c r="HG1066" s="2"/>
      <c r="HH1066" s="2"/>
      <c r="HI1066" s="2"/>
      <c r="HJ1066" s="2"/>
      <c r="HK1066" s="2"/>
      <c r="HL1066" s="2"/>
      <c r="HM1066" s="2"/>
      <c r="HN1066" s="2"/>
      <c r="HO1066" s="2"/>
      <c r="HP1066" s="2"/>
      <c r="HQ1066" s="2"/>
      <c r="HR1066" s="2"/>
      <c r="HS1066" s="2"/>
      <c r="HT1066" s="2"/>
      <c r="HU1066" s="2"/>
      <c r="HV1066" s="2"/>
      <c r="HW1066" s="2"/>
      <c r="HX1066" s="2"/>
      <c r="HY1066" s="2"/>
      <c r="HZ1066" s="2"/>
      <c r="IA1066" s="2"/>
      <c r="IB1066" s="2"/>
      <c r="IC1066" s="2"/>
      <c r="ID1066" s="2"/>
      <c r="IE1066" s="2"/>
      <c r="IF1066" s="2"/>
      <c r="IG1066" s="2"/>
      <c r="IH1066" s="2"/>
      <c r="II1066" s="2"/>
      <c r="IJ1066" s="2"/>
      <c r="IK1066" s="2"/>
      <c r="IL1066" s="2"/>
      <c r="IM1066" s="2"/>
      <c r="IN1066" s="2"/>
      <c r="IO1066" s="2"/>
      <c r="IP1066" s="2"/>
      <c r="IQ1066" s="2"/>
      <c r="IR1066" s="2"/>
      <c r="IS1066" s="2"/>
      <c r="IT1066" s="2"/>
      <c r="IU1066" s="2"/>
      <c r="IV1066" s="2"/>
      <c r="IW1066" s="2"/>
      <c r="IX1066" s="2"/>
      <c r="IY1066" s="2"/>
      <c r="IZ1066" s="2"/>
      <c r="JA1066" s="2"/>
      <c r="JB1066" s="2"/>
      <c r="JC1066" s="2"/>
      <c r="JD1066" s="2"/>
      <c r="JE1066" s="2"/>
      <c r="JF1066" s="2"/>
      <c r="JG1066" s="2"/>
      <c r="JH1066" s="2"/>
      <c r="JI1066" s="2"/>
      <c r="JJ1066" s="2"/>
      <c r="JK1066" s="2"/>
      <c r="JL1066" s="2"/>
      <c r="JM1066" s="2"/>
      <c r="JN1066" s="2"/>
      <c r="JO1066" s="2"/>
      <c r="JP1066" s="2"/>
      <c r="JQ1066" s="2"/>
      <c r="JR1066" s="2"/>
      <c r="JS1066" s="2"/>
      <c r="JT1066" s="2"/>
      <c r="JU1066" s="2"/>
      <c r="JV1066" s="2"/>
      <c r="JW1066" s="2"/>
      <c r="JX1066" s="2"/>
      <c r="JY1066" s="2"/>
      <c r="JZ1066" s="2"/>
      <c r="KA1066" s="2"/>
      <c r="KB1066" s="2"/>
      <c r="KC1066" s="2"/>
      <c r="KD1066" s="2"/>
      <c r="KE1066" s="2"/>
      <c r="KF1066" s="2"/>
      <c r="KG1066" s="2"/>
      <c r="KH1066" s="2"/>
      <c r="KI1066" s="2"/>
      <c r="KJ1066" s="2"/>
      <c r="KK1066" s="2"/>
      <c r="KL1066" s="2"/>
      <c r="KM1066" s="2"/>
      <c r="KN1066" s="2"/>
      <c r="KO1066" s="2"/>
      <c r="KP1066" s="2"/>
      <c r="KQ1066" s="2"/>
      <c r="KR1066" s="2"/>
      <c r="KS1066" s="2"/>
      <c r="KT1066" s="2"/>
      <c r="KU1066" s="2"/>
      <c r="KV1066" s="2"/>
      <c r="KW1066" s="2"/>
      <c r="KX1066" s="2"/>
      <c r="KY1066" s="2"/>
      <c r="KZ1066" s="2"/>
      <c r="LA1066" s="2"/>
      <c r="LB1066" s="2"/>
      <c r="LC1066" s="2"/>
      <c r="LD1066" s="2"/>
      <c r="LE1066" s="2"/>
      <c r="LF1066" s="2"/>
      <c r="LG1066" s="2"/>
      <c r="LH1066" s="2"/>
      <c r="LI1066" s="2"/>
    </row>
    <row r="1067" spans="3:321" x14ac:dyDescent="0.3">
      <c r="C1067" s="2"/>
      <c r="D1067" s="2"/>
      <c r="E1067" s="2"/>
      <c r="F1067" s="2"/>
      <c r="G1067" s="2"/>
      <c r="H1067" s="2"/>
      <c r="I1067" s="2"/>
      <c r="J1067" s="2"/>
      <c r="K1067" s="2"/>
      <c r="P1067" s="2"/>
      <c r="U1067" s="2"/>
      <c r="V1067" s="2"/>
      <c r="W1067" s="2"/>
      <c r="X1067" s="2"/>
      <c r="Y1067" s="2"/>
      <c r="Z1067" s="2"/>
      <c r="AA1067" s="2"/>
      <c r="AB1067" s="2"/>
      <c r="AC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c r="GQ1067" s="2"/>
      <c r="GR1067" s="2"/>
      <c r="GS1067" s="2"/>
      <c r="GT1067" s="2"/>
      <c r="GU1067" s="2"/>
      <c r="GV1067" s="2"/>
      <c r="GW1067" s="2"/>
      <c r="GX1067" s="2"/>
      <c r="GY1067" s="2"/>
      <c r="GZ1067" s="2"/>
      <c r="HA1067" s="2"/>
      <c r="HB1067" s="2"/>
      <c r="HC1067" s="2"/>
      <c r="HD1067" s="2"/>
      <c r="HE1067" s="2"/>
      <c r="HF1067" s="2"/>
      <c r="HG1067" s="2"/>
      <c r="HH1067" s="2"/>
      <c r="HI1067" s="2"/>
      <c r="HJ1067" s="2"/>
      <c r="HK1067" s="2"/>
      <c r="HL1067" s="2"/>
      <c r="HM1067" s="2"/>
      <c r="HN1067" s="2"/>
      <c r="HO1067" s="2"/>
      <c r="HP1067" s="2"/>
      <c r="HQ1067" s="2"/>
      <c r="HR1067" s="2"/>
      <c r="HS1067" s="2"/>
      <c r="HT1067" s="2"/>
      <c r="HU1067" s="2"/>
      <c r="HV1067" s="2"/>
      <c r="HW1067" s="2"/>
      <c r="HX1067" s="2"/>
      <c r="HY1067" s="2"/>
      <c r="HZ1067" s="2"/>
      <c r="IA1067" s="2"/>
      <c r="IB1067" s="2"/>
      <c r="IC1067" s="2"/>
      <c r="ID1067" s="2"/>
      <c r="IE1067" s="2"/>
      <c r="IF1067" s="2"/>
      <c r="IG1067" s="2"/>
      <c r="IH1067" s="2"/>
      <c r="II1067" s="2"/>
      <c r="IJ1067" s="2"/>
      <c r="IK1067" s="2"/>
      <c r="IL1067" s="2"/>
      <c r="IM1067" s="2"/>
      <c r="IN1067" s="2"/>
      <c r="IO1067" s="2"/>
      <c r="IP1067" s="2"/>
      <c r="IQ1067" s="2"/>
      <c r="IR1067" s="2"/>
      <c r="IS1067" s="2"/>
      <c r="IT1067" s="2"/>
      <c r="IU1067" s="2"/>
      <c r="IV1067" s="2"/>
      <c r="IW1067" s="2"/>
      <c r="IX1067" s="2"/>
      <c r="IY1067" s="2"/>
      <c r="IZ1067" s="2"/>
      <c r="JA1067" s="2"/>
      <c r="JB1067" s="2"/>
      <c r="JC1067" s="2"/>
      <c r="JD1067" s="2"/>
      <c r="JE1067" s="2"/>
      <c r="JF1067" s="2"/>
      <c r="JG1067" s="2"/>
      <c r="JH1067" s="2"/>
      <c r="JI1067" s="2"/>
      <c r="JJ1067" s="2"/>
      <c r="JK1067" s="2"/>
      <c r="JL1067" s="2"/>
      <c r="JM1067" s="2"/>
      <c r="JN1067" s="2"/>
      <c r="JO1067" s="2"/>
      <c r="JP1067" s="2"/>
      <c r="JQ1067" s="2"/>
      <c r="JR1067" s="2"/>
      <c r="JS1067" s="2"/>
      <c r="JT1067" s="2"/>
      <c r="JU1067" s="2"/>
      <c r="JV1067" s="2"/>
      <c r="JW1067" s="2"/>
      <c r="JX1067" s="2"/>
      <c r="JY1067" s="2"/>
      <c r="JZ1067" s="2"/>
      <c r="KA1067" s="2"/>
      <c r="KB1067" s="2"/>
      <c r="KC1067" s="2"/>
      <c r="KD1067" s="2"/>
      <c r="KE1067" s="2"/>
      <c r="KF1067" s="2"/>
      <c r="KG1067" s="2"/>
      <c r="KH1067" s="2"/>
      <c r="KI1067" s="2"/>
      <c r="KJ1067" s="2"/>
      <c r="KK1067" s="2"/>
      <c r="KL1067" s="2"/>
      <c r="KM1067" s="2"/>
      <c r="KN1067" s="2"/>
      <c r="KO1067" s="2"/>
      <c r="KP1067" s="2"/>
      <c r="KQ1067" s="2"/>
      <c r="KR1067" s="2"/>
      <c r="KS1067" s="2"/>
      <c r="KT1067" s="2"/>
      <c r="KU1067" s="2"/>
      <c r="KV1067" s="2"/>
      <c r="KW1067" s="2"/>
      <c r="KX1067" s="2"/>
      <c r="KY1067" s="2"/>
      <c r="KZ1067" s="2"/>
      <c r="LA1067" s="2"/>
      <c r="LB1067" s="2"/>
      <c r="LC1067" s="2"/>
      <c r="LD1067" s="2"/>
      <c r="LE1067" s="2"/>
      <c r="LF1067" s="2"/>
      <c r="LG1067" s="2"/>
      <c r="LH1067" s="2"/>
      <c r="LI1067" s="2"/>
    </row>
    <row r="1068" spans="3:321" x14ac:dyDescent="0.3">
      <c r="C1068" s="2"/>
      <c r="D1068" s="2"/>
      <c r="E1068" s="2"/>
      <c r="F1068" s="2"/>
      <c r="G1068" s="2"/>
      <c r="H1068" s="2"/>
      <c r="I1068" s="2"/>
      <c r="J1068" s="2"/>
      <c r="K1068" s="2"/>
      <c r="P1068" s="2"/>
      <c r="U1068" s="2"/>
      <c r="V1068" s="2"/>
      <c r="W1068" s="2"/>
      <c r="X1068" s="2"/>
      <c r="Y1068" s="2"/>
      <c r="Z1068" s="2"/>
      <c r="AA1068" s="2"/>
      <c r="AB1068" s="2"/>
      <c r="AC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c r="GQ1068" s="2"/>
      <c r="GR1068" s="2"/>
      <c r="GS1068" s="2"/>
      <c r="GT1068" s="2"/>
      <c r="GU1068" s="2"/>
      <c r="GV1068" s="2"/>
      <c r="GW1068" s="2"/>
      <c r="GX1068" s="2"/>
      <c r="GY1068" s="2"/>
      <c r="GZ1068" s="2"/>
      <c r="HA1068" s="2"/>
      <c r="HB1068" s="2"/>
      <c r="HC1068" s="2"/>
      <c r="HD1068" s="2"/>
      <c r="HE1068" s="2"/>
      <c r="HF1068" s="2"/>
      <c r="HG1068" s="2"/>
      <c r="HH1068" s="2"/>
      <c r="HI1068" s="2"/>
      <c r="HJ1068" s="2"/>
      <c r="HK1068" s="2"/>
      <c r="HL1068" s="2"/>
      <c r="HM1068" s="2"/>
      <c r="HN1068" s="2"/>
      <c r="HO1068" s="2"/>
      <c r="HP1068" s="2"/>
      <c r="HQ1068" s="2"/>
      <c r="HR1068" s="2"/>
      <c r="HS1068" s="2"/>
      <c r="HT1068" s="2"/>
      <c r="HU1068" s="2"/>
      <c r="HV1068" s="2"/>
      <c r="HW1068" s="2"/>
      <c r="HX1068" s="2"/>
      <c r="HY1068" s="2"/>
      <c r="HZ1068" s="2"/>
      <c r="IA1068" s="2"/>
      <c r="IB1068" s="2"/>
      <c r="IC1068" s="2"/>
      <c r="ID1068" s="2"/>
      <c r="IE1068" s="2"/>
      <c r="IF1068" s="2"/>
      <c r="IG1068" s="2"/>
      <c r="IH1068" s="2"/>
      <c r="II1068" s="2"/>
      <c r="IJ1068" s="2"/>
      <c r="IK1068" s="2"/>
      <c r="IL1068" s="2"/>
      <c r="IM1068" s="2"/>
      <c r="IN1068" s="2"/>
      <c r="IO1068" s="2"/>
      <c r="IP1068" s="2"/>
      <c r="IQ1068" s="2"/>
      <c r="IR1068" s="2"/>
      <c r="IS1068" s="2"/>
      <c r="IT1068" s="2"/>
      <c r="IU1068" s="2"/>
      <c r="IV1068" s="2"/>
      <c r="IW1068" s="2"/>
      <c r="IX1068" s="2"/>
      <c r="IY1068" s="2"/>
      <c r="IZ1068" s="2"/>
      <c r="JA1068" s="2"/>
      <c r="JB1068" s="2"/>
      <c r="JC1068" s="2"/>
      <c r="JD1068" s="2"/>
      <c r="JE1068" s="2"/>
      <c r="JF1068" s="2"/>
      <c r="JG1068" s="2"/>
      <c r="JH1068" s="2"/>
      <c r="JI1068" s="2"/>
      <c r="JJ1068" s="2"/>
      <c r="JK1068" s="2"/>
      <c r="JL1068" s="2"/>
      <c r="JM1068" s="2"/>
      <c r="JN1068" s="2"/>
      <c r="JO1068" s="2"/>
      <c r="JP1068" s="2"/>
      <c r="JQ1068" s="2"/>
      <c r="JR1068" s="2"/>
      <c r="JS1068" s="2"/>
      <c r="JT1068" s="2"/>
      <c r="JU1068" s="2"/>
      <c r="JV1068" s="2"/>
      <c r="JW1068" s="2"/>
      <c r="JX1068" s="2"/>
      <c r="JY1068" s="2"/>
      <c r="JZ1068" s="2"/>
      <c r="KA1068" s="2"/>
      <c r="KB1068" s="2"/>
      <c r="KC1068" s="2"/>
      <c r="KD1068" s="2"/>
      <c r="KE1068" s="2"/>
      <c r="KF1068" s="2"/>
      <c r="KG1068" s="2"/>
      <c r="KH1068" s="2"/>
      <c r="KI1068" s="2"/>
      <c r="KJ1068" s="2"/>
      <c r="KK1068" s="2"/>
      <c r="KL1068" s="2"/>
      <c r="KM1068" s="2"/>
      <c r="KN1068" s="2"/>
      <c r="KO1068" s="2"/>
      <c r="KP1068" s="2"/>
      <c r="KQ1068" s="2"/>
      <c r="KR1068" s="2"/>
      <c r="KS1068" s="2"/>
      <c r="KT1068" s="2"/>
      <c r="KU1068" s="2"/>
      <c r="KV1068" s="2"/>
      <c r="KW1068" s="2"/>
      <c r="KX1068" s="2"/>
      <c r="KY1068" s="2"/>
      <c r="KZ1068" s="2"/>
      <c r="LA1068" s="2"/>
      <c r="LB1068" s="2"/>
      <c r="LC1068" s="2"/>
      <c r="LD1068" s="2"/>
      <c r="LE1068" s="2"/>
      <c r="LF1068" s="2"/>
      <c r="LG1068" s="2"/>
      <c r="LH1068" s="2"/>
      <c r="LI1068" s="2"/>
    </row>
    <row r="1069" spans="3:321" x14ac:dyDescent="0.3">
      <c r="C1069" s="2"/>
      <c r="D1069" s="2"/>
      <c r="E1069" s="2"/>
      <c r="F1069" s="2"/>
      <c r="G1069" s="2"/>
      <c r="H1069" s="2"/>
      <c r="I1069" s="2"/>
      <c r="J1069" s="2"/>
      <c r="K1069" s="2"/>
      <c r="P1069" s="2"/>
      <c r="U1069" s="2"/>
      <c r="V1069" s="2"/>
      <c r="W1069" s="2"/>
      <c r="X1069" s="2"/>
      <c r="Y1069" s="2"/>
      <c r="Z1069" s="2"/>
      <c r="AA1069" s="2"/>
      <c r="AB1069" s="2"/>
      <c r="AC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c r="GQ1069" s="2"/>
      <c r="GR1069" s="2"/>
      <c r="GS1069" s="2"/>
      <c r="GT1069" s="2"/>
      <c r="GU1069" s="2"/>
      <c r="GV1069" s="2"/>
      <c r="GW1069" s="2"/>
      <c r="GX1069" s="2"/>
      <c r="GY1069" s="2"/>
      <c r="GZ1069" s="2"/>
      <c r="HA1069" s="2"/>
      <c r="HB1069" s="2"/>
      <c r="HC1069" s="2"/>
      <c r="HD1069" s="2"/>
      <c r="HE1069" s="2"/>
      <c r="HF1069" s="2"/>
      <c r="HG1069" s="2"/>
      <c r="HH1069" s="2"/>
      <c r="HI1069" s="2"/>
      <c r="HJ1069" s="2"/>
      <c r="HK1069" s="2"/>
      <c r="HL1069" s="2"/>
      <c r="HM1069" s="2"/>
      <c r="HN1069" s="2"/>
      <c r="HO1069" s="2"/>
      <c r="HP1069" s="2"/>
      <c r="HQ1069" s="2"/>
      <c r="HR1069" s="2"/>
      <c r="HS1069" s="2"/>
      <c r="HT1069" s="2"/>
      <c r="HU1069" s="2"/>
      <c r="HV1069" s="2"/>
      <c r="HW1069" s="2"/>
      <c r="HX1069" s="2"/>
      <c r="HY1069" s="2"/>
      <c r="HZ1069" s="2"/>
      <c r="IA1069" s="2"/>
      <c r="IB1069" s="2"/>
      <c r="IC1069" s="2"/>
      <c r="ID1069" s="2"/>
      <c r="IE1069" s="2"/>
      <c r="IF1069" s="2"/>
      <c r="IG1069" s="2"/>
      <c r="IH1069" s="2"/>
      <c r="II1069" s="2"/>
      <c r="IJ1069" s="2"/>
      <c r="IK1069" s="2"/>
      <c r="IL1069" s="2"/>
      <c r="IM1069" s="2"/>
      <c r="IN1069" s="2"/>
      <c r="IO1069" s="2"/>
      <c r="IP1069" s="2"/>
      <c r="IQ1069" s="2"/>
      <c r="IR1069" s="2"/>
      <c r="IS1069" s="2"/>
      <c r="IT1069" s="2"/>
      <c r="IU1069" s="2"/>
      <c r="IV1069" s="2"/>
      <c r="IW1069" s="2"/>
      <c r="IX1069" s="2"/>
      <c r="IY1069" s="2"/>
      <c r="IZ1069" s="2"/>
      <c r="JA1069" s="2"/>
      <c r="JB1069" s="2"/>
      <c r="JC1069" s="2"/>
      <c r="JD1069" s="2"/>
      <c r="JE1069" s="2"/>
      <c r="JF1069" s="2"/>
      <c r="JG1069" s="2"/>
      <c r="JH1069" s="2"/>
      <c r="JI1069" s="2"/>
      <c r="JJ1069" s="2"/>
      <c r="JK1069" s="2"/>
      <c r="JL1069" s="2"/>
      <c r="JM1069" s="2"/>
      <c r="JN1069" s="2"/>
      <c r="JO1069" s="2"/>
      <c r="JP1069" s="2"/>
      <c r="JQ1069" s="2"/>
      <c r="JR1069" s="2"/>
      <c r="JS1069" s="2"/>
      <c r="JT1069" s="2"/>
      <c r="JU1069" s="2"/>
      <c r="JV1069" s="2"/>
      <c r="JW1069" s="2"/>
      <c r="JX1069" s="2"/>
      <c r="JY1069" s="2"/>
      <c r="JZ1069" s="2"/>
      <c r="KA1069" s="2"/>
      <c r="KB1069" s="2"/>
      <c r="KC1069" s="2"/>
      <c r="KD1069" s="2"/>
      <c r="KE1069" s="2"/>
      <c r="KF1069" s="2"/>
      <c r="KG1069" s="2"/>
      <c r="KH1069" s="2"/>
      <c r="KI1069" s="2"/>
      <c r="KJ1069" s="2"/>
      <c r="KK1069" s="2"/>
      <c r="KL1069" s="2"/>
      <c r="KM1069" s="2"/>
      <c r="KN1069" s="2"/>
      <c r="KO1069" s="2"/>
      <c r="KP1069" s="2"/>
      <c r="KQ1069" s="2"/>
      <c r="KR1069" s="2"/>
      <c r="KS1069" s="2"/>
      <c r="KT1069" s="2"/>
      <c r="KU1069" s="2"/>
      <c r="KV1069" s="2"/>
      <c r="KW1069" s="2"/>
      <c r="KX1069" s="2"/>
      <c r="KY1069" s="2"/>
      <c r="KZ1069" s="2"/>
      <c r="LA1069" s="2"/>
      <c r="LB1069" s="2"/>
      <c r="LC1069" s="2"/>
      <c r="LD1069" s="2"/>
      <c r="LE1069" s="2"/>
      <c r="LF1069" s="2"/>
      <c r="LG1069" s="2"/>
      <c r="LH1069" s="2"/>
      <c r="LI1069" s="2"/>
    </row>
    <row r="1070" spans="3:321" x14ac:dyDescent="0.3">
      <c r="C1070" s="2"/>
      <c r="D1070" s="2"/>
      <c r="E1070" s="2"/>
      <c r="F1070" s="2"/>
      <c r="G1070" s="2"/>
      <c r="H1070" s="2"/>
      <c r="I1070" s="2"/>
      <c r="J1070" s="2"/>
      <c r="K1070" s="2"/>
      <c r="P1070" s="2"/>
      <c r="U1070" s="2"/>
      <c r="V1070" s="2"/>
      <c r="W1070" s="2"/>
      <c r="X1070" s="2"/>
      <c r="Y1070" s="2"/>
      <c r="Z1070" s="2"/>
      <c r="AA1070" s="2"/>
      <c r="AB1070" s="2"/>
      <c r="AC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c r="GQ1070" s="2"/>
      <c r="GR1070" s="2"/>
      <c r="GS1070" s="2"/>
      <c r="GT1070" s="2"/>
      <c r="GU1070" s="2"/>
      <c r="GV1070" s="2"/>
      <c r="GW1070" s="2"/>
      <c r="GX1070" s="2"/>
      <c r="GY1070" s="2"/>
      <c r="GZ1070" s="2"/>
      <c r="HA1070" s="2"/>
      <c r="HB1070" s="2"/>
      <c r="HC1070" s="2"/>
      <c r="HD1070" s="2"/>
      <c r="HE1070" s="2"/>
      <c r="HF1070" s="2"/>
      <c r="HG1070" s="2"/>
      <c r="HH1070" s="2"/>
      <c r="HI1070" s="2"/>
      <c r="HJ1070" s="2"/>
      <c r="HK1070" s="2"/>
      <c r="HL1070" s="2"/>
      <c r="HM1070" s="2"/>
      <c r="HN1070" s="2"/>
      <c r="HO1070" s="2"/>
      <c r="HP1070" s="2"/>
      <c r="HQ1070" s="2"/>
      <c r="HR1070" s="2"/>
      <c r="HS1070" s="2"/>
      <c r="HT1070" s="2"/>
      <c r="HU1070" s="2"/>
      <c r="HV1070" s="2"/>
      <c r="HW1070" s="2"/>
      <c r="HX1070" s="2"/>
      <c r="HY1070" s="2"/>
      <c r="HZ1070" s="2"/>
      <c r="IA1070" s="2"/>
      <c r="IB1070" s="2"/>
      <c r="IC1070" s="2"/>
      <c r="ID1070" s="2"/>
      <c r="IE1070" s="2"/>
      <c r="IF1070" s="2"/>
      <c r="IG1070" s="2"/>
      <c r="IH1070" s="2"/>
      <c r="II1070" s="2"/>
      <c r="IJ1070" s="2"/>
      <c r="IK1070" s="2"/>
      <c r="IL1070" s="2"/>
      <c r="IM1070" s="2"/>
      <c r="IN1070" s="2"/>
      <c r="IO1070" s="2"/>
      <c r="IP1070" s="2"/>
      <c r="IQ1070" s="2"/>
      <c r="IR1070" s="2"/>
      <c r="IS1070" s="2"/>
      <c r="IT1070" s="2"/>
      <c r="IU1070" s="2"/>
      <c r="IV1070" s="2"/>
      <c r="IW1070" s="2"/>
      <c r="IX1070" s="2"/>
      <c r="IY1070" s="2"/>
      <c r="IZ1070" s="2"/>
      <c r="JA1070" s="2"/>
      <c r="JB1070" s="2"/>
      <c r="JC1070" s="2"/>
      <c r="JD1070" s="2"/>
      <c r="JE1070" s="2"/>
      <c r="JF1070" s="2"/>
      <c r="JG1070" s="2"/>
      <c r="JH1070" s="2"/>
      <c r="JI1070" s="2"/>
      <c r="JJ1070" s="2"/>
      <c r="JK1070" s="2"/>
      <c r="JL1070" s="2"/>
      <c r="JM1070" s="2"/>
      <c r="JN1070" s="2"/>
      <c r="JO1070" s="2"/>
      <c r="JP1070" s="2"/>
      <c r="JQ1070" s="2"/>
      <c r="JR1070" s="2"/>
      <c r="JS1070" s="2"/>
      <c r="JT1070" s="2"/>
      <c r="JU1070" s="2"/>
      <c r="JV1070" s="2"/>
      <c r="JW1070" s="2"/>
      <c r="JX1070" s="2"/>
      <c r="JY1070" s="2"/>
      <c r="JZ1070" s="2"/>
      <c r="KA1070" s="2"/>
      <c r="KB1070" s="2"/>
      <c r="KC1070" s="2"/>
      <c r="KD1070" s="2"/>
      <c r="KE1070" s="2"/>
      <c r="KF1070" s="2"/>
      <c r="KG1070" s="2"/>
      <c r="KH1070" s="2"/>
      <c r="KI1070" s="2"/>
      <c r="KJ1070" s="2"/>
      <c r="KK1070" s="2"/>
      <c r="KL1070" s="2"/>
      <c r="KM1070" s="2"/>
      <c r="KN1070" s="2"/>
      <c r="KO1070" s="2"/>
      <c r="KP1070" s="2"/>
      <c r="KQ1070" s="2"/>
      <c r="KR1070" s="2"/>
      <c r="KS1070" s="2"/>
      <c r="KT1070" s="2"/>
      <c r="KU1070" s="2"/>
      <c r="KV1070" s="2"/>
      <c r="KW1070" s="2"/>
      <c r="KX1070" s="2"/>
      <c r="KY1070" s="2"/>
      <c r="KZ1070" s="2"/>
      <c r="LA1070" s="2"/>
      <c r="LB1070" s="2"/>
      <c r="LC1070" s="2"/>
      <c r="LD1070" s="2"/>
      <c r="LE1070" s="2"/>
      <c r="LF1070" s="2"/>
      <c r="LG1070" s="2"/>
      <c r="LH1070" s="2"/>
      <c r="LI1070" s="2"/>
    </row>
    <row r="1071" spans="3:321" x14ac:dyDescent="0.3">
      <c r="C1071" s="2"/>
      <c r="D1071" s="2"/>
      <c r="E1071" s="2"/>
      <c r="F1071" s="2"/>
      <c r="G1071" s="2"/>
      <c r="H1071" s="2"/>
      <c r="I1071" s="2"/>
      <c r="J1071" s="2"/>
      <c r="K1071" s="2"/>
      <c r="P1071" s="2"/>
      <c r="U1071" s="2"/>
      <c r="V1071" s="2"/>
      <c r="W1071" s="2"/>
      <c r="X1071" s="2"/>
      <c r="Y1071" s="2"/>
      <c r="Z1071" s="2"/>
      <c r="AA1071" s="2"/>
      <c r="AB1071" s="2"/>
      <c r="AC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c r="DY1071" s="2"/>
      <c r="DZ1071" s="2"/>
      <c r="EA1071" s="2"/>
      <c r="EB1071" s="2"/>
      <c r="EC1071" s="2"/>
      <c r="ED1071" s="2"/>
      <c r="EE1071" s="2"/>
      <c r="EF1071" s="2"/>
      <c r="EG1071" s="2"/>
      <c r="EH1071" s="2"/>
      <c r="EI1071" s="2"/>
      <c r="EJ1071" s="2"/>
      <c r="EK1071" s="2"/>
      <c r="EL1071" s="2"/>
      <c r="EM1071" s="2"/>
      <c r="EN1071" s="2"/>
      <c r="EO1071" s="2"/>
      <c r="EP1071" s="2"/>
      <c r="EQ1071" s="2"/>
      <c r="ER1071" s="2"/>
      <c r="ES1071" s="2"/>
      <c r="ET1071" s="2"/>
      <c r="EU1071" s="2"/>
      <c r="EV1071" s="2"/>
      <c r="EW1071" s="2"/>
      <c r="EX1071" s="2"/>
      <c r="EY1071" s="2"/>
      <c r="EZ1071" s="2"/>
      <c r="FA1071" s="2"/>
      <c r="FB1071" s="2"/>
      <c r="FC1071" s="2"/>
      <c r="FD1071" s="2"/>
      <c r="FE1071" s="2"/>
      <c r="FF1071" s="2"/>
      <c r="FG1071" s="2"/>
      <c r="FH1071" s="2"/>
      <c r="FI1071" s="2"/>
      <c r="FJ1071" s="2"/>
      <c r="FK1071" s="2"/>
      <c r="FL1071" s="2"/>
      <c r="FM1071" s="2"/>
      <c r="FN1071" s="2"/>
      <c r="FO1071" s="2"/>
      <c r="FP1071" s="2"/>
      <c r="FQ1071" s="2"/>
      <c r="FR1071" s="2"/>
      <c r="FS1071" s="2"/>
      <c r="FT1071" s="2"/>
      <c r="FU1071" s="2"/>
      <c r="FV1071" s="2"/>
      <c r="FW1071" s="2"/>
      <c r="FX1071" s="2"/>
      <c r="FY1071" s="2"/>
      <c r="FZ1071" s="2"/>
      <c r="GA1071" s="2"/>
      <c r="GB1071" s="2"/>
      <c r="GC1071" s="2"/>
      <c r="GD1071" s="2"/>
      <c r="GE1071" s="2"/>
      <c r="GF1071" s="2"/>
      <c r="GG1071" s="2"/>
      <c r="GH1071" s="2"/>
      <c r="GI1071" s="2"/>
      <c r="GJ1071" s="2"/>
      <c r="GK1071" s="2"/>
      <c r="GL1071" s="2"/>
      <c r="GM1071" s="2"/>
      <c r="GN1071" s="2"/>
      <c r="GO1071" s="2"/>
      <c r="GP1071" s="2"/>
      <c r="GQ1071" s="2"/>
      <c r="GR1071" s="2"/>
      <c r="GS1071" s="2"/>
      <c r="GT1071" s="2"/>
      <c r="GU1071" s="2"/>
      <c r="GV1071" s="2"/>
      <c r="GW1071" s="2"/>
      <c r="GX1071" s="2"/>
      <c r="GY1071" s="2"/>
      <c r="GZ1071" s="2"/>
      <c r="HA1071" s="2"/>
      <c r="HB1071" s="2"/>
      <c r="HC1071" s="2"/>
      <c r="HD1071" s="2"/>
      <c r="HE1071" s="2"/>
      <c r="HF1071" s="2"/>
      <c r="HG1071" s="2"/>
      <c r="HH1071" s="2"/>
      <c r="HI1071" s="2"/>
      <c r="HJ1071" s="2"/>
      <c r="HK1071" s="2"/>
      <c r="HL1071" s="2"/>
      <c r="HM1071" s="2"/>
      <c r="HN1071" s="2"/>
      <c r="HO1071" s="2"/>
      <c r="HP1071" s="2"/>
      <c r="HQ1071" s="2"/>
      <c r="HR1071" s="2"/>
      <c r="HS1071" s="2"/>
      <c r="HT1071" s="2"/>
      <c r="HU1071" s="2"/>
      <c r="HV1071" s="2"/>
      <c r="HW1071" s="2"/>
      <c r="HX1071" s="2"/>
      <c r="HY1071" s="2"/>
      <c r="HZ1071" s="2"/>
      <c r="IA1071" s="2"/>
      <c r="IB1071" s="2"/>
      <c r="IC1071" s="2"/>
      <c r="ID1071" s="2"/>
      <c r="IE1071" s="2"/>
      <c r="IF1071" s="2"/>
      <c r="IG1071" s="2"/>
      <c r="IH1071" s="2"/>
      <c r="II1071" s="2"/>
      <c r="IJ1071" s="2"/>
      <c r="IK1071" s="2"/>
      <c r="IL1071" s="2"/>
      <c r="IM1071" s="2"/>
      <c r="IN1071" s="2"/>
      <c r="IO1071" s="2"/>
      <c r="IP1071" s="2"/>
      <c r="IQ1071" s="2"/>
      <c r="IR1071" s="2"/>
      <c r="IS1071" s="2"/>
      <c r="IT1071" s="2"/>
      <c r="IU1071" s="2"/>
      <c r="IV1071" s="2"/>
      <c r="IW1071" s="2"/>
      <c r="IX1071" s="2"/>
      <c r="IY1071" s="2"/>
      <c r="IZ1071" s="2"/>
      <c r="JA1071" s="2"/>
      <c r="JB1071" s="2"/>
      <c r="JC1071" s="2"/>
      <c r="JD1071" s="2"/>
      <c r="JE1071" s="2"/>
      <c r="JF1071" s="2"/>
      <c r="JG1071" s="2"/>
      <c r="JH1071" s="2"/>
      <c r="JI1071" s="2"/>
      <c r="JJ1071" s="2"/>
      <c r="JK1071" s="2"/>
      <c r="JL1071" s="2"/>
      <c r="JM1071" s="2"/>
      <c r="JN1071" s="2"/>
      <c r="JO1071" s="2"/>
      <c r="JP1071" s="2"/>
      <c r="JQ1071" s="2"/>
      <c r="JR1071" s="2"/>
      <c r="JS1071" s="2"/>
      <c r="JT1071" s="2"/>
      <c r="JU1071" s="2"/>
      <c r="JV1071" s="2"/>
      <c r="JW1071" s="2"/>
      <c r="JX1071" s="2"/>
      <c r="JY1071" s="2"/>
      <c r="JZ1071" s="2"/>
      <c r="KA1071" s="2"/>
      <c r="KB1071" s="2"/>
      <c r="KC1071" s="2"/>
      <c r="KD1071" s="2"/>
      <c r="KE1071" s="2"/>
      <c r="KF1071" s="2"/>
      <c r="KG1071" s="2"/>
      <c r="KH1071" s="2"/>
      <c r="KI1071" s="2"/>
      <c r="KJ1071" s="2"/>
      <c r="KK1071" s="2"/>
      <c r="KL1071" s="2"/>
      <c r="KM1071" s="2"/>
      <c r="KN1071" s="2"/>
      <c r="KO1071" s="2"/>
      <c r="KP1071" s="2"/>
      <c r="KQ1071" s="2"/>
      <c r="KR1071" s="2"/>
      <c r="KS1071" s="2"/>
      <c r="KT1071" s="2"/>
      <c r="KU1071" s="2"/>
      <c r="KV1071" s="2"/>
      <c r="KW1071" s="2"/>
      <c r="KX1071" s="2"/>
      <c r="KY1071" s="2"/>
      <c r="KZ1071" s="2"/>
      <c r="LA1071" s="2"/>
      <c r="LB1071" s="2"/>
      <c r="LC1071" s="2"/>
      <c r="LD1071" s="2"/>
      <c r="LE1071" s="2"/>
      <c r="LF1071" s="2"/>
      <c r="LG1071" s="2"/>
      <c r="LH1071" s="2"/>
      <c r="LI1071" s="2"/>
    </row>
    <row r="1072" spans="3:321" x14ac:dyDescent="0.3">
      <c r="C1072" s="2"/>
      <c r="D1072" s="2"/>
      <c r="E1072" s="2"/>
      <c r="F1072" s="2"/>
      <c r="G1072" s="2"/>
      <c r="H1072" s="2"/>
      <c r="I1072" s="2"/>
      <c r="J1072" s="2"/>
      <c r="K1072" s="2"/>
      <c r="P1072" s="2"/>
      <c r="U1072" s="2"/>
      <c r="V1072" s="2"/>
      <c r="W1072" s="2"/>
      <c r="X1072" s="2"/>
      <c r="Y1072" s="2"/>
      <c r="Z1072" s="2"/>
      <c r="AA1072" s="2"/>
      <c r="AB1072" s="2"/>
      <c r="AC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c r="DX1072" s="2"/>
      <c r="DY1072" s="2"/>
      <c r="DZ1072" s="2"/>
      <c r="EA1072" s="2"/>
      <c r="EB1072" s="2"/>
      <c r="EC1072" s="2"/>
      <c r="ED1072" s="2"/>
      <c r="EE1072" s="2"/>
      <c r="EF1072" s="2"/>
      <c r="EG1072" s="2"/>
      <c r="EH1072" s="2"/>
      <c r="EI1072" s="2"/>
      <c r="EJ1072" s="2"/>
      <c r="EK1072" s="2"/>
      <c r="EL1072" s="2"/>
      <c r="EM1072" s="2"/>
      <c r="EN1072" s="2"/>
      <c r="EO1072" s="2"/>
      <c r="EP1072" s="2"/>
      <c r="EQ1072" s="2"/>
      <c r="ER1072" s="2"/>
      <c r="ES1072" s="2"/>
      <c r="ET1072" s="2"/>
      <c r="EU1072" s="2"/>
      <c r="EV1072" s="2"/>
      <c r="EW1072" s="2"/>
      <c r="EX1072" s="2"/>
      <c r="EY1072" s="2"/>
      <c r="EZ1072" s="2"/>
      <c r="FA1072" s="2"/>
      <c r="FB1072" s="2"/>
      <c r="FC1072" s="2"/>
      <c r="FD1072" s="2"/>
      <c r="FE1072" s="2"/>
      <c r="FF1072" s="2"/>
      <c r="FG1072" s="2"/>
      <c r="FH1072" s="2"/>
      <c r="FI1072" s="2"/>
      <c r="FJ1072" s="2"/>
      <c r="FK1072" s="2"/>
      <c r="FL1072" s="2"/>
      <c r="FM1072" s="2"/>
      <c r="FN1072" s="2"/>
      <c r="FO1072" s="2"/>
      <c r="FP1072" s="2"/>
      <c r="FQ1072" s="2"/>
      <c r="FR1072" s="2"/>
      <c r="FS1072" s="2"/>
      <c r="FT1072" s="2"/>
      <c r="FU1072" s="2"/>
      <c r="FV1072" s="2"/>
      <c r="FW1072" s="2"/>
      <c r="FX1072" s="2"/>
      <c r="FY1072" s="2"/>
      <c r="FZ1072" s="2"/>
      <c r="GA1072" s="2"/>
      <c r="GB1072" s="2"/>
      <c r="GC1072" s="2"/>
      <c r="GD1072" s="2"/>
      <c r="GE1072" s="2"/>
      <c r="GF1072" s="2"/>
      <c r="GG1072" s="2"/>
      <c r="GH1072" s="2"/>
      <c r="GI1072" s="2"/>
      <c r="GJ1072" s="2"/>
      <c r="GK1072" s="2"/>
      <c r="GL1072" s="2"/>
      <c r="GM1072" s="2"/>
      <c r="GN1072" s="2"/>
      <c r="GO1072" s="2"/>
      <c r="GP1072" s="2"/>
      <c r="GQ1072" s="2"/>
      <c r="GR1072" s="2"/>
      <c r="GS1072" s="2"/>
      <c r="GT1072" s="2"/>
      <c r="GU1072" s="2"/>
      <c r="GV1072" s="2"/>
      <c r="GW1072" s="2"/>
      <c r="GX1072" s="2"/>
      <c r="GY1072" s="2"/>
      <c r="GZ1072" s="2"/>
      <c r="HA1072" s="2"/>
      <c r="HB1072" s="2"/>
      <c r="HC1072" s="2"/>
      <c r="HD1072" s="2"/>
      <c r="HE1072" s="2"/>
      <c r="HF1072" s="2"/>
      <c r="HG1072" s="2"/>
      <c r="HH1072" s="2"/>
      <c r="HI1072" s="2"/>
      <c r="HJ1072" s="2"/>
      <c r="HK1072" s="2"/>
      <c r="HL1072" s="2"/>
      <c r="HM1072" s="2"/>
      <c r="HN1072" s="2"/>
      <c r="HO1072" s="2"/>
      <c r="HP1072" s="2"/>
      <c r="HQ1072" s="2"/>
      <c r="HR1072" s="2"/>
      <c r="HS1072" s="2"/>
      <c r="HT1072" s="2"/>
      <c r="HU1072" s="2"/>
      <c r="HV1072" s="2"/>
      <c r="HW1072" s="2"/>
      <c r="HX1072" s="2"/>
      <c r="HY1072" s="2"/>
      <c r="HZ1072" s="2"/>
      <c r="IA1072" s="2"/>
      <c r="IB1072" s="2"/>
      <c r="IC1072" s="2"/>
      <c r="ID1072" s="2"/>
      <c r="IE1072" s="2"/>
      <c r="IF1072" s="2"/>
      <c r="IG1072" s="2"/>
      <c r="IH1072" s="2"/>
      <c r="II1072" s="2"/>
      <c r="IJ1072" s="2"/>
      <c r="IK1072" s="2"/>
      <c r="IL1072" s="2"/>
      <c r="IM1072" s="2"/>
      <c r="IN1072" s="2"/>
      <c r="IO1072" s="2"/>
      <c r="IP1072" s="2"/>
      <c r="IQ1072" s="2"/>
      <c r="IR1072" s="2"/>
      <c r="IS1072" s="2"/>
      <c r="IT1072" s="2"/>
      <c r="IU1072" s="2"/>
      <c r="IV1072" s="2"/>
      <c r="IW1072" s="2"/>
      <c r="IX1072" s="2"/>
      <c r="IY1072" s="2"/>
      <c r="IZ1072" s="2"/>
      <c r="JA1072" s="2"/>
      <c r="JB1072" s="2"/>
      <c r="JC1072" s="2"/>
      <c r="JD1072" s="2"/>
      <c r="JE1072" s="2"/>
      <c r="JF1072" s="2"/>
      <c r="JG1072" s="2"/>
      <c r="JH1072" s="2"/>
      <c r="JI1072" s="2"/>
      <c r="JJ1072" s="2"/>
      <c r="JK1072" s="2"/>
      <c r="JL1072" s="2"/>
      <c r="JM1072" s="2"/>
      <c r="JN1072" s="2"/>
      <c r="JO1072" s="2"/>
      <c r="JP1072" s="2"/>
      <c r="JQ1072" s="2"/>
      <c r="JR1072" s="2"/>
      <c r="JS1072" s="2"/>
      <c r="JT1072" s="2"/>
      <c r="JU1072" s="2"/>
      <c r="JV1072" s="2"/>
      <c r="JW1072" s="2"/>
      <c r="JX1072" s="2"/>
      <c r="JY1072" s="2"/>
      <c r="JZ1072" s="2"/>
      <c r="KA1072" s="2"/>
      <c r="KB1072" s="2"/>
      <c r="KC1072" s="2"/>
      <c r="KD1072" s="2"/>
      <c r="KE1072" s="2"/>
      <c r="KF1072" s="2"/>
      <c r="KG1072" s="2"/>
      <c r="KH1072" s="2"/>
      <c r="KI1072" s="2"/>
      <c r="KJ1072" s="2"/>
      <c r="KK1072" s="2"/>
      <c r="KL1072" s="2"/>
      <c r="KM1072" s="2"/>
      <c r="KN1072" s="2"/>
      <c r="KO1072" s="2"/>
      <c r="KP1072" s="2"/>
      <c r="KQ1072" s="2"/>
      <c r="KR1072" s="2"/>
      <c r="KS1072" s="2"/>
      <c r="KT1072" s="2"/>
      <c r="KU1072" s="2"/>
      <c r="KV1072" s="2"/>
      <c r="KW1072" s="2"/>
      <c r="KX1072" s="2"/>
      <c r="KY1072" s="2"/>
      <c r="KZ1072" s="2"/>
      <c r="LA1072" s="2"/>
      <c r="LB1072" s="2"/>
      <c r="LC1072" s="2"/>
      <c r="LD1072" s="2"/>
      <c r="LE1072" s="2"/>
      <c r="LF1072" s="2"/>
      <c r="LG1072" s="2"/>
      <c r="LH1072" s="2"/>
      <c r="LI1072" s="2"/>
    </row>
    <row r="1073" spans="3:321" x14ac:dyDescent="0.3">
      <c r="C1073" s="2"/>
      <c r="D1073" s="2"/>
      <c r="E1073" s="2"/>
      <c r="F1073" s="2"/>
      <c r="G1073" s="2"/>
      <c r="H1073" s="2"/>
      <c r="I1073" s="2"/>
      <c r="J1073" s="2"/>
      <c r="K1073" s="2"/>
      <c r="P1073" s="2"/>
      <c r="U1073" s="2"/>
      <c r="V1073" s="2"/>
      <c r="W1073" s="2"/>
      <c r="X1073" s="2"/>
      <c r="Y1073" s="2"/>
      <c r="Z1073" s="2"/>
      <c r="AA1073" s="2"/>
      <c r="AB1073" s="2"/>
      <c r="AC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c r="DX1073" s="2"/>
      <c r="DY1073" s="2"/>
      <c r="DZ1073" s="2"/>
      <c r="EA1073" s="2"/>
      <c r="EB1073" s="2"/>
      <c r="EC1073" s="2"/>
      <c r="ED1073" s="2"/>
      <c r="EE1073" s="2"/>
      <c r="EF1073" s="2"/>
      <c r="EG1073" s="2"/>
      <c r="EH1073" s="2"/>
      <c r="EI1073" s="2"/>
      <c r="EJ1073" s="2"/>
      <c r="EK1073" s="2"/>
      <c r="EL1073" s="2"/>
      <c r="EM1073" s="2"/>
      <c r="EN1073" s="2"/>
      <c r="EO1073" s="2"/>
      <c r="EP1073" s="2"/>
      <c r="EQ1073" s="2"/>
      <c r="ER1073" s="2"/>
      <c r="ES1073" s="2"/>
      <c r="ET1073" s="2"/>
      <c r="EU1073" s="2"/>
      <c r="EV1073" s="2"/>
      <c r="EW1073" s="2"/>
      <c r="EX1073" s="2"/>
      <c r="EY1073" s="2"/>
      <c r="EZ1073" s="2"/>
      <c r="FA1073" s="2"/>
      <c r="FB1073" s="2"/>
      <c r="FC1073" s="2"/>
      <c r="FD1073" s="2"/>
      <c r="FE1073" s="2"/>
      <c r="FF1073" s="2"/>
      <c r="FG1073" s="2"/>
      <c r="FH1073" s="2"/>
      <c r="FI1073" s="2"/>
      <c r="FJ1073" s="2"/>
      <c r="FK1073" s="2"/>
      <c r="FL1073" s="2"/>
      <c r="FM1073" s="2"/>
      <c r="FN1073" s="2"/>
      <c r="FO1073" s="2"/>
      <c r="FP1073" s="2"/>
      <c r="FQ1073" s="2"/>
      <c r="FR1073" s="2"/>
      <c r="FS1073" s="2"/>
      <c r="FT1073" s="2"/>
      <c r="FU1073" s="2"/>
      <c r="FV1073" s="2"/>
      <c r="FW1073" s="2"/>
      <c r="FX1073" s="2"/>
      <c r="FY1073" s="2"/>
      <c r="FZ1073" s="2"/>
      <c r="GA1073" s="2"/>
      <c r="GB1073" s="2"/>
      <c r="GC1073" s="2"/>
      <c r="GD1073" s="2"/>
      <c r="GE1073" s="2"/>
      <c r="GF1073" s="2"/>
      <c r="GG1073" s="2"/>
      <c r="GH1073" s="2"/>
      <c r="GI1073" s="2"/>
      <c r="GJ1073" s="2"/>
      <c r="GK1073" s="2"/>
      <c r="GL1073" s="2"/>
      <c r="GM1073" s="2"/>
      <c r="GN1073" s="2"/>
      <c r="GO1073" s="2"/>
      <c r="GP1073" s="2"/>
      <c r="GQ1073" s="2"/>
      <c r="GR1073" s="2"/>
      <c r="GS1073" s="2"/>
      <c r="GT1073" s="2"/>
      <c r="GU1073" s="2"/>
      <c r="GV1073" s="2"/>
      <c r="GW1073" s="2"/>
      <c r="GX1073" s="2"/>
      <c r="GY1073" s="2"/>
      <c r="GZ1073" s="2"/>
      <c r="HA1073" s="2"/>
      <c r="HB1073" s="2"/>
      <c r="HC1073" s="2"/>
      <c r="HD1073" s="2"/>
      <c r="HE1073" s="2"/>
      <c r="HF1073" s="2"/>
      <c r="HG1073" s="2"/>
      <c r="HH1073" s="2"/>
      <c r="HI1073" s="2"/>
      <c r="HJ1073" s="2"/>
      <c r="HK1073" s="2"/>
      <c r="HL1073" s="2"/>
      <c r="HM1073" s="2"/>
      <c r="HN1073" s="2"/>
      <c r="HO1073" s="2"/>
      <c r="HP1073" s="2"/>
      <c r="HQ1073" s="2"/>
      <c r="HR1073" s="2"/>
      <c r="HS1073" s="2"/>
      <c r="HT1073" s="2"/>
      <c r="HU1073" s="2"/>
      <c r="HV1073" s="2"/>
      <c r="HW1073" s="2"/>
      <c r="HX1073" s="2"/>
      <c r="HY1073" s="2"/>
      <c r="HZ1073" s="2"/>
      <c r="IA1073" s="2"/>
      <c r="IB1073" s="2"/>
      <c r="IC1073" s="2"/>
      <c r="ID1073" s="2"/>
      <c r="IE1073" s="2"/>
      <c r="IF1073" s="2"/>
      <c r="IG1073" s="2"/>
      <c r="IH1073" s="2"/>
      <c r="II1073" s="2"/>
      <c r="IJ1073" s="2"/>
      <c r="IK1073" s="2"/>
      <c r="IL1073" s="2"/>
      <c r="IM1073" s="2"/>
      <c r="IN1073" s="2"/>
      <c r="IO1073" s="2"/>
      <c r="IP1073" s="2"/>
      <c r="IQ1073" s="2"/>
      <c r="IR1073" s="2"/>
      <c r="IS1073" s="2"/>
      <c r="IT1073" s="2"/>
      <c r="IU1073" s="2"/>
      <c r="IV1073" s="2"/>
      <c r="IW1073" s="2"/>
      <c r="IX1073" s="2"/>
      <c r="IY1073" s="2"/>
      <c r="IZ1073" s="2"/>
      <c r="JA1073" s="2"/>
      <c r="JB1073" s="2"/>
      <c r="JC1073" s="2"/>
      <c r="JD1073" s="2"/>
      <c r="JE1073" s="2"/>
      <c r="JF1073" s="2"/>
      <c r="JG1073" s="2"/>
      <c r="JH1073" s="2"/>
      <c r="JI1073" s="2"/>
      <c r="JJ1073" s="2"/>
      <c r="JK1073" s="2"/>
      <c r="JL1073" s="2"/>
      <c r="JM1073" s="2"/>
      <c r="JN1073" s="2"/>
      <c r="JO1073" s="2"/>
      <c r="JP1073" s="2"/>
      <c r="JQ1073" s="2"/>
      <c r="JR1073" s="2"/>
      <c r="JS1073" s="2"/>
      <c r="JT1073" s="2"/>
      <c r="JU1073" s="2"/>
      <c r="JV1073" s="2"/>
      <c r="JW1073" s="2"/>
      <c r="JX1073" s="2"/>
      <c r="JY1073" s="2"/>
      <c r="JZ1073" s="2"/>
      <c r="KA1073" s="2"/>
      <c r="KB1073" s="2"/>
      <c r="KC1073" s="2"/>
      <c r="KD1073" s="2"/>
      <c r="KE1073" s="2"/>
      <c r="KF1073" s="2"/>
      <c r="KG1073" s="2"/>
      <c r="KH1073" s="2"/>
      <c r="KI1073" s="2"/>
      <c r="KJ1073" s="2"/>
      <c r="KK1073" s="2"/>
      <c r="KL1073" s="2"/>
      <c r="KM1073" s="2"/>
      <c r="KN1073" s="2"/>
      <c r="KO1073" s="2"/>
      <c r="KP1073" s="2"/>
      <c r="KQ1073" s="2"/>
      <c r="KR1073" s="2"/>
      <c r="KS1073" s="2"/>
      <c r="KT1073" s="2"/>
      <c r="KU1073" s="2"/>
      <c r="KV1073" s="2"/>
      <c r="KW1073" s="2"/>
      <c r="KX1073" s="2"/>
      <c r="KY1073" s="2"/>
      <c r="KZ1073" s="2"/>
      <c r="LA1073" s="2"/>
      <c r="LB1073" s="2"/>
      <c r="LC1073" s="2"/>
      <c r="LD1073" s="2"/>
      <c r="LE1073" s="2"/>
      <c r="LF1073" s="2"/>
      <c r="LG1073" s="2"/>
      <c r="LH1073" s="2"/>
      <c r="LI1073" s="2"/>
    </row>
    <row r="1074" spans="3:321" x14ac:dyDescent="0.3">
      <c r="C1074" s="2"/>
      <c r="D1074" s="2"/>
      <c r="E1074" s="2"/>
      <c r="F1074" s="2"/>
      <c r="G1074" s="2"/>
      <c r="H1074" s="2"/>
      <c r="I1074" s="2"/>
      <c r="J1074" s="2"/>
      <c r="K1074" s="2"/>
      <c r="P1074" s="2"/>
      <c r="U1074" s="2"/>
      <c r="V1074" s="2"/>
      <c r="W1074" s="2"/>
      <c r="X1074" s="2"/>
      <c r="Y1074" s="2"/>
      <c r="Z1074" s="2"/>
      <c r="AA1074" s="2"/>
      <c r="AB1074" s="2"/>
      <c r="AC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c r="DX1074" s="2"/>
      <c r="DY1074" s="2"/>
      <c r="DZ1074" s="2"/>
      <c r="EA1074" s="2"/>
      <c r="EB1074" s="2"/>
      <c r="EC1074" s="2"/>
      <c r="ED1074" s="2"/>
      <c r="EE1074" s="2"/>
      <c r="EF1074" s="2"/>
      <c r="EG1074" s="2"/>
      <c r="EH1074" s="2"/>
      <c r="EI1074" s="2"/>
      <c r="EJ1074" s="2"/>
      <c r="EK1074" s="2"/>
      <c r="EL1074" s="2"/>
      <c r="EM1074" s="2"/>
      <c r="EN1074" s="2"/>
      <c r="EO1074" s="2"/>
      <c r="EP1074" s="2"/>
      <c r="EQ1074" s="2"/>
      <c r="ER1074" s="2"/>
      <c r="ES1074" s="2"/>
      <c r="ET1074" s="2"/>
      <c r="EU1074" s="2"/>
      <c r="EV1074" s="2"/>
      <c r="EW1074" s="2"/>
      <c r="EX1074" s="2"/>
      <c r="EY1074" s="2"/>
      <c r="EZ1074" s="2"/>
      <c r="FA1074" s="2"/>
      <c r="FB1074" s="2"/>
      <c r="FC1074" s="2"/>
      <c r="FD1074" s="2"/>
      <c r="FE1074" s="2"/>
      <c r="FF1074" s="2"/>
      <c r="FG1074" s="2"/>
      <c r="FH1074" s="2"/>
      <c r="FI1074" s="2"/>
      <c r="FJ1074" s="2"/>
      <c r="FK1074" s="2"/>
      <c r="FL1074" s="2"/>
      <c r="FM1074" s="2"/>
      <c r="FN1074" s="2"/>
      <c r="FO1074" s="2"/>
      <c r="FP1074" s="2"/>
      <c r="FQ1074" s="2"/>
      <c r="FR1074" s="2"/>
      <c r="FS1074" s="2"/>
      <c r="FT1074" s="2"/>
      <c r="FU1074" s="2"/>
      <c r="FV1074" s="2"/>
      <c r="FW1074" s="2"/>
      <c r="FX1074" s="2"/>
      <c r="FY1074" s="2"/>
      <c r="FZ1074" s="2"/>
      <c r="GA1074" s="2"/>
      <c r="GB1074" s="2"/>
      <c r="GC1074" s="2"/>
      <c r="GD1074" s="2"/>
      <c r="GE1074" s="2"/>
      <c r="GF1074" s="2"/>
      <c r="GG1074" s="2"/>
      <c r="GH1074" s="2"/>
      <c r="GI1074" s="2"/>
      <c r="GJ1074" s="2"/>
      <c r="GK1074" s="2"/>
      <c r="GL1074" s="2"/>
      <c r="GM1074" s="2"/>
      <c r="GN1074" s="2"/>
      <c r="GO1074" s="2"/>
      <c r="GP1074" s="2"/>
      <c r="GQ1074" s="2"/>
      <c r="GR1074" s="2"/>
      <c r="GS1074" s="2"/>
      <c r="GT1074" s="2"/>
      <c r="GU1074" s="2"/>
      <c r="GV1074" s="2"/>
      <c r="GW1074" s="2"/>
      <c r="GX1074" s="2"/>
      <c r="GY1074" s="2"/>
      <c r="GZ1074" s="2"/>
      <c r="HA1074" s="2"/>
      <c r="HB1074" s="2"/>
      <c r="HC1074" s="2"/>
      <c r="HD1074" s="2"/>
      <c r="HE1074" s="2"/>
      <c r="HF1074" s="2"/>
      <c r="HG1074" s="2"/>
      <c r="HH1074" s="2"/>
      <c r="HI1074" s="2"/>
      <c r="HJ1074" s="2"/>
      <c r="HK1074" s="2"/>
      <c r="HL1074" s="2"/>
      <c r="HM1074" s="2"/>
      <c r="HN1074" s="2"/>
      <c r="HO1074" s="2"/>
      <c r="HP1074" s="2"/>
      <c r="HQ1074" s="2"/>
      <c r="HR1074" s="2"/>
      <c r="HS1074" s="2"/>
      <c r="HT1074" s="2"/>
      <c r="HU1074" s="2"/>
      <c r="HV1074" s="2"/>
      <c r="HW1074" s="2"/>
      <c r="HX1074" s="2"/>
      <c r="HY1074" s="2"/>
      <c r="HZ1074" s="2"/>
      <c r="IA1074" s="2"/>
      <c r="IB1074" s="2"/>
      <c r="IC1074" s="2"/>
      <c r="ID1074" s="2"/>
      <c r="IE1074" s="2"/>
      <c r="IF1074" s="2"/>
      <c r="IG1074" s="2"/>
      <c r="IH1074" s="2"/>
      <c r="II1074" s="2"/>
      <c r="IJ1074" s="2"/>
      <c r="IK1074" s="2"/>
      <c r="IL1074" s="2"/>
      <c r="IM1074" s="2"/>
      <c r="IN1074" s="2"/>
      <c r="IO1074" s="2"/>
      <c r="IP1074" s="2"/>
      <c r="IQ1074" s="2"/>
      <c r="IR1074" s="2"/>
      <c r="IS1074" s="2"/>
      <c r="IT1074" s="2"/>
      <c r="IU1074" s="2"/>
      <c r="IV1074" s="2"/>
      <c r="IW1074" s="2"/>
      <c r="IX1074" s="2"/>
      <c r="IY1074" s="2"/>
      <c r="IZ1074" s="2"/>
      <c r="JA1074" s="2"/>
      <c r="JB1074" s="2"/>
      <c r="JC1074" s="2"/>
      <c r="JD1074" s="2"/>
      <c r="JE1074" s="2"/>
      <c r="JF1074" s="2"/>
      <c r="JG1074" s="2"/>
      <c r="JH1074" s="2"/>
      <c r="JI1074" s="2"/>
      <c r="JJ1074" s="2"/>
      <c r="JK1074" s="2"/>
      <c r="JL1074" s="2"/>
      <c r="JM1074" s="2"/>
      <c r="JN1074" s="2"/>
      <c r="JO1074" s="2"/>
      <c r="JP1074" s="2"/>
      <c r="JQ1074" s="2"/>
      <c r="JR1074" s="2"/>
      <c r="JS1074" s="2"/>
      <c r="JT1074" s="2"/>
      <c r="JU1074" s="2"/>
      <c r="JV1074" s="2"/>
      <c r="JW1074" s="2"/>
      <c r="JX1074" s="2"/>
      <c r="JY1074" s="2"/>
      <c r="JZ1074" s="2"/>
      <c r="KA1074" s="2"/>
      <c r="KB1074" s="2"/>
      <c r="KC1074" s="2"/>
      <c r="KD1074" s="2"/>
      <c r="KE1074" s="2"/>
      <c r="KF1074" s="2"/>
      <c r="KG1074" s="2"/>
      <c r="KH1074" s="2"/>
      <c r="KI1074" s="2"/>
      <c r="KJ1074" s="2"/>
      <c r="KK1074" s="2"/>
      <c r="KL1074" s="2"/>
      <c r="KM1074" s="2"/>
      <c r="KN1074" s="2"/>
      <c r="KO1074" s="2"/>
      <c r="KP1074" s="2"/>
      <c r="KQ1074" s="2"/>
      <c r="KR1074" s="2"/>
      <c r="KS1074" s="2"/>
      <c r="KT1074" s="2"/>
      <c r="KU1074" s="2"/>
      <c r="KV1074" s="2"/>
      <c r="KW1074" s="2"/>
      <c r="KX1074" s="2"/>
      <c r="KY1074" s="2"/>
      <c r="KZ1074" s="2"/>
      <c r="LA1074" s="2"/>
      <c r="LB1074" s="2"/>
      <c r="LC1074" s="2"/>
      <c r="LD1074" s="2"/>
      <c r="LE1074" s="2"/>
      <c r="LF1074" s="2"/>
      <c r="LG1074" s="2"/>
      <c r="LH1074" s="2"/>
      <c r="LI1074" s="2"/>
    </row>
    <row r="1075" spans="3:321" x14ac:dyDescent="0.3">
      <c r="C1075" s="2"/>
      <c r="D1075" s="2"/>
      <c r="E1075" s="2"/>
      <c r="F1075" s="2"/>
      <c r="G1075" s="2"/>
      <c r="H1075" s="2"/>
      <c r="I1075" s="2"/>
      <c r="J1075" s="2"/>
      <c r="K1075" s="2"/>
      <c r="P1075" s="2"/>
      <c r="U1075" s="2"/>
      <c r="V1075" s="2"/>
      <c r="W1075" s="2"/>
      <c r="X1075" s="2"/>
      <c r="Y1075" s="2"/>
      <c r="Z1075" s="2"/>
      <c r="AA1075" s="2"/>
      <c r="AB1075" s="2"/>
      <c r="AC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c r="DX1075" s="2"/>
      <c r="DY1075" s="2"/>
      <c r="DZ1075" s="2"/>
      <c r="EA1075" s="2"/>
      <c r="EB1075" s="2"/>
      <c r="EC1075" s="2"/>
      <c r="ED1075" s="2"/>
      <c r="EE1075" s="2"/>
      <c r="EF1075" s="2"/>
      <c r="EG1075" s="2"/>
      <c r="EH1075" s="2"/>
      <c r="EI1075" s="2"/>
      <c r="EJ1075" s="2"/>
      <c r="EK1075" s="2"/>
      <c r="EL1075" s="2"/>
      <c r="EM1075" s="2"/>
      <c r="EN1075" s="2"/>
      <c r="EO1075" s="2"/>
      <c r="EP1075" s="2"/>
      <c r="EQ1075" s="2"/>
      <c r="ER1075" s="2"/>
      <c r="ES1075" s="2"/>
      <c r="ET1075" s="2"/>
      <c r="EU1075" s="2"/>
      <c r="EV1075" s="2"/>
      <c r="EW1075" s="2"/>
      <c r="EX1075" s="2"/>
      <c r="EY1075" s="2"/>
      <c r="EZ1075" s="2"/>
      <c r="FA1075" s="2"/>
      <c r="FB1075" s="2"/>
      <c r="FC1075" s="2"/>
      <c r="FD1075" s="2"/>
      <c r="FE1075" s="2"/>
      <c r="FF1075" s="2"/>
      <c r="FG1075" s="2"/>
      <c r="FH1075" s="2"/>
      <c r="FI1075" s="2"/>
      <c r="FJ1075" s="2"/>
      <c r="FK1075" s="2"/>
      <c r="FL1075" s="2"/>
      <c r="FM1075" s="2"/>
      <c r="FN1075" s="2"/>
      <c r="FO1075" s="2"/>
      <c r="FP1075" s="2"/>
      <c r="FQ1075" s="2"/>
      <c r="FR1075" s="2"/>
      <c r="FS1075" s="2"/>
      <c r="FT1075" s="2"/>
      <c r="FU1075" s="2"/>
      <c r="FV1075" s="2"/>
      <c r="FW1075" s="2"/>
      <c r="FX1075" s="2"/>
      <c r="FY1075" s="2"/>
      <c r="FZ1075" s="2"/>
      <c r="GA1075" s="2"/>
      <c r="GB1075" s="2"/>
      <c r="GC1075" s="2"/>
      <c r="GD1075" s="2"/>
      <c r="GE1075" s="2"/>
      <c r="GF1075" s="2"/>
      <c r="GG1075" s="2"/>
      <c r="GH1075" s="2"/>
      <c r="GI1075" s="2"/>
      <c r="GJ1075" s="2"/>
      <c r="GK1075" s="2"/>
      <c r="GL1075" s="2"/>
      <c r="GM1075" s="2"/>
      <c r="GN1075" s="2"/>
      <c r="GO1075" s="2"/>
      <c r="GP1075" s="2"/>
      <c r="GQ1075" s="2"/>
      <c r="GR1075" s="2"/>
      <c r="GS1075" s="2"/>
      <c r="GT1075" s="2"/>
      <c r="GU1075" s="2"/>
      <c r="GV1075" s="2"/>
      <c r="GW1075" s="2"/>
      <c r="GX1075" s="2"/>
      <c r="GY1075" s="2"/>
      <c r="GZ1075" s="2"/>
      <c r="HA1075" s="2"/>
      <c r="HB1075" s="2"/>
      <c r="HC1075" s="2"/>
      <c r="HD1075" s="2"/>
      <c r="HE1075" s="2"/>
      <c r="HF1075" s="2"/>
      <c r="HG1075" s="2"/>
      <c r="HH1075" s="2"/>
      <c r="HI1075" s="2"/>
      <c r="HJ1075" s="2"/>
      <c r="HK1075" s="2"/>
      <c r="HL1075" s="2"/>
      <c r="HM1075" s="2"/>
      <c r="HN1075" s="2"/>
      <c r="HO1075" s="2"/>
      <c r="HP1075" s="2"/>
      <c r="HQ1075" s="2"/>
      <c r="HR1075" s="2"/>
      <c r="HS1075" s="2"/>
      <c r="HT1075" s="2"/>
      <c r="HU1075" s="2"/>
      <c r="HV1075" s="2"/>
      <c r="HW1075" s="2"/>
      <c r="HX1075" s="2"/>
      <c r="HY1075" s="2"/>
      <c r="HZ1075" s="2"/>
      <c r="IA1075" s="2"/>
      <c r="IB1075" s="2"/>
      <c r="IC1075" s="2"/>
      <c r="ID1075" s="2"/>
      <c r="IE1075" s="2"/>
      <c r="IF1075" s="2"/>
      <c r="IG1075" s="2"/>
      <c r="IH1075" s="2"/>
      <c r="II1075" s="2"/>
      <c r="IJ1075" s="2"/>
      <c r="IK1075" s="2"/>
      <c r="IL1075" s="2"/>
      <c r="IM1075" s="2"/>
      <c r="IN1075" s="2"/>
      <c r="IO1075" s="2"/>
      <c r="IP1075" s="2"/>
      <c r="IQ1075" s="2"/>
      <c r="IR1075" s="2"/>
      <c r="IS1075" s="2"/>
      <c r="IT1075" s="2"/>
      <c r="IU1075" s="2"/>
      <c r="IV1075" s="2"/>
      <c r="IW1075" s="2"/>
      <c r="IX1075" s="2"/>
      <c r="IY1075" s="2"/>
      <c r="IZ1075" s="2"/>
      <c r="JA1075" s="2"/>
      <c r="JB1075" s="2"/>
      <c r="JC1075" s="2"/>
      <c r="JD1075" s="2"/>
      <c r="JE1075" s="2"/>
      <c r="JF1075" s="2"/>
      <c r="JG1075" s="2"/>
      <c r="JH1075" s="2"/>
      <c r="JI1075" s="2"/>
      <c r="JJ1075" s="2"/>
      <c r="JK1075" s="2"/>
      <c r="JL1075" s="2"/>
      <c r="JM1075" s="2"/>
      <c r="JN1075" s="2"/>
      <c r="JO1075" s="2"/>
      <c r="JP1075" s="2"/>
      <c r="JQ1075" s="2"/>
      <c r="JR1075" s="2"/>
      <c r="JS1075" s="2"/>
      <c r="JT1075" s="2"/>
      <c r="JU1075" s="2"/>
      <c r="JV1075" s="2"/>
      <c r="JW1075" s="2"/>
      <c r="JX1075" s="2"/>
      <c r="JY1075" s="2"/>
      <c r="JZ1075" s="2"/>
      <c r="KA1075" s="2"/>
      <c r="KB1075" s="2"/>
      <c r="KC1075" s="2"/>
      <c r="KD1075" s="2"/>
      <c r="KE1075" s="2"/>
      <c r="KF1075" s="2"/>
      <c r="KG1075" s="2"/>
      <c r="KH1075" s="2"/>
      <c r="KI1075" s="2"/>
      <c r="KJ1075" s="2"/>
      <c r="KK1075" s="2"/>
      <c r="KL1075" s="2"/>
      <c r="KM1075" s="2"/>
      <c r="KN1075" s="2"/>
      <c r="KO1075" s="2"/>
      <c r="KP1075" s="2"/>
      <c r="KQ1075" s="2"/>
      <c r="KR1075" s="2"/>
      <c r="KS1075" s="2"/>
      <c r="KT1075" s="2"/>
      <c r="KU1075" s="2"/>
      <c r="KV1075" s="2"/>
      <c r="KW1075" s="2"/>
      <c r="KX1075" s="2"/>
      <c r="KY1075" s="2"/>
      <c r="KZ1075" s="2"/>
      <c r="LA1075" s="2"/>
      <c r="LB1075" s="2"/>
      <c r="LC1075" s="2"/>
      <c r="LD1075" s="2"/>
      <c r="LE1075" s="2"/>
      <c r="LF1075" s="2"/>
      <c r="LG1075" s="2"/>
      <c r="LH1075" s="2"/>
      <c r="LI1075" s="2"/>
    </row>
    <row r="1076" spans="3:321" x14ac:dyDescent="0.3">
      <c r="C1076" s="2"/>
      <c r="D1076" s="2"/>
      <c r="E1076" s="2"/>
      <c r="F1076" s="2"/>
      <c r="G1076" s="2"/>
      <c r="H1076" s="2"/>
      <c r="I1076" s="2"/>
      <c r="J1076" s="2"/>
      <c r="K1076" s="2"/>
      <c r="P1076" s="2"/>
      <c r="U1076" s="2"/>
      <c r="V1076" s="2"/>
      <c r="W1076" s="2"/>
      <c r="X1076" s="2"/>
      <c r="Y1076" s="2"/>
      <c r="Z1076" s="2"/>
      <c r="AA1076" s="2"/>
      <c r="AB1076" s="2"/>
      <c r="AC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c r="DX1076" s="2"/>
      <c r="DY1076" s="2"/>
      <c r="DZ1076" s="2"/>
      <c r="EA1076" s="2"/>
      <c r="EB1076" s="2"/>
      <c r="EC1076" s="2"/>
      <c r="ED1076" s="2"/>
      <c r="EE1076" s="2"/>
      <c r="EF1076" s="2"/>
      <c r="EG1076" s="2"/>
      <c r="EH1076" s="2"/>
      <c r="EI1076" s="2"/>
      <c r="EJ1076" s="2"/>
      <c r="EK1076" s="2"/>
      <c r="EL1076" s="2"/>
      <c r="EM1076" s="2"/>
      <c r="EN1076" s="2"/>
      <c r="EO1076" s="2"/>
      <c r="EP1076" s="2"/>
      <c r="EQ1076" s="2"/>
      <c r="ER1076" s="2"/>
      <c r="ES1076" s="2"/>
      <c r="ET1076" s="2"/>
      <c r="EU1076" s="2"/>
      <c r="EV1076" s="2"/>
      <c r="EW1076" s="2"/>
      <c r="EX1076" s="2"/>
      <c r="EY1076" s="2"/>
      <c r="EZ1076" s="2"/>
      <c r="FA1076" s="2"/>
      <c r="FB1076" s="2"/>
      <c r="FC1076" s="2"/>
      <c r="FD1076" s="2"/>
      <c r="FE1076" s="2"/>
      <c r="FF1076" s="2"/>
      <c r="FG1076" s="2"/>
      <c r="FH1076" s="2"/>
      <c r="FI1076" s="2"/>
      <c r="FJ1076" s="2"/>
      <c r="FK1076" s="2"/>
      <c r="FL1076" s="2"/>
      <c r="FM1076" s="2"/>
      <c r="FN1076" s="2"/>
      <c r="FO1076" s="2"/>
      <c r="FP1076" s="2"/>
      <c r="FQ1076" s="2"/>
      <c r="FR1076" s="2"/>
      <c r="FS1076" s="2"/>
      <c r="FT1076" s="2"/>
      <c r="FU1076" s="2"/>
      <c r="FV1076" s="2"/>
      <c r="FW1076" s="2"/>
      <c r="FX1076" s="2"/>
      <c r="FY1076" s="2"/>
      <c r="FZ1076" s="2"/>
      <c r="GA1076" s="2"/>
      <c r="GB1076" s="2"/>
      <c r="GC1076" s="2"/>
      <c r="GD1076" s="2"/>
      <c r="GE1076" s="2"/>
      <c r="GF1076" s="2"/>
      <c r="GG1076" s="2"/>
      <c r="GH1076" s="2"/>
      <c r="GI1076" s="2"/>
      <c r="GJ1076" s="2"/>
      <c r="GK1076" s="2"/>
      <c r="GL1076" s="2"/>
      <c r="GM1076" s="2"/>
      <c r="GN1076" s="2"/>
      <c r="GO1076" s="2"/>
      <c r="GP1076" s="2"/>
      <c r="GQ1076" s="2"/>
      <c r="GR1076" s="2"/>
      <c r="GS1076" s="2"/>
      <c r="GT1076" s="2"/>
      <c r="GU1076" s="2"/>
      <c r="GV1076" s="2"/>
      <c r="GW1076" s="2"/>
      <c r="GX1076" s="2"/>
      <c r="GY1076" s="2"/>
      <c r="GZ1076" s="2"/>
      <c r="HA1076" s="2"/>
      <c r="HB1076" s="2"/>
      <c r="HC1076" s="2"/>
      <c r="HD1076" s="2"/>
      <c r="HE1076" s="2"/>
      <c r="HF1076" s="2"/>
      <c r="HG1076" s="2"/>
      <c r="HH1076" s="2"/>
      <c r="HI1076" s="2"/>
      <c r="HJ1076" s="2"/>
      <c r="HK1076" s="2"/>
      <c r="HL1076" s="2"/>
      <c r="HM1076" s="2"/>
      <c r="HN1076" s="2"/>
      <c r="HO1076" s="2"/>
      <c r="HP1076" s="2"/>
      <c r="HQ1076" s="2"/>
      <c r="HR1076" s="2"/>
      <c r="HS1076" s="2"/>
      <c r="HT1076" s="2"/>
      <c r="HU1076" s="2"/>
      <c r="HV1076" s="2"/>
      <c r="HW1076" s="2"/>
      <c r="HX1076" s="2"/>
      <c r="HY1076" s="2"/>
      <c r="HZ1076" s="2"/>
      <c r="IA1076" s="2"/>
      <c r="IB1076" s="2"/>
      <c r="IC1076" s="2"/>
      <c r="ID1076" s="2"/>
      <c r="IE1076" s="2"/>
      <c r="IF1076" s="2"/>
      <c r="IG1076" s="2"/>
      <c r="IH1076" s="2"/>
      <c r="II1076" s="2"/>
      <c r="IJ1076" s="2"/>
      <c r="IK1076" s="2"/>
      <c r="IL1076" s="2"/>
      <c r="IM1076" s="2"/>
      <c r="IN1076" s="2"/>
      <c r="IO1076" s="2"/>
      <c r="IP1076" s="2"/>
      <c r="IQ1076" s="2"/>
      <c r="IR1076" s="2"/>
      <c r="IS1076" s="2"/>
      <c r="IT1076" s="2"/>
      <c r="IU1076" s="2"/>
      <c r="IV1076" s="2"/>
      <c r="IW1076" s="2"/>
      <c r="IX1076" s="2"/>
      <c r="IY1076" s="2"/>
      <c r="IZ1076" s="2"/>
      <c r="JA1076" s="2"/>
      <c r="JB1076" s="2"/>
      <c r="JC1076" s="2"/>
      <c r="JD1076" s="2"/>
      <c r="JE1076" s="2"/>
      <c r="JF1076" s="2"/>
      <c r="JG1076" s="2"/>
      <c r="JH1076" s="2"/>
      <c r="JI1076" s="2"/>
      <c r="JJ1076" s="2"/>
      <c r="JK1076" s="2"/>
      <c r="JL1076" s="2"/>
      <c r="JM1076" s="2"/>
      <c r="JN1076" s="2"/>
      <c r="JO1076" s="2"/>
      <c r="JP1076" s="2"/>
      <c r="JQ1076" s="2"/>
      <c r="JR1076" s="2"/>
      <c r="JS1076" s="2"/>
      <c r="JT1076" s="2"/>
      <c r="JU1076" s="2"/>
      <c r="JV1076" s="2"/>
      <c r="JW1076" s="2"/>
      <c r="JX1076" s="2"/>
      <c r="JY1076" s="2"/>
      <c r="JZ1076" s="2"/>
      <c r="KA1076" s="2"/>
      <c r="KB1076" s="2"/>
      <c r="KC1076" s="2"/>
      <c r="KD1076" s="2"/>
      <c r="KE1076" s="2"/>
      <c r="KF1076" s="2"/>
      <c r="KG1076" s="2"/>
      <c r="KH1076" s="2"/>
      <c r="KI1076" s="2"/>
      <c r="KJ1076" s="2"/>
      <c r="KK1076" s="2"/>
      <c r="KL1076" s="2"/>
      <c r="KM1076" s="2"/>
      <c r="KN1076" s="2"/>
      <c r="KO1076" s="2"/>
      <c r="KP1076" s="2"/>
      <c r="KQ1076" s="2"/>
      <c r="KR1076" s="2"/>
      <c r="KS1076" s="2"/>
      <c r="KT1076" s="2"/>
      <c r="KU1076" s="2"/>
      <c r="KV1076" s="2"/>
      <c r="KW1076" s="2"/>
      <c r="KX1076" s="2"/>
      <c r="KY1076" s="2"/>
      <c r="KZ1076" s="2"/>
      <c r="LA1076" s="2"/>
      <c r="LB1076" s="2"/>
      <c r="LC1076" s="2"/>
      <c r="LD1076" s="2"/>
      <c r="LE1076" s="2"/>
      <c r="LF1076" s="2"/>
      <c r="LG1076" s="2"/>
      <c r="LH1076" s="2"/>
      <c r="LI1076" s="2"/>
    </row>
    <row r="1077" spans="3:321" x14ac:dyDescent="0.3">
      <c r="C1077" s="2"/>
      <c r="D1077" s="2"/>
      <c r="E1077" s="2"/>
      <c r="F1077" s="2"/>
      <c r="G1077" s="2"/>
      <c r="H1077" s="2"/>
      <c r="I1077" s="2"/>
      <c r="J1077" s="2"/>
      <c r="K1077" s="2"/>
      <c r="P1077" s="2"/>
      <c r="U1077" s="2"/>
      <c r="V1077" s="2"/>
      <c r="W1077" s="2"/>
      <c r="X1077" s="2"/>
      <c r="Y1077" s="2"/>
      <c r="Z1077" s="2"/>
      <c r="AA1077" s="2"/>
      <c r="AB1077" s="2"/>
      <c r="AC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c r="DX1077" s="2"/>
      <c r="DY1077" s="2"/>
      <c r="DZ1077" s="2"/>
      <c r="EA1077" s="2"/>
      <c r="EB1077" s="2"/>
      <c r="EC1077" s="2"/>
      <c r="ED1077" s="2"/>
      <c r="EE1077" s="2"/>
      <c r="EF1077" s="2"/>
      <c r="EG1077" s="2"/>
      <c r="EH1077" s="2"/>
      <c r="EI1077" s="2"/>
      <c r="EJ1077" s="2"/>
      <c r="EK1077" s="2"/>
      <c r="EL1077" s="2"/>
      <c r="EM1077" s="2"/>
      <c r="EN1077" s="2"/>
      <c r="EO1077" s="2"/>
      <c r="EP1077" s="2"/>
      <c r="EQ1077" s="2"/>
      <c r="ER1077" s="2"/>
      <c r="ES1077" s="2"/>
      <c r="ET1077" s="2"/>
      <c r="EU1077" s="2"/>
      <c r="EV1077" s="2"/>
      <c r="EW1077" s="2"/>
      <c r="EX1077" s="2"/>
      <c r="EY1077" s="2"/>
      <c r="EZ1077" s="2"/>
      <c r="FA1077" s="2"/>
      <c r="FB1077" s="2"/>
      <c r="FC1077" s="2"/>
      <c r="FD1077" s="2"/>
      <c r="FE1077" s="2"/>
      <c r="FF1077" s="2"/>
      <c r="FG1077" s="2"/>
      <c r="FH1077" s="2"/>
      <c r="FI1077" s="2"/>
      <c r="FJ1077" s="2"/>
      <c r="FK1077" s="2"/>
      <c r="FL1077" s="2"/>
      <c r="FM1077" s="2"/>
      <c r="FN1077" s="2"/>
      <c r="FO1077" s="2"/>
      <c r="FP1077" s="2"/>
      <c r="FQ1077" s="2"/>
      <c r="FR1077" s="2"/>
      <c r="FS1077" s="2"/>
      <c r="FT1077" s="2"/>
      <c r="FU1077" s="2"/>
      <c r="FV1077" s="2"/>
      <c r="FW1077" s="2"/>
      <c r="FX1077" s="2"/>
      <c r="FY1077" s="2"/>
      <c r="FZ1077" s="2"/>
      <c r="GA1077" s="2"/>
      <c r="GB1077" s="2"/>
      <c r="GC1077" s="2"/>
      <c r="GD1077" s="2"/>
      <c r="GE1077" s="2"/>
      <c r="GF1077" s="2"/>
      <c r="GG1077" s="2"/>
      <c r="GH1077" s="2"/>
      <c r="GI1077" s="2"/>
      <c r="GJ1077" s="2"/>
      <c r="GK1077" s="2"/>
      <c r="GL1077" s="2"/>
      <c r="GM1077" s="2"/>
      <c r="GN1077" s="2"/>
      <c r="GO1077" s="2"/>
      <c r="GP1077" s="2"/>
      <c r="GQ1077" s="2"/>
      <c r="GR1077" s="2"/>
      <c r="GS1077" s="2"/>
      <c r="GT1077" s="2"/>
      <c r="GU1077" s="2"/>
      <c r="GV1077" s="2"/>
      <c r="GW1077" s="2"/>
      <c r="GX1077" s="2"/>
      <c r="GY1077" s="2"/>
      <c r="GZ1077" s="2"/>
      <c r="HA1077" s="2"/>
      <c r="HB1077" s="2"/>
      <c r="HC1077" s="2"/>
      <c r="HD1077" s="2"/>
      <c r="HE1077" s="2"/>
      <c r="HF1077" s="2"/>
      <c r="HG1077" s="2"/>
      <c r="HH1077" s="2"/>
      <c r="HI1077" s="2"/>
      <c r="HJ1077" s="2"/>
      <c r="HK1077" s="2"/>
      <c r="HL1077" s="2"/>
      <c r="HM1077" s="2"/>
      <c r="HN1077" s="2"/>
      <c r="HO1077" s="2"/>
      <c r="HP1077" s="2"/>
      <c r="HQ1077" s="2"/>
      <c r="HR1077" s="2"/>
      <c r="HS1077" s="2"/>
      <c r="HT1077" s="2"/>
      <c r="HU1077" s="2"/>
      <c r="HV1077" s="2"/>
      <c r="HW1077" s="2"/>
      <c r="HX1077" s="2"/>
      <c r="HY1077" s="2"/>
      <c r="HZ1077" s="2"/>
      <c r="IA1077" s="2"/>
      <c r="IB1077" s="2"/>
      <c r="IC1077" s="2"/>
      <c r="ID1077" s="2"/>
      <c r="IE1077" s="2"/>
      <c r="IF1077" s="2"/>
      <c r="IG1077" s="2"/>
      <c r="IH1077" s="2"/>
      <c r="II1077" s="2"/>
      <c r="IJ1077" s="2"/>
      <c r="IK1077" s="2"/>
      <c r="IL1077" s="2"/>
      <c r="IM1077" s="2"/>
      <c r="IN1077" s="2"/>
      <c r="IO1077" s="2"/>
      <c r="IP1077" s="2"/>
      <c r="IQ1077" s="2"/>
      <c r="IR1077" s="2"/>
      <c r="IS1077" s="2"/>
      <c r="IT1077" s="2"/>
      <c r="IU1077" s="2"/>
      <c r="IV1077" s="2"/>
      <c r="IW1077" s="2"/>
      <c r="IX1077" s="2"/>
      <c r="IY1077" s="2"/>
      <c r="IZ1077" s="2"/>
      <c r="JA1077" s="2"/>
      <c r="JB1077" s="2"/>
      <c r="JC1077" s="2"/>
      <c r="JD1077" s="2"/>
      <c r="JE1077" s="2"/>
      <c r="JF1077" s="2"/>
      <c r="JG1077" s="2"/>
      <c r="JH1077" s="2"/>
      <c r="JI1077" s="2"/>
      <c r="JJ1077" s="2"/>
      <c r="JK1077" s="2"/>
      <c r="JL1077" s="2"/>
      <c r="JM1077" s="2"/>
      <c r="JN1077" s="2"/>
      <c r="JO1077" s="2"/>
      <c r="JP1077" s="2"/>
      <c r="JQ1077" s="2"/>
      <c r="JR1077" s="2"/>
      <c r="JS1077" s="2"/>
      <c r="JT1077" s="2"/>
      <c r="JU1077" s="2"/>
      <c r="JV1077" s="2"/>
      <c r="JW1077" s="2"/>
      <c r="JX1077" s="2"/>
      <c r="JY1077" s="2"/>
      <c r="JZ1077" s="2"/>
      <c r="KA1077" s="2"/>
      <c r="KB1077" s="2"/>
      <c r="KC1077" s="2"/>
      <c r="KD1077" s="2"/>
      <c r="KE1077" s="2"/>
      <c r="KF1077" s="2"/>
      <c r="KG1077" s="2"/>
      <c r="KH1077" s="2"/>
      <c r="KI1077" s="2"/>
      <c r="KJ1077" s="2"/>
      <c r="KK1077" s="2"/>
      <c r="KL1077" s="2"/>
      <c r="KM1077" s="2"/>
      <c r="KN1077" s="2"/>
      <c r="KO1077" s="2"/>
      <c r="KP1077" s="2"/>
      <c r="KQ1077" s="2"/>
      <c r="KR1077" s="2"/>
      <c r="KS1077" s="2"/>
      <c r="KT1077" s="2"/>
      <c r="KU1077" s="2"/>
      <c r="KV1077" s="2"/>
      <c r="KW1077" s="2"/>
      <c r="KX1077" s="2"/>
      <c r="KY1077" s="2"/>
      <c r="KZ1077" s="2"/>
      <c r="LA1077" s="2"/>
      <c r="LB1077" s="2"/>
      <c r="LC1077" s="2"/>
      <c r="LD1077" s="2"/>
      <c r="LE1077" s="2"/>
      <c r="LF1077" s="2"/>
      <c r="LG1077" s="2"/>
      <c r="LH1077" s="2"/>
      <c r="LI1077" s="2"/>
    </row>
    <row r="1078" spans="3:321" x14ac:dyDescent="0.3">
      <c r="C1078" s="2"/>
      <c r="D1078" s="2"/>
      <c r="E1078" s="2"/>
      <c r="F1078" s="2"/>
      <c r="G1078" s="2"/>
      <c r="H1078" s="2"/>
      <c r="I1078" s="2"/>
      <c r="J1078" s="2"/>
      <c r="K1078" s="2"/>
      <c r="P1078" s="2"/>
      <c r="U1078" s="2"/>
      <c r="V1078" s="2"/>
      <c r="W1078" s="2"/>
      <c r="X1078" s="2"/>
      <c r="Y1078" s="2"/>
      <c r="Z1078" s="2"/>
      <c r="AA1078" s="2"/>
      <c r="AB1078" s="2"/>
      <c r="AC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c r="DX1078" s="2"/>
      <c r="DY1078" s="2"/>
      <c r="DZ1078" s="2"/>
      <c r="EA1078" s="2"/>
      <c r="EB1078" s="2"/>
      <c r="EC1078" s="2"/>
      <c r="ED1078" s="2"/>
      <c r="EE1078" s="2"/>
      <c r="EF1078" s="2"/>
      <c r="EG1078" s="2"/>
      <c r="EH1078" s="2"/>
      <c r="EI1078" s="2"/>
      <c r="EJ1078" s="2"/>
      <c r="EK1078" s="2"/>
      <c r="EL1078" s="2"/>
      <c r="EM1078" s="2"/>
      <c r="EN1078" s="2"/>
      <c r="EO1078" s="2"/>
      <c r="EP1078" s="2"/>
      <c r="EQ1078" s="2"/>
      <c r="ER1078" s="2"/>
      <c r="ES1078" s="2"/>
      <c r="ET1078" s="2"/>
      <c r="EU1078" s="2"/>
      <c r="EV1078" s="2"/>
      <c r="EW1078" s="2"/>
      <c r="EX1078" s="2"/>
      <c r="EY1078" s="2"/>
      <c r="EZ1078" s="2"/>
      <c r="FA1078" s="2"/>
      <c r="FB1078" s="2"/>
      <c r="FC1078" s="2"/>
      <c r="FD1078" s="2"/>
      <c r="FE1078" s="2"/>
      <c r="FF1078" s="2"/>
      <c r="FG1078" s="2"/>
      <c r="FH1078" s="2"/>
      <c r="FI1078" s="2"/>
      <c r="FJ1078" s="2"/>
      <c r="FK1078" s="2"/>
      <c r="FL1078" s="2"/>
      <c r="FM1078" s="2"/>
      <c r="FN1078" s="2"/>
      <c r="FO1078" s="2"/>
      <c r="FP1078" s="2"/>
      <c r="FQ1078" s="2"/>
      <c r="FR1078" s="2"/>
      <c r="FS1078" s="2"/>
      <c r="FT1078" s="2"/>
      <c r="FU1078" s="2"/>
      <c r="FV1078" s="2"/>
      <c r="FW1078" s="2"/>
      <c r="FX1078" s="2"/>
      <c r="FY1078" s="2"/>
      <c r="FZ1078" s="2"/>
      <c r="GA1078" s="2"/>
      <c r="GB1078" s="2"/>
      <c r="GC1078" s="2"/>
      <c r="GD1078" s="2"/>
      <c r="GE1078" s="2"/>
      <c r="GF1078" s="2"/>
      <c r="GG1078" s="2"/>
      <c r="GH1078" s="2"/>
      <c r="GI1078" s="2"/>
      <c r="GJ1078" s="2"/>
      <c r="GK1078" s="2"/>
      <c r="GL1078" s="2"/>
      <c r="GM1078" s="2"/>
      <c r="GN1078" s="2"/>
      <c r="GO1078" s="2"/>
      <c r="GP1078" s="2"/>
      <c r="GQ1078" s="2"/>
      <c r="GR1078" s="2"/>
      <c r="GS1078" s="2"/>
      <c r="GT1078" s="2"/>
      <c r="GU1078" s="2"/>
      <c r="GV1078" s="2"/>
      <c r="GW1078" s="2"/>
      <c r="GX1078" s="2"/>
      <c r="GY1078" s="2"/>
      <c r="GZ1078" s="2"/>
      <c r="HA1078" s="2"/>
      <c r="HB1078" s="2"/>
      <c r="HC1078" s="2"/>
      <c r="HD1078" s="2"/>
      <c r="HE1078" s="2"/>
      <c r="HF1078" s="2"/>
      <c r="HG1078" s="2"/>
      <c r="HH1078" s="2"/>
      <c r="HI1078" s="2"/>
      <c r="HJ1078" s="2"/>
      <c r="HK1078" s="2"/>
      <c r="HL1078" s="2"/>
      <c r="HM1078" s="2"/>
      <c r="HN1078" s="2"/>
      <c r="HO1078" s="2"/>
      <c r="HP1078" s="2"/>
      <c r="HQ1078" s="2"/>
      <c r="HR1078" s="2"/>
      <c r="HS1078" s="2"/>
      <c r="HT1078" s="2"/>
      <c r="HU1078" s="2"/>
      <c r="HV1078" s="2"/>
      <c r="HW1078" s="2"/>
      <c r="HX1078" s="2"/>
      <c r="HY1078" s="2"/>
      <c r="HZ1078" s="2"/>
      <c r="IA1078" s="2"/>
      <c r="IB1078" s="2"/>
      <c r="IC1078" s="2"/>
      <c r="ID1078" s="2"/>
      <c r="IE1078" s="2"/>
      <c r="IF1078" s="2"/>
      <c r="IG1078" s="2"/>
      <c r="IH1078" s="2"/>
      <c r="II1078" s="2"/>
      <c r="IJ1078" s="2"/>
      <c r="IK1078" s="2"/>
      <c r="IL1078" s="2"/>
      <c r="IM1078" s="2"/>
      <c r="IN1078" s="2"/>
      <c r="IO1078" s="2"/>
      <c r="IP1078" s="2"/>
      <c r="IQ1078" s="2"/>
      <c r="IR1078" s="2"/>
      <c r="IS1078" s="2"/>
      <c r="IT1078" s="2"/>
      <c r="IU1078" s="2"/>
      <c r="IV1078" s="2"/>
      <c r="IW1078" s="2"/>
      <c r="IX1078" s="2"/>
      <c r="IY1078" s="2"/>
      <c r="IZ1078" s="2"/>
      <c r="JA1078" s="2"/>
      <c r="JB1078" s="2"/>
      <c r="JC1078" s="2"/>
      <c r="JD1078" s="2"/>
      <c r="JE1078" s="2"/>
      <c r="JF1078" s="2"/>
      <c r="JG1078" s="2"/>
      <c r="JH1078" s="2"/>
      <c r="JI1078" s="2"/>
      <c r="JJ1078" s="2"/>
      <c r="JK1078" s="2"/>
      <c r="JL1078" s="2"/>
      <c r="JM1078" s="2"/>
      <c r="JN1078" s="2"/>
      <c r="JO1078" s="2"/>
      <c r="JP1078" s="2"/>
      <c r="JQ1078" s="2"/>
      <c r="JR1078" s="2"/>
      <c r="JS1078" s="2"/>
      <c r="JT1078" s="2"/>
      <c r="JU1078" s="2"/>
      <c r="JV1078" s="2"/>
      <c r="JW1078" s="2"/>
      <c r="JX1078" s="2"/>
      <c r="JY1078" s="2"/>
      <c r="JZ1078" s="2"/>
      <c r="KA1078" s="2"/>
      <c r="KB1078" s="2"/>
      <c r="KC1078" s="2"/>
      <c r="KD1078" s="2"/>
      <c r="KE1078" s="2"/>
      <c r="KF1078" s="2"/>
      <c r="KG1078" s="2"/>
      <c r="KH1078" s="2"/>
      <c r="KI1078" s="2"/>
      <c r="KJ1078" s="2"/>
      <c r="KK1078" s="2"/>
      <c r="KL1078" s="2"/>
      <c r="KM1078" s="2"/>
      <c r="KN1078" s="2"/>
      <c r="KO1078" s="2"/>
      <c r="KP1078" s="2"/>
      <c r="KQ1078" s="2"/>
      <c r="KR1078" s="2"/>
      <c r="KS1078" s="2"/>
      <c r="KT1078" s="2"/>
      <c r="KU1078" s="2"/>
      <c r="KV1078" s="2"/>
      <c r="KW1078" s="2"/>
      <c r="KX1078" s="2"/>
      <c r="KY1078" s="2"/>
      <c r="KZ1078" s="2"/>
      <c r="LA1078" s="2"/>
      <c r="LB1078" s="2"/>
      <c r="LC1078" s="2"/>
      <c r="LD1078" s="2"/>
      <c r="LE1078" s="2"/>
      <c r="LF1078" s="2"/>
      <c r="LG1078" s="2"/>
      <c r="LH1078" s="2"/>
      <c r="LI1078" s="2"/>
    </row>
    <row r="1079" spans="3:321" x14ac:dyDescent="0.3">
      <c r="C1079" s="2"/>
      <c r="D1079" s="2"/>
      <c r="E1079" s="2"/>
      <c r="F1079" s="2"/>
      <c r="G1079" s="2"/>
      <c r="H1079" s="2"/>
      <c r="I1079" s="2"/>
      <c r="J1079" s="2"/>
      <c r="K1079" s="2"/>
      <c r="P1079" s="2"/>
      <c r="U1079" s="2"/>
      <c r="V1079" s="2"/>
      <c r="W1079" s="2"/>
      <c r="X1079" s="2"/>
      <c r="Y1079" s="2"/>
      <c r="Z1079" s="2"/>
      <c r="AA1079" s="2"/>
      <c r="AB1079" s="2"/>
      <c r="AC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c r="DX1079" s="2"/>
      <c r="DY1079" s="2"/>
      <c r="DZ1079" s="2"/>
      <c r="EA1079" s="2"/>
      <c r="EB1079" s="2"/>
      <c r="EC1079" s="2"/>
      <c r="ED1079" s="2"/>
      <c r="EE1079" s="2"/>
      <c r="EF1079" s="2"/>
      <c r="EG1079" s="2"/>
      <c r="EH1079" s="2"/>
      <c r="EI1079" s="2"/>
      <c r="EJ1079" s="2"/>
      <c r="EK1079" s="2"/>
      <c r="EL1079" s="2"/>
      <c r="EM1079" s="2"/>
      <c r="EN1079" s="2"/>
      <c r="EO1079" s="2"/>
      <c r="EP1079" s="2"/>
      <c r="EQ1079" s="2"/>
      <c r="ER1079" s="2"/>
      <c r="ES1079" s="2"/>
      <c r="ET1079" s="2"/>
      <c r="EU1079" s="2"/>
      <c r="EV1079" s="2"/>
      <c r="EW1079" s="2"/>
      <c r="EX1079" s="2"/>
      <c r="EY1079" s="2"/>
      <c r="EZ1079" s="2"/>
      <c r="FA1079" s="2"/>
      <c r="FB1079" s="2"/>
      <c r="FC1079" s="2"/>
      <c r="FD1079" s="2"/>
      <c r="FE1079" s="2"/>
      <c r="FF1079" s="2"/>
      <c r="FG1079" s="2"/>
      <c r="FH1079" s="2"/>
      <c r="FI1079" s="2"/>
      <c r="FJ1079" s="2"/>
      <c r="FK1079" s="2"/>
      <c r="FL1079" s="2"/>
      <c r="FM1079" s="2"/>
      <c r="FN1079" s="2"/>
      <c r="FO1079" s="2"/>
      <c r="FP1079" s="2"/>
      <c r="FQ1079" s="2"/>
      <c r="FR1079" s="2"/>
      <c r="FS1079" s="2"/>
      <c r="FT1079" s="2"/>
      <c r="FU1079" s="2"/>
      <c r="FV1079" s="2"/>
      <c r="FW1079" s="2"/>
      <c r="FX1079" s="2"/>
      <c r="FY1079" s="2"/>
      <c r="FZ1079" s="2"/>
      <c r="GA1079" s="2"/>
      <c r="GB1079" s="2"/>
      <c r="GC1079" s="2"/>
      <c r="GD1079" s="2"/>
      <c r="GE1079" s="2"/>
      <c r="GF1079" s="2"/>
      <c r="GG1079" s="2"/>
      <c r="GH1079" s="2"/>
      <c r="GI1079" s="2"/>
      <c r="GJ1079" s="2"/>
      <c r="GK1079" s="2"/>
      <c r="GL1079" s="2"/>
      <c r="GM1079" s="2"/>
      <c r="GN1079" s="2"/>
      <c r="GO1079" s="2"/>
      <c r="GP1079" s="2"/>
      <c r="GQ1079" s="2"/>
      <c r="GR1079" s="2"/>
      <c r="GS1079" s="2"/>
      <c r="GT1079" s="2"/>
      <c r="GU1079" s="2"/>
      <c r="GV1079" s="2"/>
      <c r="GW1079" s="2"/>
      <c r="GX1079" s="2"/>
      <c r="GY1079" s="2"/>
      <c r="GZ1079" s="2"/>
      <c r="HA1079" s="2"/>
      <c r="HB1079" s="2"/>
      <c r="HC1079" s="2"/>
      <c r="HD1079" s="2"/>
      <c r="HE1079" s="2"/>
      <c r="HF1079" s="2"/>
      <c r="HG1079" s="2"/>
      <c r="HH1079" s="2"/>
      <c r="HI1079" s="2"/>
      <c r="HJ1079" s="2"/>
      <c r="HK1079" s="2"/>
      <c r="HL1079" s="2"/>
      <c r="HM1079" s="2"/>
      <c r="HN1079" s="2"/>
      <c r="HO1079" s="2"/>
      <c r="HP1079" s="2"/>
      <c r="HQ1079" s="2"/>
      <c r="HR1079" s="2"/>
      <c r="HS1079" s="2"/>
      <c r="HT1079" s="2"/>
      <c r="HU1079" s="2"/>
      <c r="HV1079" s="2"/>
      <c r="HW1079" s="2"/>
      <c r="HX1079" s="2"/>
      <c r="HY1079" s="2"/>
      <c r="HZ1079" s="2"/>
      <c r="IA1079" s="2"/>
      <c r="IB1079" s="2"/>
      <c r="IC1079" s="2"/>
      <c r="ID1079" s="2"/>
      <c r="IE1079" s="2"/>
      <c r="IF1079" s="2"/>
      <c r="IG1079" s="2"/>
      <c r="IH1079" s="2"/>
      <c r="II1079" s="2"/>
      <c r="IJ1079" s="2"/>
      <c r="IK1079" s="2"/>
      <c r="IL1079" s="2"/>
      <c r="IM1079" s="2"/>
      <c r="IN1079" s="2"/>
      <c r="IO1079" s="2"/>
      <c r="IP1079" s="2"/>
      <c r="IQ1079" s="2"/>
      <c r="IR1079" s="2"/>
      <c r="IS1079" s="2"/>
      <c r="IT1079" s="2"/>
      <c r="IU1079" s="2"/>
      <c r="IV1079" s="2"/>
      <c r="IW1079" s="2"/>
      <c r="IX1079" s="2"/>
      <c r="IY1079" s="2"/>
      <c r="IZ1079" s="2"/>
      <c r="JA1079" s="2"/>
      <c r="JB1079" s="2"/>
      <c r="JC1079" s="2"/>
      <c r="JD1079" s="2"/>
      <c r="JE1079" s="2"/>
      <c r="JF1079" s="2"/>
      <c r="JG1079" s="2"/>
      <c r="JH1079" s="2"/>
      <c r="JI1079" s="2"/>
      <c r="JJ1079" s="2"/>
      <c r="JK1079" s="2"/>
      <c r="JL1079" s="2"/>
      <c r="JM1079" s="2"/>
      <c r="JN1079" s="2"/>
      <c r="JO1079" s="2"/>
      <c r="JP1079" s="2"/>
      <c r="JQ1079" s="2"/>
      <c r="JR1079" s="2"/>
      <c r="JS1079" s="2"/>
      <c r="JT1079" s="2"/>
      <c r="JU1079" s="2"/>
      <c r="JV1079" s="2"/>
      <c r="JW1079" s="2"/>
      <c r="JX1079" s="2"/>
      <c r="JY1079" s="2"/>
      <c r="JZ1079" s="2"/>
      <c r="KA1079" s="2"/>
      <c r="KB1079" s="2"/>
      <c r="KC1079" s="2"/>
      <c r="KD1079" s="2"/>
      <c r="KE1079" s="2"/>
      <c r="KF1079" s="2"/>
      <c r="KG1079" s="2"/>
      <c r="KH1079" s="2"/>
      <c r="KI1079" s="2"/>
      <c r="KJ1079" s="2"/>
      <c r="KK1079" s="2"/>
      <c r="KL1079" s="2"/>
      <c r="KM1079" s="2"/>
      <c r="KN1079" s="2"/>
      <c r="KO1079" s="2"/>
      <c r="KP1079" s="2"/>
      <c r="KQ1079" s="2"/>
      <c r="KR1079" s="2"/>
      <c r="KS1079" s="2"/>
      <c r="KT1079" s="2"/>
      <c r="KU1079" s="2"/>
      <c r="KV1079" s="2"/>
      <c r="KW1079" s="2"/>
      <c r="KX1079" s="2"/>
      <c r="KY1079" s="2"/>
      <c r="KZ1079" s="2"/>
      <c r="LA1079" s="2"/>
      <c r="LB1079" s="2"/>
      <c r="LC1079" s="2"/>
      <c r="LD1079" s="2"/>
      <c r="LE1079" s="2"/>
      <c r="LF1079" s="2"/>
      <c r="LG1079" s="2"/>
      <c r="LH1079" s="2"/>
      <c r="LI1079" s="2"/>
    </row>
    <row r="1080" spans="3:321" x14ac:dyDescent="0.3">
      <c r="C1080" s="2"/>
      <c r="D1080" s="2"/>
      <c r="E1080" s="2"/>
      <c r="F1080" s="2"/>
      <c r="G1080" s="2"/>
      <c r="H1080" s="2"/>
      <c r="I1080" s="2"/>
      <c r="J1080" s="2"/>
      <c r="K1080" s="2"/>
      <c r="P1080" s="2"/>
      <c r="U1080" s="2"/>
      <c r="V1080" s="2"/>
      <c r="W1080" s="2"/>
      <c r="X1080" s="2"/>
      <c r="Y1080" s="2"/>
      <c r="Z1080" s="2"/>
      <c r="AA1080" s="2"/>
      <c r="AB1080" s="2"/>
      <c r="AC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c r="DX1080" s="2"/>
      <c r="DY1080" s="2"/>
      <c r="DZ1080" s="2"/>
      <c r="EA1080" s="2"/>
      <c r="EB1080" s="2"/>
      <c r="EC1080" s="2"/>
      <c r="ED1080" s="2"/>
      <c r="EE1080" s="2"/>
      <c r="EF1080" s="2"/>
      <c r="EG1080" s="2"/>
      <c r="EH1080" s="2"/>
      <c r="EI1080" s="2"/>
      <c r="EJ1080" s="2"/>
      <c r="EK1080" s="2"/>
      <c r="EL1080" s="2"/>
      <c r="EM1080" s="2"/>
      <c r="EN1080" s="2"/>
      <c r="EO1080" s="2"/>
      <c r="EP1080" s="2"/>
      <c r="EQ1080" s="2"/>
      <c r="ER1080" s="2"/>
      <c r="ES1080" s="2"/>
      <c r="ET1080" s="2"/>
      <c r="EU1080" s="2"/>
      <c r="EV1080" s="2"/>
      <c r="EW1080" s="2"/>
      <c r="EX1080" s="2"/>
      <c r="EY1080" s="2"/>
      <c r="EZ1080" s="2"/>
      <c r="FA1080" s="2"/>
      <c r="FB1080" s="2"/>
      <c r="FC1080" s="2"/>
      <c r="FD1080" s="2"/>
      <c r="FE1080" s="2"/>
      <c r="FF1080" s="2"/>
      <c r="FG1080" s="2"/>
      <c r="FH1080" s="2"/>
      <c r="FI1080" s="2"/>
      <c r="FJ1080" s="2"/>
      <c r="FK1080" s="2"/>
      <c r="FL1080" s="2"/>
      <c r="FM1080" s="2"/>
      <c r="FN1080" s="2"/>
      <c r="FO1080" s="2"/>
      <c r="FP1080" s="2"/>
      <c r="FQ1080" s="2"/>
      <c r="FR1080" s="2"/>
      <c r="FS1080" s="2"/>
      <c r="FT1080" s="2"/>
      <c r="FU1080" s="2"/>
      <c r="FV1080" s="2"/>
      <c r="FW1080" s="2"/>
      <c r="FX1080" s="2"/>
      <c r="FY1080" s="2"/>
      <c r="FZ1080" s="2"/>
      <c r="GA1080" s="2"/>
      <c r="GB1080" s="2"/>
      <c r="GC1080" s="2"/>
      <c r="GD1080" s="2"/>
      <c r="GE1080" s="2"/>
      <c r="GF1080" s="2"/>
      <c r="GG1080" s="2"/>
      <c r="GH1080" s="2"/>
      <c r="GI1080" s="2"/>
      <c r="GJ1080" s="2"/>
      <c r="GK1080" s="2"/>
      <c r="GL1080" s="2"/>
      <c r="GM1080" s="2"/>
      <c r="GN1080" s="2"/>
      <c r="GO1080" s="2"/>
      <c r="GP1080" s="2"/>
      <c r="GQ1080" s="2"/>
      <c r="GR1080" s="2"/>
      <c r="GS1080" s="2"/>
      <c r="GT1080" s="2"/>
      <c r="GU1080" s="2"/>
      <c r="GV1080" s="2"/>
      <c r="GW1080" s="2"/>
      <c r="GX1080" s="2"/>
      <c r="GY1080" s="2"/>
      <c r="GZ1080" s="2"/>
      <c r="HA1080" s="2"/>
      <c r="HB1080" s="2"/>
      <c r="HC1080" s="2"/>
      <c r="HD1080" s="2"/>
      <c r="HE1080" s="2"/>
      <c r="HF1080" s="2"/>
      <c r="HG1080" s="2"/>
      <c r="HH1080" s="2"/>
      <c r="HI1080" s="2"/>
      <c r="HJ1080" s="2"/>
      <c r="HK1080" s="2"/>
      <c r="HL1080" s="2"/>
      <c r="HM1080" s="2"/>
      <c r="HN1080" s="2"/>
      <c r="HO1080" s="2"/>
      <c r="HP1080" s="2"/>
      <c r="HQ1080" s="2"/>
      <c r="HR1080" s="2"/>
      <c r="HS1080" s="2"/>
      <c r="HT1080" s="2"/>
      <c r="HU1080" s="2"/>
      <c r="HV1080" s="2"/>
      <c r="HW1080" s="2"/>
      <c r="HX1080" s="2"/>
      <c r="HY1080" s="2"/>
      <c r="HZ1080" s="2"/>
      <c r="IA1080" s="2"/>
      <c r="IB1080" s="2"/>
      <c r="IC1080" s="2"/>
      <c r="ID1080" s="2"/>
      <c r="IE1080" s="2"/>
      <c r="IF1080" s="2"/>
      <c r="IG1080" s="2"/>
      <c r="IH1080" s="2"/>
      <c r="II1080" s="2"/>
      <c r="IJ1080" s="2"/>
      <c r="IK1080" s="2"/>
      <c r="IL1080" s="2"/>
      <c r="IM1080" s="2"/>
      <c r="IN1080" s="2"/>
      <c r="IO1080" s="2"/>
      <c r="IP1080" s="2"/>
      <c r="IQ1080" s="2"/>
      <c r="IR1080" s="2"/>
      <c r="IS1080" s="2"/>
      <c r="IT1080" s="2"/>
      <c r="IU1080" s="2"/>
      <c r="IV1080" s="2"/>
      <c r="IW1080" s="2"/>
      <c r="IX1080" s="2"/>
      <c r="IY1080" s="2"/>
      <c r="IZ1080" s="2"/>
      <c r="JA1080" s="2"/>
      <c r="JB1080" s="2"/>
      <c r="JC1080" s="2"/>
      <c r="JD1080" s="2"/>
      <c r="JE1080" s="2"/>
      <c r="JF1080" s="2"/>
      <c r="JG1080" s="2"/>
      <c r="JH1080" s="2"/>
      <c r="JI1080" s="2"/>
      <c r="JJ1080" s="2"/>
      <c r="JK1080" s="2"/>
      <c r="JL1080" s="2"/>
      <c r="JM1080" s="2"/>
      <c r="JN1080" s="2"/>
      <c r="JO1080" s="2"/>
      <c r="JP1080" s="2"/>
      <c r="JQ1080" s="2"/>
      <c r="JR1080" s="2"/>
      <c r="JS1080" s="2"/>
      <c r="JT1080" s="2"/>
      <c r="JU1080" s="2"/>
      <c r="JV1080" s="2"/>
      <c r="JW1080" s="2"/>
      <c r="JX1080" s="2"/>
      <c r="JY1080" s="2"/>
      <c r="JZ1080" s="2"/>
      <c r="KA1080" s="2"/>
      <c r="KB1080" s="2"/>
      <c r="KC1080" s="2"/>
      <c r="KD1080" s="2"/>
      <c r="KE1080" s="2"/>
      <c r="KF1080" s="2"/>
      <c r="KG1080" s="2"/>
      <c r="KH1080" s="2"/>
      <c r="KI1080" s="2"/>
      <c r="KJ1080" s="2"/>
      <c r="KK1080" s="2"/>
      <c r="KL1080" s="2"/>
      <c r="KM1080" s="2"/>
      <c r="KN1080" s="2"/>
      <c r="KO1080" s="2"/>
      <c r="KP1080" s="2"/>
      <c r="KQ1080" s="2"/>
      <c r="KR1080" s="2"/>
      <c r="KS1080" s="2"/>
      <c r="KT1080" s="2"/>
      <c r="KU1080" s="2"/>
      <c r="KV1080" s="2"/>
      <c r="KW1080" s="2"/>
      <c r="KX1080" s="2"/>
      <c r="KY1080" s="2"/>
      <c r="KZ1080" s="2"/>
      <c r="LA1080" s="2"/>
      <c r="LB1080" s="2"/>
      <c r="LC1080" s="2"/>
      <c r="LD1080" s="2"/>
      <c r="LE1080" s="2"/>
      <c r="LF1080" s="2"/>
      <c r="LG1080" s="2"/>
      <c r="LH1080" s="2"/>
      <c r="LI1080" s="2"/>
    </row>
    <row r="1081" spans="3:321" x14ac:dyDescent="0.3">
      <c r="C1081" s="2"/>
      <c r="D1081" s="2"/>
      <c r="E1081" s="2"/>
      <c r="F1081" s="2"/>
      <c r="G1081" s="2"/>
      <c r="H1081" s="2"/>
      <c r="I1081" s="2"/>
      <c r="J1081" s="2"/>
      <c r="K1081" s="2"/>
      <c r="P1081" s="2"/>
      <c r="U1081" s="2"/>
      <c r="V1081" s="2"/>
      <c r="W1081" s="2"/>
      <c r="X1081" s="2"/>
      <c r="Y1081" s="2"/>
      <c r="Z1081" s="2"/>
      <c r="AA1081" s="2"/>
      <c r="AB1081" s="2"/>
      <c r="AC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c r="DX1081" s="2"/>
      <c r="DY1081" s="2"/>
      <c r="DZ1081" s="2"/>
      <c r="EA1081" s="2"/>
      <c r="EB1081" s="2"/>
      <c r="EC1081" s="2"/>
      <c r="ED1081" s="2"/>
      <c r="EE1081" s="2"/>
      <c r="EF1081" s="2"/>
      <c r="EG1081" s="2"/>
      <c r="EH1081" s="2"/>
      <c r="EI1081" s="2"/>
      <c r="EJ1081" s="2"/>
      <c r="EK1081" s="2"/>
      <c r="EL1081" s="2"/>
      <c r="EM1081" s="2"/>
      <c r="EN1081" s="2"/>
      <c r="EO1081" s="2"/>
      <c r="EP1081" s="2"/>
      <c r="EQ1081" s="2"/>
      <c r="ER1081" s="2"/>
      <c r="ES1081" s="2"/>
      <c r="ET1081" s="2"/>
      <c r="EU1081" s="2"/>
      <c r="EV1081" s="2"/>
      <c r="EW1081" s="2"/>
      <c r="EX1081" s="2"/>
      <c r="EY1081" s="2"/>
      <c r="EZ1081" s="2"/>
      <c r="FA1081" s="2"/>
      <c r="FB1081" s="2"/>
      <c r="FC1081" s="2"/>
      <c r="FD1081" s="2"/>
      <c r="FE1081" s="2"/>
      <c r="FF1081" s="2"/>
      <c r="FG1081" s="2"/>
      <c r="FH1081" s="2"/>
      <c r="FI1081" s="2"/>
      <c r="FJ1081" s="2"/>
      <c r="FK1081" s="2"/>
      <c r="FL1081" s="2"/>
      <c r="FM1081" s="2"/>
      <c r="FN1081" s="2"/>
      <c r="FO1081" s="2"/>
      <c r="FP1081" s="2"/>
      <c r="FQ1081" s="2"/>
      <c r="FR1081" s="2"/>
      <c r="FS1081" s="2"/>
      <c r="FT1081" s="2"/>
      <c r="FU1081" s="2"/>
      <c r="FV1081" s="2"/>
      <c r="FW1081" s="2"/>
      <c r="FX1081" s="2"/>
      <c r="FY1081" s="2"/>
      <c r="FZ1081" s="2"/>
      <c r="GA1081" s="2"/>
      <c r="GB1081" s="2"/>
      <c r="GC1081" s="2"/>
      <c r="GD1081" s="2"/>
      <c r="GE1081" s="2"/>
      <c r="GF1081" s="2"/>
      <c r="GG1081" s="2"/>
      <c r="GH1081" s="2"/>
      <c r="GI1081" s="2"/>
      <c r="GJ1081" s="2"/>
      <c r="GK1081" s="2"/>
      <c r="GL1081" s="2"/>
      <c r="GM1081" s="2"/>
      <c r="GN1081" s="2"/>
      <c r="GO1081" s="2"/>
      <c r="GP1081" s="2"/>
      <c r="GQ1081" s="2"/>
      <c r="GR1081" s="2"/>
      <c r="GS1081" s="2"/>
      <c r="GT1081" s="2"/>
      <c r="GU1081" s="2"/>
      <c r="GV1081" s="2"/>
      <c r="GW1081" s="2"/>
      <c r="GX1081" s="2"/>
      <c r="GY1081" s="2"/>
      <c r="GZ1081" s="2"/>
      <c r="HA1081" s="2"/>
      <c r="HB1081" s="2"/>
      <c r="HC1081" s="2"/>
      <c r="HD1081" s="2"/>
      <c r="HE1081" s="2"/>
      <c r="HF1081" s="2"/>
      <c r="HG1081" s="2"/>
      <c r="HH1081" s="2"/>
      <c r="HI1081" s="2"/>
      <c r="HJ1081" s="2"/>
      <c r="HK1081" s="2"/>
      <c r="HL1081" s="2"/>
      <c r="HM1081" s="2"/>
      <c r="HN1081" s="2"/>
      <c r="HO1081" s="2"/>
      <c r="HP1081" s="2"/>
      <c r="HQ1081" s="2"/>
      <c r="HR1081" s="2"/>
      <c r="HS1081" s="2"/>
      <c r="HT1081" s="2"/>
      <c r="HU1081" s="2"/>
      <c r="HV1081" s="2"/>
      <c r="HW1081" s="2"/>
      <c r="HX1081" s="2"/>
      <c r="HY1081" s="2"/>
      <c r="HZ1081" s="2"/>
      <c r="IA1081" s="2"/>
      <c r="IB1081" s="2"/>
      <c r="IC1081" s="2"/>
      <c r="ID1081" s="2"/>
      <c r="IE1081" s="2"/>
      <c r="IF1081" s="2"/>
      <c r="IG1081" s="2"/>
      <c r="IH1081" s="2"/>
      <c r="II1081" s="2"/>
      <c r="IJ1081" s="2"/>
      <c r="IK1081" s="2"/>
      <c r="IL1081" s="2"/>
      <c r="IM1081" s="2"/>
      <c r="IN1081" s="2"/>
      <c r="IO1081" s="2"/>
      <c r="IP1081" s="2"/>
      <c r="IQ1081" s="2"/>
      <c r="IR1081" s="2"/>
      <c r="IS1081" s="2"/>
      <c r="IT1081" s="2"/>
      <c r="IU1081" s="2"/>
      <c r="IV1081" s="2"/>
      <c r="IW1081" s="2"/>
      <c r="IX1081" s="2"/>
      <c r="IY1081" s="2"/>
      <c r="IZ1081" s="2"/>
      <c r="JA1081" s="2"/>
      <c r="JB1081" s="2"/>
      <c r="JC1081" s="2"/>
      <c r="JD1081" s="2"/>
      <c r="JE1081" s="2"/>
      <c r="JF1081" s="2"/>
      <c r="JG1081" s="2"/>
      <c r="JH1081" s="2"/>
      <c r="JI1081" s="2"/>
      <c r="JJ1081" s="2"/>
      <c r="JK1081" s="2"/>
      <c r="JL1081" s="2"/>
      <c r="JM1081" s="2"/>
      <c r="JN1081" s="2"/>
      <c r="JO1081" s="2"/>
      <c r="JP1081" s="2"/>
      <c r="JQ1081" s="2"/>
      <c r="JR1081" s="2"/>
      <c r="JS1081" s="2"/>
      <c r="JT1081" s="2"/>
      <c r="JU1081" s="2"/>
      <c r="JV1081" s="2"/>
      <c r="JW1081" s="2"/>
      <c r="JX1081" s="2"/>
      <c r="JY1081" s="2"/>
      <c r="JZ1081" s="2"/>
      <c r="KA1081" s="2"/>
      <c r="KB1081" s="2"/>
      <c r="KC1081" s="2"/>
      <c r="KD1081" s="2"/>
      <c r="KE1081" s="2"/>
      <c r="KF1081" s="2"/>
      <c r="KG1081" s="2"/>
      <c r="KH1081" s="2"/>
      <c r="KI1081" s="2"/>
      <c r="KJ1081" s="2"/>
      <c r="KK1081" s="2"/>
      <c r="KL1081" s="2"/>
      <c r="KM1081" s="2"/>
      <c r="KN1081" s="2"/>
      <c r="KO1081" s="2"/>
      <c r="KP1081" s="2"/>
      <c r="KQ1081" s="2"/>
      <c r="KR1081" s="2"/>
      <c r="KS1081" s="2"/>
      <c r="KT1081" s="2"/>
      <c r="KU1081" s="2"/>
      <c r="KV1081" s="2"/>
      <c r="KW1081" s="2"/>
      <c r="KX1081" s="2"/>
      <c r="KY1081" s="2"/>
      <c r="KZ1081" s="2"/>
      <c r="LA1081" s="2"/>
      <c r="LB1081" s="2"/>
      <c r="LC1081" s="2"/>
      <c r="LD1081" s="2"/>
      <c r="LE1081" s="2"/>
      <c r="LF1081" s="2"/>
      <c r="LG1081" s="2"/>
      <c r="LH1081" s="2"/>
      <c r="LI1081" s="2"/>
    </row>
    <row r="1082" spans="3:321" x14ac:dyDescent="0.3">
      <c r="C1082" s="2"/>
      <c r="D1082" s="2"/>
      <c r="E1082" s="2"/>
      <c r="F1082" s="2"/>
      <c r="G1082" s="2"/>
      <c r="H1082" s="2"/>
      <c r="I1082" s="2"/>
      <c r="J1082" s="2"/>
      <c r="K1082" s="2"/>
      <c r="P1082" s="2"/>
      <c r="U1082" s="2"/>
      <c r="V1082" s="2"/>
      <c r="W1082" s="2"/>
      <c r="X1082" s="2"/>
      <c r="Y1082" s="2"/>
      <c r="Z1082" s="2"/>
      <c r="AA1082" s="2"/>
      <c r="AB1082" s="2"/>
      <c r="AC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c r="DX1082" s="2"/>
      <c r="DY1082" s="2"/>
      <c r="DZ1082" s="2"/>
      <c r="EA1082" s="2"/>
      <c r="EB1082" s="2"/>
      <c r="EC1082" s="2"/>
      <c r="ED1082" s="2"/>
      <c r="EE1082" s="2"/>
      <c r="EF1082" s="2"/>
      <c r="EG1082" s="2"/>
      <c r="EH1082" s="2"/>
      <c r="EI1082" s="2"/>
      <c r="EJ1082" s="2"/>
      <c r="EK1082" s="2"/>
      <c r="EL1082" s="2"/>
      <c r="EM1082" s="2"/>
      <c r="EN1082" s="2"/>
      <c r="EO1082" s="2"/>
      <c r="EP1082" s="2"/>
      <c r="EQ1082" s="2"/>
      <c r="ER1082" s="2"/>
      <c r="ES1082" s="2"/>
      <c r="ET1082" s="2"/>
      <c r="EU1082" s="2"/>
      <c r="EV1082" s="2"/>
      <c r="EW1082" s="2"/>
      <c r="EX1082" s="2"/>
      <c r="EY1082" s="2"/>
      <c r="EZ1082" s="2"/>
      <c r="FA1082" s="2"/>
      <c r="FB1082" s="2"/>
      <c r="FC1082" s="2"/>
      <c r="FD1082" s="2"/>
      <c r="FE1082" s="2"/>
      <c r="FF1082" s="2"/>
      <c r="FG1082" s="2"/>
      <c r="FH1082" s="2"/>
      <c r="FI1082" s="2"/>
      <c r="FJ1082" s="2"/>
      <c r="FK1082" s="2"/>
      <c r="FL1082" s="2"/>
      <c r="FM1082" s="2"/>
      <c r="FN1082" s="2"/>
      <c r="FO1082" s="2"/>
      <c r="FP1082" s="2"/>
      <c r="FQ1082" s="2"/>
      <c r="FR1082" s="2"/>
      <c r="FS1082" s="2"/>
      <c r="FT1082" s="2"/>
      <c r="FU1082" s="2"/>
      <c r="FV1082" s="2"/>
      <c r="FW1082" s="2"/>
      <c r="FX1082" s="2"/>
      <c r="FY1082" s="2"/>
      <c r="FZ1082" s="2"/>
      <c r="GA1082" s="2"/>
      <c r="GB1082" s="2"/>
      <c r="GC1082" s="2"/>
      <c r="GD1082" s="2"/>
      <c r="GE1082" s="2"/>
      <c r="GF1082" s="2"/>
      <c r="GG1082" s="2"/>
      <c r="GH1082" s="2"/>
      <c r="GI1082" s="2"/>
      <c r="GJ1082" s="2"/>
      <c r="GK1082" s="2"/>
      <c r="GL1082" s="2"/>
      <c r="GM1082" s="2"/>
      <c r="GN1082" s="2"/>
      <c r="GO1082" s="2"/>
      <c r="GP1082" s="2"/>
      <c r="GQ1082" s="2"/>
      <c r="GR1082" s="2"/>
      <c r="GS1082" s="2"/>
      <c r="GT1082" s="2"/>
      <c r="GU1082" s="2"/>
      <c r="GV1082" s="2"/>
      <c r="GW1082" s="2"/>
      <c r="GX1082" s="2"/>
      <c r="GY1082" s="2"/>
      <c r="GZ1082" s="2"/>
      <c r="HA1082" s="2"/>
      <c r="HB1082" s="2"/>
      <c r="HC1082" s="2"/>
      <c r="HD1082" s="2"/>
      <c r="HE1082" s="2"/>
      <c r="HF1082" s="2"/>
      <c r="HG1082" s="2"/>
      <c r="HH1082" s="2"/>
      <c r="HI1082" s="2"/>
      <c r="HJ1082" s="2"/>
      <c r="HK1082" s="2"/>
      <c r="HL1082" s="2"/>
      <c r="HM1082" s="2"/>
      <c r="HN1082" s="2"/>
      <c r="HO1082" s="2"/>
      <c r="HP1082" s="2"/>
      <c r="HQ1082" s="2"/>
      <c r="HR1082" s="2"/>
      <c r="HS1082" s="2"/>
      <c r="HT1082" s="2"/>
      <c r="HU1082" s="2"/>
      <c r="HV1082" s="2"/>
      <c r="HW1082" s="2"/>
      <c r="HX1082" s="2"/>
      <c r="HY1082" s="2"/>
      <c r="HZ1082" s="2"/>
      <c r="IA1082" s="2"/>
      <c r="IB1082" s="2"/>
      <c r="IC1082" s="2"/>
      <c r="ID1082" s="2"/>
      <c r="IE1082" s="2"/>
      <c r="IF1082" s="2"/>
      <c r="IG1082" s="2"/>
      <c r="IH1082" s="2"/>
      <c r="II1082" s="2"/>
      <c r="IJ1082" s="2"/>
      <c r="IK1082" s="2"/>
      <c r="IL1082" s="2"/>
      <c r="IM1082" s="2"/>
      <c r="IN1082" s="2"/>
      <c r="IO1082" s="2"/>
      <c r="IP1082" s="2"/>
      <c r="IQ1082" s="2"/>
      <c r="IR1082" s="2"/>
      <c r="IS1082" s="2"/>
      <c r="IT1082" s="2"/>
      <c r="IU1082" s="2"/>
      <c r="IV1082" s="2"/>
      <c r="IW1082" s="2"/>
      <c r="IX1082" s="2"/>
      <c r="IY1082" s="2"/>
      <c r="IZ1082" s="2"/>
      <c r="JA1082" s="2"/>
      <c r="JB1082" s="2"/>
      <c r="JC1082" s="2"/>
      <c r="JD1082" s="2"/>
      <c r="JE1082" s="2"/>
      <c r="JF1082" s="2"/>
      <c r="JG1082" s="2"/>
      <c r="JH1082" s="2"/>
      <c r="JI1082" s="2"/>
      <c r="JJ1082" s="2"/>
      <c r="JK1082" s="2"/>
      <c r="JL1082" s="2"/>
      <c r="JM1082" s="2"/>
      <c r="JN1082" s="2"/>
      <c r="JO1082" s="2"/>
      <c r="JP1082" s="2"/>
      <c r="JQ1082" s="2"/>
      <c r="JR1082" s="2"/>
      <c r="JS1082" s="2"/>
      <c r="JT1082" s="2"/>
      <c r="JU1082" s="2"/>
      <c r="JV1082" s="2"/>
      <c r="JW1082" s="2"/>
      <c r="JX1082" s="2"/>
      <c r="JY1082" s="2"/>
      <c r="JZ1082" s="2"/>
      <c r="KA1082" s="2"/>
      <c r="KB1082" s="2"/>
      <c r="KC1082" s="2"/>
      <c r="KD1082" s="2"/>
      <c r="KE1082" s="2"/>
      <c r="KF1082" s="2"/>
      <c r="KG1082" s="2"/>
      <c r="KH1082" s="2"/>
      <c r="KI1082" s="2"/>
      <c r="KJ1082" s="2"/>
      <c r="KK1082" s="2"/>
      <c r="KL1082" s="2"/>
      <c r="KM1082" s="2"/>
      <c r="KN1082" s="2"/>
      <c r="KO1082" s="2"/>
      <c r="KP1082" s="2"/>
      <c r="KQ1082" s="2"/>
      <c r="KR1082" s="2"/>
      <c r="KS1082" s="2"/>
      <c r="KT1082" s="2"/>
      <c r="KU1082" s="2"/>
      <c r="KV1082" s="2"/>
      <c r="KW1082" s="2"/>
      <c r="KX1082" s="2"/>
      <c r="KY1082" s="2"/>
      <c r="KZ1082" s="2"/>
      <c r="LA1082" s="2"/>
      <c r="LB1082" s="2"/>
      <c r="LC1082" s="2"/>
      <c r="LD1082" s="2"/>
      <c r="LE1082" s="2"/>
      <c r="LF1082" s="2"/>
      <c r="LG1082" s="2"/>
      <c r="LH1082" s="2"/>
      <c r="LI1082" s="2"/>
    </row>
    <row r="1083" spans="3:321" x14ac:dyDescent="0.3">
      <c r="C1083" s="2"/>
      <c r="D1083" s="2"/>
      <c r="E1083" s="2"/>
      <c r="F1083" s="2"/>
      <c r="G1083" s="2"/>
      <c r="H1083" s="2"/>
      <c r="I1083" s="2"/>
      <c r="J1083" s="2"/>
      <c r="K1083" s="2"/>
      <c r="P1083" s="2"/>
      <c r="U1083" s="2"/>
      <c r="V1083" s="2"/>
      <c r="W1083" s="2"/>
      <c r="X1083" s="2"/>
      <c r="Y1083" s="2"/>
      <c r="Z1083" s="2"/>
      <c r="AA1083" s="2"/>
      <c r="AB1083" s="2"/>
      <c r="AC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c r="DX1083" s="2"/>
      <c r="DY1083" s="2"/>
      <c r="DZ1083" s="2"/>
      <c r="EA1083" s="2"/>
      <c r="EB1083" s="2"/>
      <c r="EC1083" s="2"/>
      <c r="ED1083" s="2"/>
      <c r="EE1083" s="2"/>
      <c r="EF1083" s="2"/>
      <c r="EG1083" s="2"/>
      <c r="EH1083" s="2"/>
      <c r="EI1083" s="2"/>
      <c r="EJ1083" s="2"/>
      <c r="EK1083" s="2"/>
      <c r="EL1083" s="2"/>
      <c r="EM1083" s="2"/>
      <c r="EN1083" s="2"/>
      <c r="EO1083" s="2"/>
      <c r="EP1083" s="2"/>
      <c r="EQ1083" s="2"/>
      <c r="ER1083" s="2"/>
      <c r="ES1083" s="2"/>
      <c r="ET1083" s="2"/>
      <c r="EU1083" s="2"/>
      <c r="EV1083" s="2"/>
      <c r="EW1083" s="2"/>
      <c r="EX1083" s="2"/>
      <c r="EY1083" s="2"/>
      <c r="EZ1083" s="2"/>
      <c r="FA1083" s="2"/>
      <c r="FB1083" s="2"/>
      <c r="FC1083" s="2"/>
      <c r="FD1083" s="2"/>
      <c r="FE1083" s="2"/>
      <c r="FF1083" s="2"/>
      <c r="FG1083" s="2"/>
      <c r="FH1083" s="2"/>
      <c r="FI1083" s="2"/>
      <c r="FJ1083" s="2"/>
      <c r="FK1083" s="2"/>
      <c r="FL1083" s="2"/>
      <c r="FM1083" s="2"/>
      <c r="FN1083" s="2"/>
      <c r="FO1083" s="2"/>
      <c r="FP1083" s="2"/>
      <c r="FQ1083" s="2"/>
      <c r="FR1083" s="2"/>
      <c r="FS1083" s="2"/>
      <c r="FT1083" s="2"/>
      <c r="FU1083" s="2"/>
      <c r="FV1083" s="2"/>
      <c r="FW1083" s="2"/>
      <c r="FX1083" s="2"/>
      <c r="FY1083" s="2"/>
      <c r="FZ1083" s="2"/>
      <c r="GA1083" s="2"/>
      <c r="GB1083" s="2"/>
      <c r="GC1083" s="2"/>
      <c r="GD1083" s="2"/>
      <c r="GE1083" s="2"/>
      <c r="GF1083" s="2"/>
      <c r="GG1083" s="2"/>
      <c r="GH1083" s="2"/>
      <c r="GI1083" s="2"/>
      <c r="GJ1083" s="2"/>
      <c r="GK1083" s="2"/>
      <c r="GL1083" s="2"/>
      <c r="GM1083" s="2"/>
      <c r="GN1083" s="2"/>
      <c r="GO1083" s="2"/>
      <c r="GP1083" s="2"/>
      <c r="GQ1083" s="2"/>
      <c r="GR1083" s="2"/>
      <c r="GS1083" s="2"/>
      <c r="GT1083" s="2"/>
      <c r="GU1083" s="2"/>
      <c r="GV1083" s="2"/>
      <c r="GW1083" s="2"/>
      <c r="GX1083" s="2"/>
      <c r="GY1083" s="2"/>
      <c r="GZ1083" s="2"/>
      <c r="HA1083" s="2"/>
      <c r="HB1083" s="2"/>
      <c r="HC1083" s="2"/>
      <c r="HD1083" s="2"/>
      <c r="HE1083" s="2"/>
      <c r="HF1083" s="2"/>
      <c r="HG1083" s="2"/>
      <c r="HH1083" s="2"/>
      <c r="HI1083" s="2"/>
      <c r="HJ1083" s="2"/>
      <c r="HK1083" s="2"/>
      <c r="HL1083" s="2"/>
      <c r="HM1083" s="2"/>
      <c r="HN1083" s="2"/>
      <c r="HO1083" s="2"/>
      <c r="HP1083" s="2"/>
      <c r="HQ1083" s="2"/>
      <c r="HR1083" s="2"/>
      <c r="HS1083" s="2"/>
      <c r="HT1083" s="2"/>
      <c r="HU1083" s="2"/>
      <c r="HV1083" s="2"/>
      <c r="HW1083" s="2"/>
      <c r="HX1083" s="2"/>
      <c r="HY1083" s="2"/>
      <c r="HZ1083" s="2"/>
      <c r="IA1083" s="2"/>
      <c r="IB1083" s="2"/>
      <c r="IC1083" s="2"/>
      <c r="ID1083" s="2"/>
      <c r="IE1083" s="2"/>
      <c r="IF1083" s="2"/>
      <c r="IG1083" s="2"/>
      <c r="IH1083" s="2"/>
      <c r="II1083" s="2"/>
      <c r="IJ1083" s="2"/>
      <c r="IK1083" s="2"/>
      <c r="IL1083" s="2"/>
      <c r="IM1083" s="2"/>
      <c r="IN1083" s="2"/>
      <c r="IO1083" s="2"/>
      <c r="IP1083" s="2"/>
      <c r="IQ1083" s="2"/>
      <c r="IR1083" s="2"/>
      <c r="IS1083" s="2"/>
      <c r="IT1083" s="2"/>
      <c r="IU1083" s="2"/>
      <c r="IV1083" s="2"/>
      <c r="IW1083" s="2"/>
      <c r="IX1083" s="2"/>
      <c r="IY1083" s="2"/>
      <c r="IZ1083" s="2"/>
      <c r="JA1083" s="2"/>
      <c r="JB1083" s="2"/>
      <c r="JC1083" s="2"/>
      <c r="JD1083" s="2"/>
      <c r="JE1083" s="2"/>
      <c r="JF1083" s="2"/>
      <c r="JG1083" s="2"/>
      <c r="JH1083" s="2"/>
      <c r="JI1083" s="2"/>
      <c r="JJ1083" s="2"/>
      <c r="JK1083" s="2"/>
      <c r="JL1083" s="2"/>
      <c r="JM1083" s="2"/>
      <c r="JN1083" s="2"/>
      <c r="JO1083" s="2"/>
      <c r="JP1083" s="2"/>
      <c r="JQ1083" s="2"/>
      <c r="JR1083" s="2"/>
      <c r="JS1083" s="2"/>
      <c r="JT1083" s="2"/>
      <c r="JU1083" s="2"/>
      <c r="JV1083" s="2"/>
      <c r="JW1083" s="2"/>
      <c r="JX1083" s="2"/>
      <c r="JY1083" s="2"/>
      <c r="JZ1083" s="2"/>
      <c r="KA1083" s="2"/>
      <c r="KB1083" s="2"/>
      <c r="KC1083" s="2"/>
      <c r="KD1083" s="2"/>
      <c r="KE1083" s="2"/>
      <c r="KF1083" s="2"/>
      <c r="KG1083" s="2"/>
      <c r="KH1083" s="2"/>
      <c r="KI1083" s="2"/>
      <c r="KJ1083" s="2"/>
      <c r="KK1083" s="2"/>
      <c r="KL1083" s="2"/>
      <c r="KM1083" s="2"/>
      <c r="KN1083" s="2"/>
      <c r="KO1083" s="2"/>
      <c r="KP1083" s="2"/>
      <c r="KQ1083" s="2"/>
      <c r="KR1083" s="2"/>
      <c r="KS1083" s="2"/>
      <c r="KT1083" s="2"/>
      <c r="KU1083" s="2"/>
      <c r="KV1083" s="2"/>
      <c r="KW1083" s="2"/>
      <c r="KX1083" s="2"/>
      <c r="KY1083" s="2"/>
      <c r="KZ1083" s="2"/>
      <c r="LA1083" s="2"/>
      <c r="LB1083" s="2"/>
      <c r="LC1083" s="2"/>
      <c r="LD1083" s="2"/>
      <c r="LE1083" s="2"/>
      <c r="LF1083" s="2"/>
      <c r="LG1083" s="2"/>
      <c r="LH1083" s="2"/>
      <c r="LI1083" s="2"/>
    </row>
    <row r="1084" spans="3:321" x14ac:dyDescent="0.3">
      <c r="C1084" s="2"/>
      <c r="D1084" s="2"/>
      <c r="E1084" s="2"/>
      <c r="F1084" s="2"/>
      <c r="G1084" s="2"/>
      <c r="H1084" s="2"/>
      <c r="I1084" s="2"/>
      <c r="J1084" s="2"/>
      <c r="K1084" s="2"/>
      <c r="P1084" s="2"/>
      <c r="U1084" s="2"/>
      <c r="V1084" s="2"/>
      <c r="W1084" s="2"/>
      <c r="X1084" s="2"/>
      <c r="Y1084" s="2"/>
      <c r="Z1084" s="2"/>
      <c r="AA1084" s="2"/>
      <c r="AB1084" s="2"/>
      <c r="AC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c r="DX1084" s="2"/>
      <c r="DY1084" s="2"/>
      <c r="DZ1084" s="2"/>
      <c r="EA1084" s="2"/>
      <c r="EB1084" s="2"/>
      <c r="EC1084" s="2"/>
      <c r="ED1084" s="2"/>
      <c r="EE1084" s="2"/>
      <c r="EF1084" s="2"/>
      <c r="EG1084" s="2"/>
      <c r="EH1084" s="2"/>
      <c r="EI1084" s="2"/>
      <c r="EJ1084" s="2"/>
      <c r="EK1084" s="2"/>
      <c r="EL1084" s="2"/>
      <c r="EM1084" s="2"/>
      <c r="EN1084" s="2"/>
      <c r="EO1084" s="2"/>
      <c r="EP1084" s="2"/>
      <c r="EQ1084" s="2"/>
      <c r="ER1084" s="2"/>
      <c r="ES1084" s="2"/>
      <c r="ET1084" s="2"/>
      <c r="EU1084" s="2"/>
      <c r="EV1084" s="2"/>
      <c r="EW1084" s="2"/>
      <c r="EX1084" s="2"/>
      <c r="EY1084" s="2"/>
      <c r="EZ1084" s="2"/>
      <c r="FA1084" s="2"/>
      <c r="FB1084" s="2"/>
      <c r="FC1084" s="2"/>
      <c r="FD1084" s="2"/>
      <c r="FE1084" s="2"/>
      <c r="FF1084" s="2"/>
      <c r="FG1084" s="2"/>
      <c r="FH1084" s="2"/>
      <c r="FI1084" s="2"/>
      <c r="FJ1084" s="2"/>
      <c r="FK1084" s="2"/>
      <c r="FL1084" s="2"/>
      <c r="FM1084" s="2"/>
      <c r="FN1084" s="2"/>
      <c r="FO1084" s="2"/>
      <c r="FP1084" s="2"/>
      <c r="FQ1084" s="2"/>
      <c r="FR1084" s="2"/>
      <c r="FS1084" s="2"/>
      <c r="FT1084" s="2"/>
      <c r="FU1084" s="2"/>
      <c r="FV1084" s="2"/>
      <c r="FW1084" s="2"/>
      <c r="FX1084" s="2"/>
      <c r="FY1084" s="2"/>
      <c r="FZ1084" s="2"/>
      <c r="GA1084" s="2"/>
      <c r="GB1084" s="2"/>
      <c r="GC1084" s="2"/>
      <c r="GD1084" s="2"/>
      <c r="GE1084" s="2"/>
      <c r="GF1084" s="2"/>
      <c r="GG1084" s="2"/>
      <c r="GH1084" s="2"/>
      <c r="GI1084" s="2"/>
      <c r="GJ1084" s="2"/>
      <c r="GK1084" s="2"/>
      <c r="GL1084" s="2"/>
      <c r="GM1084" s="2"/>
      <c r="GN1084" s="2"/>
      <c r="GO1084" s="2"/>
      <c r="GP1084" s="2"/>
      <c r="GQ1084" s="2"/>
      <c r="GR1084" s="2"/>
      <c r="GS1084" s="2"/>
      <c r="GT1084" s="2"/>
      <c r="GU1084" s="2"/>
      <c r="GV1084" s="2"/>
      <c r="GW1084" s="2"/>
      <c r="GX1084" s="2"/>
      <c r="GY1084" s="2"/>
      <c r="GZ1084" s="2"/>
      <c r="HA1084" s="2"/>
      <c r="HB1084" s="2"/>
      <c r="HC1084" s="2"/>
      <c r="HD1084" s="2"/>
      <c r="HE1084" s="2"/>
      <c r="HF1084" s="2"/>
      <c r="HG1084" s="2"/>
      <c r="HH1084" s="2"/>
      <c r="HI1084" s="2"/>
      <c r="HJ1084" s="2"/>
      <c r="HK1084" s="2"/>
      <c r="HL1084" s="2"/>
      <c r="HM1084" s="2"/>
      <c r="HN1084" s="2"/>
      <c r="HO1084" s="2"/>
      <c r="HP1084" s="2"/>
      <c r="HQ1084" s="2"/>
      <c r="HR1084" s="2"/>
      <c r="HS1084" s="2"/>
      <c r="HT1084" s="2"/>
      <c r="HU1084" s="2"/>
      <c r="HV1084" s="2"/>
      <c r="HW1084" s="2"/>
      <c r="HX1084" s="2"/>
      <c r="HY1084" s="2"/>
      <c r="HZ1084" s="2"/>
      <c r="IA1084" s="2"/>
      <c r="IB1084" s="2"/>
      <c r="IC1084" s="2"/>
      <c r="ID1084" s="2"/>
      <c r="IE1084" s="2"/>
      <c r="IF1084" s="2"/>
      <c r="IG1084" s="2"/>
      <c r="IH1084" s="2"/>
      <c r="II1084" s="2"/>
      <c r="IJ1084" s="2"/>
      <c r="IK1084" s="2"/>
      <c r="IL1084" s="2"/>
      <c r="IM1084" s="2"/>
      <c r="IN1084" s="2"/>
      <c r="IO1084" s="2"/>
      <c r="IP1084" s="2"/>
      <c r="IQ1084" s="2"/>
      <c r="IR1084" s="2"/>
      <c r="IS1084" s="2"/>
      <c r="IT1084" s="2"/>
      <c r="IU1084" s="2"/>
      <c r="IV1084" s="2"/>
      <c r="IW1084" s="2"/>
      <c r="IX1084" s="2"/>
      <c r="IY1084" s="2"/>
      <c r="IZ1084" s="2"/>
      <c r="JA1084" s="2"/>
      <c r="JB1084" s="2"/>
      <c r="JC1084" s="2"/>
      <c r="JD1084" s="2"/>
      <c r="JE1084" s="2"/>
      <c r="JF1084" s="2"/>
      <c r="JG1084" s="2"/>
      <c r="JH1084" s="2"/>
      <c r="JI1084" s="2"/>
      <c r="JJ1084" s="2"/>
      <c r="JK1084" s="2"/>
      <c r="JL1084" s="2"/>
      <c r="JM1084" s="2"/>
      <c r="JN1084" s="2"/>
      <c r="JO1084" s="2"/>
      <c r="JP1084" s="2"/>
      <c r="JQ1084" s="2"/>
      <c r="JR1084" s="2"/>
      <c r="JS1084" s="2"/>
      <c r="JT1084" s="2"/>
      <c r="JU1084" s="2"/>
      <c r="JV1084" s="2"/>
      <c r="JW1084" s="2"/>
      <c r="JX1084" s="2"/>
      <c r="JY1084" s="2"/>
      <c r="JZ1084" s="2"/>
      <c r="KA1084" s="2"/>
      <c r="KB1084" s="2"/>
      <c r="KC1084" s="2"/>
      <c r="KD1084" s="2"/>
      <c r="KE1084" s="2"/>
      <c r="KF1084" s="2"/>
      <c r="KG1084" s="2"/>
      <c r="KH1084" s="2"/>
      <c r="KI1084" s="2"/>
      <c r="KJ1084" s="2"/>
      <c r="KK1084" s="2"/>
      <c r="KL1084" s="2"/>
      <c r="KM1084" s="2"/>
      <c r="KN1084" s="2"/>
      <c r="KO1084" s="2"/>
      <c r="KP1084" s="2"/>
      <c r="KQ1084" s="2"/>
      <c r="KR1084" s="2"/>
      <c r="KS1084" s="2"/>
      <c r="KT1084" s="2"/>
      <c r="KU1084" s="2"/>
      <c r="KV1084" s="2"/>
      <c r="KW1084" s="2"/>
      <c r="KX1084" s="2"/>
      <c r="KY1084" s="2"/>
      <c r="KZ1084" s="2"/>
      <c r="LA1084" s="2"/>
      <c r="LB1084" s="2"/>
      <c r="LC1084" s="2"/>
      <c r="LD1084" s="2"/>
      <c r="LE1084" s="2"/>
      <c r="LF1084" s="2"/>
      <c r="LG1084" s="2"/>
      <c r="LH1084" s="2"/>
      <c r="LI1084" s="2"/>
    </row>
    <row r="1085" spans="3:321" x14ac:dyDescent="0.3">
      <c r="C1085" s="2"/>
      <c r="D1085" s="2"/>
      <c r="E1085" s="2"/>
      <c r="F1085" s="2"/>
      <c r="G1085" s="2"/>
      <c r="H1085" s="2"/>
      <c r="I1085" s="2"/>
      <c r="J1085" s="2"/>
      <c r="K1085" s="2"/>
      <c r="P1085" s="2"/>
      <c r="U1085" s="2"/>
      <c r="V1085" s="2"/>
      <c r="W1085" s="2"/>
      <c r="X1085" s="2"/>
      <c r="Y1085" s="2"/>
      <c r="Z1085" s="2"/>
      <c r="AA1085" s="2"/>
      <c r="AB1085" s="2"/>
      <c r="AC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c r="DX1085" s="2"/>
      <c r="DY1085" s="2"/>
      <c r="DZ1085" s="2"/>
      <c r="EA1085" s="2"/>
      <c r="EB1085" s="2"/>
      <c r="EC1085" s="2"/>
      <c r="ED1085" s="2"/>
      <c r="EE1085" s="2"/>
      <c r="EF1085" s="2"/>
      <c r="EG1085" s="2"/>
      <c r="EH1085" s="2"/>
      <c r="EI1085" s="2"/>
      <c r="EJ1085" s="2"/>
      <c r="EK1085" s="2"/>
      <c r="EL1085" s="2"/>
      <c r="EM1085" s="2"/>
      <c r="EN1085" s="2"/>
      <c r="EO1085" s="2"/>
      <c r="EP1085" s="2"/>
      <c r="EQ1085" s="2"/>
      <c r="ER1085" s="2"/>
      <c r="ES1085" s="2"/>
      <c r="ET1085" s="2"/>
      <c r="EU1085" s="2"/>
      <c r="EV1085" s="2"/>
      <c r="EW1085" s="2"/>
      <c r="EX1085" s="2"/>
      <c r="EY1085" s="2"/>
      <c r="EZ1085" s="2"/>
      <c r="FA1085" s="2"/>
      <c r="FB1085" s="2"/>
      <c r="FC1085" s="2"/>
      <c r="FD1085" s="2"/>
      <c r="FE1085" s="2"/>
      <c r="FF1085" s="2"/>
      <c r="FG1085" s="2"/>
      <c r="FH1085" s="2"/>
      <c r="FI1085" s="2"/>
      <c r="FJ1085" s="2"/>
      <c r="FK1085" s="2"/>
      <c r="FL1085" s="2"/>
      <c r="FM1085" s="2"/>
      <c r="FN1085" s="2"/>
      <c r="FO1085" s="2"/>
      <c r="FP1085" s="2"/>
      <c r="FQ1085" s="2"/>
      <c r="FR1085" s="2"/>
      <c r="FS1085" s="2"/>
      <c r="FT1085" s="2"/>
      <c r="FU1085" s="2"/>
      <c r="FV1085" s="2"/>
      <c r="FW1085" s="2"/>
      <c r="FX1085" s="2"/>
      <c r="FY1085" s="2"/>
      <c r="FZ1085" s="2"/>
      <c r="GA1085" s="2"/>
      <c r="GB1085" s="2"/>
      <c r="GC1085" s="2"/>
      <c r="GD1085" s="2"/>
      <c r="GE1085" s="2"/>
      <c r="GF1085" s="2"/>
      <c r="GG1085" s="2"/>
      <c r="GH1085" s="2"/>
      <c r="GI1085" s="2"/>
      <c r="GJ1085" s="2"/>
      <c r="GK1085" s="2"/>
      <c r="GL1085" s="2"/>
      <c r="GM1085" s="2"/>
      <c r="GN1085" s="2"/>
      <c r="GO1085" s="2"/>
      <c r="GP1085" s="2"/>
      <c r="GQ1085" s="2"/>
      <c r="GR1085" s="2"/>
      <c r="GS1085" s="2"/>
      <c r="GT1085" s="2"/>
      <c r="GU1085" s="2"/>
      <c r="GV1085" s="2"/>
      <c r="GW1085" s="2"/>
      <c r="GX1085" s="2"/>
      <c r="GY1085" s="2"/>
      <c r="GZ1085" s="2"/>
      <c r="HA1085" s="2"/>
      <c r="HB1085" s="2"/>
      <c r="HC1085" s="2"/>
      <c r="HD1085" s="2"/>
      <c r="HE1085" s="2"/>
      <c r="HF1085" s="2"/>
      <c r="HG1085" s="2"/>
      <c r="HH1085" s="2"/>
      <c r="HI1085" s="2"/>
      <c r="HJ1085" s="2"/>
      <c r="HK1085" s="2"/>
      <c r="HL1085" s="2"/>
      <c r="HM1085" s="2"/>
      <c r="HN1085" s="2"/>
      <c r="HO1085" s="2"/>
      <c r="HP1085" s="2"/>
      <c r="HQ1085" s="2"/>
      <c r="HR1085" s="2"/>
      <c r="HS1085" s="2"/>
      <c r="HT1085" s="2"/>
      <c r="HU1085" s="2"/>
      <c r="HV1085" s="2"/>
      <c r="HW1085" s="2"/>
      <c r="HX1085" s="2"/>
      <c r="HY1085" s="2"/>
      <c r="HZ1085" s="2"/>
      <c r="IA1085" s="2"/>
      <c r="IB1085" s="2"/>
      <c r="IC1085" s="2"/>
      <c r="ID1085" s="2"/>
      <c r="IE1085" s="2"/>
      <c r="IF1085" s="2"/>
      <c r="IG1085" s="2"/>
      <c r="IH1085" s="2"/>
      <c r="II1085" s="2"/>
      <c r="IJ1085" s="2"/>
      <c r="IK1085" s="2"/>
      <c r="IL1085" s="2"/>
      <c r="IM1085" s="2"/>
      <c r="IN1085" s="2"/>
      <c r="IO1085" s="2"/>
      <c r="IP1085" s="2"/>
      <c r="IQ1085" s="2"/>
      <c r="IR1085" s="2"/>
      <c r="IS1085" s="2"/>
      <c r="IT1085" s="2"/>
      <c r="IU1085" s="2"/>
      <c r="IV1085" s="2"/>
      <c r="IW1085" s="2"/>
      <c r="IX1085" s="2"/>
      <c r="IY1085" s="2"/>
      <c r="IZ1085" s="2"/>
      <c r="JA1085" s="2"/>
      <c r="JB1085" s="2"/>
      <c r="JC1085" s="2"/>
      <c r="JD1085" s="2"/>
      <c r="JE1085" s="2"/>
      <c r="JF1085" s="2"/>
      <c r="JG1085" s="2"/>
      <c r="JH1085" s="2"/>
      <c r="JI1085" s="2"/>
      <c r="JJ1085" s="2"/>
      <c r="JK1085" s="2"/>
      <c r="JL1085" s="2"/>
      <c r="JM1085" s="2"/>
      <c r="JN1085" s="2"/>
      <c r="JO1085" s="2"/>
      <c r="JP1085" s="2"/>
      <c r="JQ1085" s="2"/>
      <c r="JR1085" s="2"/>
      <c r="JS1085" s="2"/>
      <c r="JT1085" s="2"/>
      <c r="JU1085" s="2"/>
      <c r="JV1085" s="2"/>
      <c r="JW1085" s="2"/>
      <c r="JX1085" s="2"/>
      <c r="JY1085" s="2"/>
      <c r="JZ1085" s="2"/>
      <c r="KA1085" s="2"/>
      <c r="KB1085" s="2"/>
      <c r="KC1085" s="2"/>
      <c r="KD1085" s="2"/>
      <c r="KE1085" s="2"/>
      <c r="KF1085" s="2"/>
      <c r="KG1085" s="2"/>
      <c r="KH1085" s="2"/>
      <c r="KI1085" s="2"/>
      <c r="KJ1085" s="2"/>
      <c r="KK1085" s="2"/>
      <c r="KL1085" s="2"/>
      <c r="KM1085" s="2"/>
      <c r="KN1085" s="2"/>
      <c r="KO1085" s="2"/>
      <c r="KP1085" s="2"/>
      <c r="KQ1085" s="2"/>
      <c r="KR1085" s="2"/>
      <c r="KS1085" s="2"/>
      <c r="KT1085" s="2"/>
      <c r="KU1085" s="2"/>
      <c r="KV1085" s="2"/>
      <c r="KW1085" s="2"/>
      <c r="KX1085" s="2"/>
      <c r="KY1085" s="2"/>
      <c r="KZ1085" s="2"/>
      <c r="LA1085" s="2"/>
      <c r="LB1085" s="2"/>
      <c r="LC1085" s="2"/>
      <c r="LD1085" s="2"/>
      <c r="LE1085" s="2"/>
      <c r="LF1085" s="2"/>
      <c r="LG1085" s="2"/>
      <c r="LH1085" s="2"/>
      <c r="LI1085" s="2"/>
    </row>
    <row r="1086" spans="3:321" x14ac:dyDescent="0.3">
      <c r="C1086" s="2"/>
      <c r="D1086" s="2"/>
      <c r="E1086" s="2"/>
      <c r="F1086" s="2"/>
      <c r="G1086" s="2"/>
      <c r="H1086" s="2"/>
      <c r="I1086" s="2"/>
      <c r="J1086" s="2"/>
      <c r="K1086" s="2"/>
      <c r="P1086" s="2"/>
      <c r="U1086" s="2"/>
      <c r="V1086" s="2"/>
      <c r="W1086" s="2"/>
      <c r="X1086" s="2"/>
      <c r="Y1086" s="2"/>
      <c r="Z1086" s="2"/>
      <c r="AA1086" s="2"/>
      <c r="AB1086" s="2"/>
      <c r="AC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c r="EN1086" s="2"/>
      <c r="EO1086" s="2"/>
      <c r="EP1086" s="2"/>
      <c r="EQ1086" s="2"/>
      <c r="ER1086" s="2"/>
      <c r="ES1086" s="2"/>
      <c r="ET1086" s="2"/>
      <c r="EU1086" s="2"/>
      <c r="EV1086" s="2"/>
      <c r="EW1086" s="2"/>
      <c r="EX1086" s="2"/>
      <c r="EY1086" s="2"/>
      <c r="EZ1086" s="2"/>
      <c r="FA1086" s="2"/>
      <c r="FB1086" s="2"/>
      <c r="FC1086" s="2"/>
      <c r="FD1086" s="2"/>
      <c r="FE1086" s="2"/>
      <c r="FF1086" s="2"/>
      <c r="FG1086" s="2"/>
      <c r="FH1086" s="2"/>
      <c r="FI1086" s="2"/>
      <c r="FJ1086" s="2"/>
      <c r="FK1086" s="2"/>
      <c r="FL1086" s="2"/>
      <c r="FM1086" s="2"/>
      <c r="FN1086" s="2"/>
      <c r="FO1086" s="2"/>
      <c r="FP1086" s="2"/>
      <c r="FQ1086" s="2"/>
      <c r="FR1086" s="2"/>
      <c r="FS1086" s="2"/>
      <c r="FT1086" s="2"/>
      <c r="FU1086" s="2"/>
      <c r="FV1086" s="2"/>
      <c r="FW1086" s="2"/>
      <c r="FX1086" s="2"/>
      <c r="FY1086" s="2"/>
      <c r="FZ1086" s="2"/>
      <c r="GA1086" s="2"/>
      <c r="GB1086" s="2"/>
      <c r="GC1086" s="2"/>
      <c r="GD1086" s="2"/>
      <c r="GE1086" s="2"/>
      <c r="GF1086" s="2"/>
      <c r="GG1086" s="2"/>
      <c r="GH1086" s="2"/>
      <c r="GI1086" s="2"/>
      <c r="GJ1086" s="2"/>
      <c r="GK1086" s="2"/>
      <c r="GL1086" s="2"/>
      <c r="GM1086" s="2"/>
      <c r="GN1086" s="2"/>
      <c r="GO1086" s="2"/>
      <c r="GP1086" s="2"/>
      <c r="GQ1086" s="2"/>
      <c r="GR1086" s="2"/>
      <c r="GS1086" s="2"/>
      <c r="GT1086" s="2"/>
      <c r="GU1086" s="2"/>
      <c r="GV1086" s="2"/>
      <c r="GW1086" s="2"/>
      <c r="GX1086" s="2"/>
      <c r="GY1086" s="2"/>
      <c r="GZ1086" s="2"/>
      <c r="HA1086" s="2"/>
      <c r="HB1086" s="2"/>
      <c r="HC1086" s="2"/>
      <c r="HD1086" s="2"/>
      <c r="HE1086" s="2"/>
      <c r="HF1086" s="2"/>
      <c r="HG1086" s="2"/>
      <c r="HH1086" s="2"/>
      <c r="HI1086" s="2"/>
      <c r="HJ1086" s="2"/>
      <c r="HK1086" s="2"/>
      <c r="HL1086" s="2"/>
      <c r="HM1086" s="2"/>
      <c r="HN1086" s="2"/>
      <c r="HO1086" s="2"/>
      <c r="HP1086" s="2"/>
      <c r="HQ1086" s="2"/>
      <c r="HR1086" s="2"/>
      <c r="HS1086" s="2"/>
      <c r="HT1086" s="2"/>
      <c r="HU1086" s="2"/>
      <c r="HV1086" s="2"/>
      <c r="HW1086" s="2"/>
      <c r="HX1086" s="2"/>
      <c r="HY1086" s="2"/>
      <c r="HZ1086" s="2"/>
      <c r="IA1086" s="2"/>
      <c r="IB1086" s="2"/>
      <c r="IC1086" s="2"/>
      <c r="ID1086" s="2"/>
      <c r="IE1086" s="2"/>
      <c r="IF1086" s="2"/>
      <c r="IG1086" s="2"/>
      <c r="IH1086" s="2"/>
      <c r="II1086" s="2"/>
      <c r="IJ1086" s="2"/>
      <c r="IK1086" s="2"/>
      <c r="IL1086" s="2"/>
      <c r="IM1086" s="2"/>
      <c r="IN1086" s="2"/>
      <c r="IO1086" s="2"/>
      <c r="IP1086" s="2"/>
      <c r="IQ1086" s="2"/>
      <c r="IR1086" s="2"/>
      <c r="IS1086" s="2"/>
      <c r="IT1086" s="2"/>
      <c r="IU1086" s="2"/>
      <c r="IV1086" s="2"/>
      <c r="IW1086" s="2"/>
      <c r="IX1086" s="2"/>
      <c r="IY1086" s="2"/>
      <c r="IZ1086" s="2"/>
      <c r="JA1086" s="2"/>
      <c r="JB1086" s="2"/>
      <c r="JC1086" s="2"/>
      <c r="JD1086" s="2"/>
      <c r="JE1086" s="2"/>
      <c r="JF1086" s="2"/>
      <c r="JG1086" s="2"/>
      <c r="JH1086" s="2"/>
      <c r="JI1086" s="2"/>
      <c r="JJ1086" s="2"/>
      <c r="JK1086" s="2"/>
      <c r="JL1086" s="2"/>
      <c r="JM1086" s="2"/>
      <c r="JN1086" s="2"/>
      <c r="JO1086" s="2"/>
      <c r="JP1086" s="2"/>
      <c r="JQ1086" s="2"/>
      <c r="JR1086" s="2"/>
      <c r="JS1086" s="2"/>
      <c r="JT1086" s="2"/>
      <c r="JU1086" s="2"/>
      <c r="JV1086" s="2"/>
      <c r="JW1086" s="2"/>
      <c r="JX1086" s="2"/>
      <c r="JY1086" s="2"/>
      <c r="JZ1086" s="2"/>
      <c r="KA1086" s="2"/>
      <c r="KB1086" s="2"/>
      <c r="KC1086" s="2"/>
      <c r="KD1086" s="2"/>
      <c r="KE1086" s="2"/>
      <c r="KF1086" s="2"/>
      <c r="KG1086" s="2"/>
      <c r="KH1086" s="2"/>
      <c r="KI1086" s="2"/>
      <c r="KJ1086" s="2"/>
      <c r="KK1086" s="2"/>
      <c r="KL1086" s="2"/>
      <c r="KM1086" s="2"/>
      <c r="KN1086" s="2"/>
      <c r="KO1086" s="2"/>
      <c r="KP1086" s="2"/>
      <c r="KQ1086" s="2"/>
      <c r="KR1086" s="2"/>
      <c r="KS1086" s="2"/>
      <c r="KT1086" s="2"/>
      <c r="KU1086" s="2"/>
      <c r="KV1086" s="2"/>
      <c r="KW1086" s="2"/>
      <c r="KX1086" s="2"/>
      <c r="KY1086" s="2"/>
      <c r="KZ1086" s="2"/>
      <c r="LA1086" s="2"/>
      <c r="LB1086" s="2"/>
      <c r="LC1086" s="2"/>
      <c r="LD1086" s="2"/>
      <c r="LE1086" s="2"/>
      <c r="LF1086" s="2"/>
      <c r="LG1086" s="2"/>
      <c r="LH1086" s="2"/>
      <c r="LI1086" s="2"/>
    </row>
    <row r="1087" spans="3:321" x14ac:dyDescent="0.3">
      <c r="C1087" s="2"/>
      <c r="D1087" s="2"/>
      <c r="E1087" s="2"/>
      <c r="F1087" s="2"/>
      <c r="G1087" s="2"/>
      <c r="H1087" s="2"/>
      <c r="I1087" s="2"/>
      <c r="J1087" s="2"/>
      <c r="K1087" s="2"/>
      <c r="P1087" s="2"/>
      <c r="U1087" s="2"/>
      <c r="V1087" s="2"/>
      <c r="W1087" s="2"/>
      <c r="X1087" s="2"/>
      <c r="Y1087" s="2"/>
      <c r="Z1087" s="2"/>
      <c r="AA1087" s="2"/>
      <c r="AB1087" s="2"/>
      <c r="AC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c r="EN1087" s="2"/>
      <c r="EO1087" s="2"/>
      <c r="EP1087" s="2"/>
      <c r="EQ1087" s="2"/>
      <c r="ER1087" s="2"/>
      <c r="ES1087" s="2"/>
      <c r="ET1087" s="2"/>
      <c r="EU1087" s="2"/>
      <c r="EV1087" s="2"/>
      <c r="EW1087" s="2"/>
      <c r="EX1087" s="2"/>
      <c r="EY1087" s="2"/>
      <c r="EZ1087" s="2"/>
      <c r="FA1087" s="2"/>
      <c r="FB1087" s="2"/>
      <c r="FC1087" s="2"/>
      <c r="FD1087" s="2"/>
      <c r="FE1087" s="2"/>
      <c r="FF1087" s="2"/>
      <c r="FG1087" s="2"/>
      <c r="FH1087" s="2"/>
      <c r="FI1087" s="2"/>
      <c r="FJ1087" s="2"/>
      <c r="FK1087" s="2"/>
      <c r="FL1087" s="2"/>
      <c r="FM1087" s="2"/>
      <c r="FN1087" s="2"/>
      <c r="FO1087" s="2"/>
      <c r="FP1087" s="2"/>
      <c r="FQ1087" s="2"/>
      <c r="FR1087" s="2"/>
      <c r="FS1087" s="2"/>
      <c r="FT1087" s="2"/>
      <c r="FU1087" s="2"/>
      <c r="FV1087" s="2"/>
      <c r="FW1087" s="2"/>
      <c r="FX1087" s="2"/>
      <c r="FY1087" s="2"/>
      <c r="FZ1087" s="2"/>
      <c r="GA1087" s="2"/>
      <c r="GB1087" s="2"/>
      <c r="GC1087" s="2"/>
      <c r="GD1087" s="2"/>
      <c r="GE1087" s="2"/>
      <c r="GF1087" s="2"/>
      <c r="GG1087" s="2"/>
      <c r="GH1087" s="2"/>
      <c r="GI1087" s="2"/>
      <c r="GJ1087" s="2"/>
      <c r="GK1087" s="2"/>
      <c r="GL1087" s="2"/>
      <c r="GM1087" s="2"/>
      <c r="GN1087" s="2"/>
      <c r="GO1087" s="2"/>
      <c r="GP1087" s="2"/>
      <c r="GQ1087" s="2"/>
      <c r="GR1087" s="2"/>
      <c r="GS1087" s="2"/>
      <c r="GT1087" s="2"/>
      <c r="GU1087" s="2"/>
      <c r="GV1087" s="2"/>
      <c r="GW1087" s="2"/>
      <c r="GX1087" s="2"/>
      <c r="GY1087" s="2"/>
      <c r="GZ1087" s="2"/>
      <c r="HA1087" s="2"/>
      <c r="HB1087" s="2"/>
      <c r="HC1087" s="2"/>
      <c r="HD1087" s="2"/>
      <c r="HE1087" s="2"/>
      <c r="HF1087" s="2"/>
      <c r="HG1087" s="2"/>
      <c r="HH1087" s="2"/>
      <c r="HI1087" s="2"/>
      <c r="HJ1087" s="2"/>
      <c r="HK1087" s="2"/>
      <c r="HL1087" s="2"/>
      <c r="HM1087" s="2"/>
      <c r="HN1087" s="2"/>
      <c r="HO1087" s="2"/>
      <c r="HP1087" s="2"/>
      <c r="HQ1087" s="2"/>
      <c r="HR1087" s="2"/>
      <c r="HS1087" s="2"/>
      <c r="HT1087" s="2"/>
      <c r="HU1087" s="2"/>
      <c r="HV1087" s="2"/>
      <c r="HW1087" s="2"/>
      <c r="HX1087" s="2"/>
      <c r="HY1087" s="2"/>
      <c r="HZ1087" s="2"/>
      <c r="IA1087" s="2"/>
      <c r="IB1087" s="2"/>
      <c r="IC1087" s="2"/>
      <c r="ID1087" s="2"/>
      <c r="IE1087" s="2"/>
      <c r="IF1087" s="2"/>
      <c r="IG1087" s="2"/>
      <c r="IH1087" s="2"/>
      <c r="II1087" s="2"/>
      <c r="IJ1087" s="2"/>
      <c r="IK1087" s="2"/>
      <c r="IL1087" s="2"/>
      <c r="IM1087" s="2"/>
      <c r="IN1087" s="2"/>
      <c r="IO1087" s="2"/>
      <c r="IP1087" s="2"/>
      <c r="IQ1087" s="2"/>
      <c r="IR1087" s="2"/>
      <c r="IS1087" s="2"/>
      <c r="IT1087" s="2"/>
      <c r="IU1087" s="2"/>
      <c r="IV1087" s="2"/>
      <c r="IW1087" s="2"/>
      <c r="IX1087" s="2"/>
      <c r="IY1087" s="2"/>
      <c r="IZ1087" s="2"/>
      <c r="JA1087" s="2"/>
      <c r="JB1087" s="2"/>
      <c r="JC1087" s="2"/>
      <c r="JD1087" s="2"/>
      <c r="JE1087" s="2"/>
      <c r="JF1087" s="2"/>
      <c r="JG1087" s="2"/>
      <c r="JH1087" s="2"/>
      <c r="JI1087" s="2"/>
      <c r="JJ1087" s="2"/>
      <c r="JK1087" s="2"/>
      <c r="JL1087" s="2"/>
      <c r="JM1087" s="2"/>
      <c r="JN1087" s="2"/>
      <c r="JO1087" s="2"/>
      <c r="JP1087" s="2"/>
      <c r="JQ1087" s="2"/>
      <c r="JR1087" s="2"/>
      <c r="JS1087" s="2"/>
      <c r="JT1087" s="2"/>
      <c r="JU1087" s="2"/>
      <c r="JV1087" s="2"/>
      <c r="JW1087" s="2"/>
      <c r="JX1087" s="2"/>
      <c r="JY1087" s="2"/>
      <c r="JZ1087" s="2"/>
      <c r="KA1087" s="2"/>
      <c r="KB1087" s="2"/>
      <c r="KC1087" s="2"/>
      <c r="KD1087" s="2"/>
      <c r="KE1087" s="2"/>
      <c r="KF1087" s="2"/>
      <c r="KG1087" s="2"/>
      <c r="KH1087" s="2"/>
      <c r="KI1087" s="2"/>
      <c r="KJ1087" s="2"/>
      <c r="KK1087" s="2"/>
      <c r="KL1087" s="2"/>
      <c r="KM1087" s="2"/>
      <c r="KN1087" s="2"/>
      <c r="KO1087" s="2"/>
      <c r="KP1087" s="2"/>
      <c r="KQ1087" s="2"/>
      <c r="KR1087" s="2"/>
      <c r="KS1087" s="2"/>
      <c r="KT1087" s="2"/>
      <c r="KU1087" s="2"/>
      <c r="KV1087" s="2"/>
      <c r="KW1087" s="2"/>
      <c r="KX1087" s="2"/>
      <c r="KY1087" s="2"/>
      <c r="KZ1087" s="2"/>
      <c r="LA1087" s="2"/>
      <c r="LB1087" s="2"/>
      <c r="LC1087" s="2"/>
      <c r="LD1087" s="2"/>
      <c r="LE1087" s="2"/>
      <c r="LF1087" s="2"/>
      <c r="LG1087" s="2"/>
      <c r="LH1087" s="2"/>
      <c r="LI1087" s="2"/>
    </row>
    <row r="1088" spans="3:321" x14ac:dyDescent="0.3">
      <c r="C1088" s="2"/>
      <c r="D1088" s="2"/>
      <c r="E1088" s="2"/>
      <c r="F1088" s="2"/>
      <c r="G1088" s="2"/>
      <c r="H1088" s="2"/>
      <c r="I1088" s="2"/>
      <c r="J1088" s="2"/>
      <c r="K1088" s="2"/>
      <c r="P1088" s="2"/>
      <c r="U1088" s="2"/>
      <c r="V1088" s="2"/>
      <c r="W1088" s="2"/>
      <c r="X1088" s="2"/>
      <c r="Y1088" s="2"/>
      <c r="Z1088" s="2"/>
      <c r="AA1088" s="2"/>
      <c r="AB1088" s="2"/>
      <c r="AC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c r="GP1088" s="2"/>
      <c r="GQ1088" s="2"/>
      <c r="GR1088" s="2"/>
      <c r="GS1088" s="2"/>
      <c r="GT1088" s="2"/>
      <c r="GU1088" s="2"/>
      <c r="GV1088" s="2"/>
      <c r="GW1088" s="2"/>
      <c r="GX1088" s="2"/>
      <c r="GY1088" s="2"/>
      <c r="GZ1088" s="2"/>
      <c r="HA1088" s="2"/>
      <c r="HB1088" s="2"/>
      <c r="HC1088" s="2"/>
      <c r="HD1088" s="2"/>
      <c r="HE1088" s="2"/>
      <c r="HF1088" s="2"/>
      <c r="HG1088" s="2"/>
      <c r="HH1088" s="2"/>
      <c r="HI1088" s="2"/>
      <c r="HJ1088" s="2"/>
      <c r="HK1088" s="2"/>
      <c r="HL1088" s="2"/>
      <c r="HM1088" s="2"/>
      <c r="HN1088" s="2"/>
      <c r="HO1088" s="2"/>
      <c r="HP1088" s="2"/>
      <c r="HQ1088" s="2"/>
      <c r="HR1088" s="2"/>
      <c r="HS1088" s="2"/>
      <c r="HT1088" s="2"/>
      <c r="HU1088" s="2"/>
      <c r="HV1088" s="2"/>
      <c r="HW1088" s="2"/>
      <c r="HX1088" s="2"/>
      <c r="HY1088" s="2"/>
      <c r="HZ1088" s="2"/>
      <c r="IA1088" s="2"/>
      <c r="IB1088" s="2"/>
      <c r="IC1088" s="2"/>
      <c r="ID1088" s="2"/>
      <c r="IE1088" s="2"/>
      <c r="IF1088" s="2"/>
      <c r="IG1088" s="2"/>
      <c r="IH1088" s="2"/>
      <c r="II1088" s="2"/>
      <c r="IJ1088" s="2"/>
      <c r="IK1088" s="2"/>
      <c r="IL1088" s="2"/>
      <c r="IM1088" s="2"/>
      <c r="IN1088" s="2"/>
      <c r="IO1088" s="2"/>
      <c r="IP1088" s="2"/>
      <c r="IQ1088" s="2"/>
      <c r="IR1088" s="2"/>
      <c r="IS1088" s="2"/>
      <c r="IT1088" s="2"/>
      <c r="IU1088" s="2"/>
      <c r="IV1088" s="2"/>
      <c r="IW1088" s="2"/>
      <c r="IX1088" s="2"/>
      <c r="IY1088" s="2"/>
      <c r="IZ1088" s="2"/>
      <c r="JA1088" s="2"/>
      <c r="JB1088" s="2"/>
      <c r="JC1088" s="2"/>
      <c r="JD1088" s="2"/>
      <c r="JE1088" s="2"/>
      <c r="JF1088" s="2"/>
      <c r="JG1088" s="2"/>
      <c r="JH1088" s="2"/>
      <c r="JI1088" s="2"/>
      <c r="JJ1088" s="2"/>
      <c r="JK1088" s="2"/>
      <c r="JL1088" s="2"/>
      <c r="JM1088" s="2"/>
      <c r="JN1088" s="2"/>
      <c r="JO1088" s="2"/>
      <c r="JP1088" s="2"/>
      <c r="JQ1088" s="2"/>
      <c r="JR1088" s="2"/>
      <c r="JS1088" s="2"/>
      <c r="JT1088" s="2"/>
      <c r="JU1088" s="2"/>
      <c r="JV1088" s="2"/>
      <c r="JW1088" s="2"/>
      <c r="JX1088" s="2"/>
      <c r="JY1088" s="2"/>
      <c r="JZ1088" s="2"/>
      <c r="KA1088" s="2"/>
      <c r="KB1088" s="2"/>
      <c r="KC1088" s="2"/>
      <c r="KD1088" s="2"/>
      <c r="KE1088" s="2"/>
      <c r="KF1088" s="2"/>
      <c r="KG1088" s="2"/>
      <c r="KH1088" s="2"/>
      <c r="KI1088" s="2"/>
      <c r="KJ1088" s="2"/>
      <c r="KK1088" s="2"/>
      <c r="KL1088" s="2"/>
      <c r="KM1088" s="2"/>
      <c r="KN1088" s="2"/>
      <c r="KO1088" s="2"/>
      <c r="KP1088" s="2"/>
      <c r="KQ1088" s="2"/>
      <c r="KR1088" s="2"/>
      <c r="KS1088" s="2"/>
      <c r="KT1088" s="2"/>
      <c r="KU1088" s="2"/>
      <c r="KV1088" s="2"/>
      <c r="KW1088" s="2"/>
      <c r="KX1088" s="2"/>
      <c r="KY1088" s="2"/>
      <c r="KZ1088" s="2"/>
      <c r="LA1088" s="2"/>
      <c r="LB1088" s="2"/>
      <c r="LC1088" s="2"/>
      <c r="LD1088" s="2"/>
      <c r="LE1088" s="2"/>
      <c r="LF1088" s="2"/>
      <c r="LG1088" s="2"/>
      <c r="LH1088" s="2"/>
      <c r="LI1088" s="2"/>
    </row>
    <row r="1089" spans="3:321" x14ac:dyDescent="0.3">
      <c r="C1089" s="2"/>
      <c r="D1089" s="2"/>
      <c r="E1089" s="2"/>
      <c r="F1089" s="2"/>
      <c r="G1089" s="2"/>
      <c r="H1089" s="2"/>
      <c r="I1089" s="2"/>
      <c r="J1089" s="2"/>
      <c r="K1089" s="2"/>
      <c r="P1089" s="2"/>
      <c r="U1089" s="2"/>
      <c r="V1089" s="2"/>
      <c r="W1089" s="2"/>
      <c r="X1089" s="2"/>
      <c r="Y1089" s="2"/>
      <c r="Z1089" s="2"/>
      <c r="AA1089" s="2"/>
      <c r="AB1089" s="2"/>
      <c r="AC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c r="ED1089" s="2"/>
      <c r="EE1089" s="2"/>
      <c r="EF1089" s="2"/>
      <c r="EG1089" s="2"/>
      <c r="EH1089" s="2"/>
      <c r="EI1089" s="2"/>
      <c r="EJ1089" s="2"/>
      <c r="EK1089" s="2"/>
      <c r="EL1089" s="2"/>
      <c r="EM1089" s="2"/>
      <c r="EN1089" s="2"/>
      <c r="EO1089" s="2"/>
      <c r="EP1089" s="2"/>
      <c r="EQ1089" s="2"/>
      <c r="ER1089" s="2"/>
      <c r="ES1089" s="2"/>
      <c r="ET1089" s="2"/>
      <c r="EU1089" s="2"/>
      <c r="EV1089" s="2"/>
      <c r="EW1089" s="2"/>
      <c r="EX1089" s="2"/>
      <c r="EY1089" s="2"/>
      <c r="EZ1089" s="2"/>
      <c r="FA1089" s="2"/>
      <c r="FB1089" s="2"/>
      <c r="FC1089" s="2"/>
      <c r="FD1089" s="2"/>
      <c r="FE1089" s="2"/>
      <c r="FF1089" s="2"/>
      <c r="FG1089" s="2"/>
      <c r="FH1089" s="2"/>
      <c r="FI1089" s="2"/>
      <c r="FJ1089" s="2"/>
      <c r="FK1089" s="2"/>
      <c r="FL1089" s="2"/>
      <c r="FM1089" s="2"/>
      <c r="FN1089" s="2"/>
      <c r="FO1089" s="2"/>
      <c r="FP1089" s="2"/>
      <c r="FQ1089" s="2"/>
      <c r="FR1089" s="2"/>
      <c r="FS1089" s="2"/>
      <c r="FT1089" s="2"/>
      <c r="FU1089" s="2"/>
      <c r="FV1089" s="2"/>
      <c r="FW1089" s="2"/>
      <c r="FX1089" s="2"/>
      <c r="FY1089" s="2"/>
      <c r="FZ1089" s="2"/>
      <c r="GA1089" s="2"/>
      <c r="GB1089" s="2"/>
      <c r="GC1089" s="2"/>
      <c r="GD1089" s="2"/>
      <c r="GE1089" s="2"/>
      <c r="GF1089" s="2"/>
      <c r="GG1089" s="2"/>
      <c r="GH1089" s="2"/>
      <c r="GI1089" s="2"/>
      <c r="GJ1089" s="2"/>
      <c r="GK1089" s="2"/>
      <c r="GL1089" s="2"/>
      <c r="GM1089" s="2"/>
      <c r="GN1089" s="2"/>
      <c r="GO1089" s="2"/>
      <c r="GP1089" s="2"/>
      <c r="GQ1089" s="2"/>
      <c r="GR1089" s="2"/>
      <c r="GS1089" s="2"/>
      <c r="GT1089" s="2"/>
      <c r="GU1089" s="2"/>
      <c r="GV1089" s="2"/>
      <c r="GW1089" s="2"/>
      <c r="GX1089" s="2"/>
      <c r="GY1089" s="2"/>
      <c r="GZ1089" s="2"/>
      <c r="HA1089" s="2"/>
      <c r="HB1089" s="2"/>
      <c r="HC1089" s="2"/>
      <c r="HD1089" s="2"/>
      <c r="HE1089" s="2"/>
      <c r="HF1089" s="2"/>
      <c r="HG1089" s="2"/>
      <c r="HH1089" s="2"/>
      <c r="HI1089" s="2"/>
      <c r="HJ1089" s="2"/>
      <c r="HK1089" s="2"/>
      <c r="HL1089" s="2"/>
      <c r="HM1089" s="2"/>
      <c r="HN1089" s="2"/>
      <c r="HO1089" s="2"/>
      <c r="HP1089" s="2"/>
      <c r="HQ1089" s="2"/>
      <c r="HR1089" s="2"/>
      <c r="HS1089" s="2"/>
      <c r="HT1089" s="2"/>
      <c r="HU1089" s="2"/>
      <c r="HV1089" s="2"/>
      <c r="HW1089" s="2"/>
      <c r="HX1089" s="2"/>
      <c r="HY1089" s="2"/>
      <c r="HZ1089" s="2"/>
      <c r="IA1089" s="2"/>
      <c r="IB1089" s="2"/>
      <c r="IC1089" s="2"/>
      <c r="ID1089" s="2"/>
      <c r="IE1089" s="2"/>
      <c r="IF1089" s="2"/>
      <c r="IG1089" s="2"/>
      <c r="IH1089" s="2"/>
      <c r="II1089" s="2"/>
      <c r="IJ1089" s="2"/>
      <c r="IK1089" s="2"/>
      <c r="IL1089" s="2"/>
      <c r="IM1089" s="2"/>
      <c r="IN1089" s="2"/>
      <c r="IO1089" s="2"/>
      <c r="IP1089" s="2"/>
      <c r="IQ1089" s="2"/>
      <c r="IR1089" s="2"/>
      <c r="IS1089" s="2"/>
      <c r="IT1089" s="2"/>
      <c r="IU1089" s="2"/>
      <c r="IV1089" s="2"/>
      <c r="IW1089" s="2"/>
      <c r="IX1089" s="2"/>
      <c r="IY1089" s="2"/>
      <c r="IZ1089" s="2"/>
      <c r="JA1089" s="2"/>
      <c r="JB1089" s="2"/>
      <c r="JC1089" s="2"/>
      <c r="JD1089" s="2"/>
      <c r="JE1089" s="2"/>
      <c r="JF1089" s="2"/>
      <c r="JG1089" s="2"/>
      <c r="JH1089" s="2"/>
      <c r="JI1089" s="2"/>
      <c r="JJ1089" s="2"/>
      <c r="JK1089" s="2"/>
      <c r="JL1089" s="2"/>
      <c r="JM1089" s="2"/>
      <c r="JN1089" s="2"/>
      <c r="JO1089" s="2"/>
      <c r="JP1089" s="2"/>
      <c r="JQ1089" s="2"/>
      <c r="JR1089" s="2"/>
      <c r="JS1089" s="2"/>
      <c r="JT1089" s="2"/>
      <c r="JU1089" s="2"/>
      <c r="JV1089" s="2"/>
      <c r="JW1089" s="2"/>
      <c r="JX1089" s="2"/>
      <c r="JY1089" s="2"/>
      <c r="JZ1089" s="2"/>
      <c r="KA1089" s="2"/>
      <c r="KB1089" s="2"/>
      <c r="KC1089" s="2"/>
      <c r="KD1089" s="2"/>
      <c r="KE1089" s="2"/>
      <c r="KF1089" s="2"/>
      <c r="KG1089" s="2"/>
      <c r="KH1089" s="2"/>
      <c r="KI1089" s="2"/>
      <c r="KJ1089" s="2"/>
      <c r="KK1089" s="2"/>
      <c r="KL1089" s="2"/>
      <c r="KM1089" s="2"/>
      <c r="KN1089" s="2"/>
      <c r="KO1089" s="2"/>
      <c r="KP1089" s="2"/>
      <c r="KQ1089" s="2"/>
      <c r="KR1089" s="2"/>
      <c r="KS1089" s="2"/>
      <c r="KT1089" s="2"/>
      <c r="KU1089" s="2"/>
      <c r="KV1089" s="2"/>
      <c r="KW1089" s="2"/>
      <c r="KX1089" s="2"/>
      <c r="KY1089" s="2"/>
      <c r="KZ1089" s="2"/>
      <c r="LA1089" s="2"/>
      <c r="LB1089" s="2"/>
      <c r="LC1089" s="2"/>
      <c r="LD1089" s="2"/>
      <c r="LE1089" s="2"/>
      <c r="LF1089" s="2"/>
      <c r="LG1089" s="2"/>
      <c r="LH1089" s="2"/>
      <c r="LI1089" s="2"/>
    </row>
    <row r="1090" spans="3:321" x14ac:dyDescent="0.3">
      <c r="C1090" s="2"/>
      <c r="D1090" s="2"/>
      <c r="E1090" s="2"/>
      <c r="F1090" s="2"/>
      <c r="G1090" s="2"/>
      <c r="H1090" s="2"/>
      <c r="I1090" s="2"/>
      <c r="J1090" s="2"/>
      <c r="K1090" s="2"/>
      <c r="P1090" s="2"/>
      <c r="U1090" s="2"/>
      <c r="V1090" s="2"/>
      <c r="W1090" s="2"/>
      <c r="X1090" s="2"/>
      <c r="Y1090" s="2"/>
      <c r="Z1090" s="2"/>
      <c r="AA1090" s="2"/>
      <c r="AB1090" s="2"/>
      <c r="AC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c r="EF1090" s="2"/>
      <c r="EG1090" s="2"/>
      <c r="EH1090" s="2"/>
      <c r="EI1090" s="2"/>
      <c r="EJ1090" s="2"/>
      <c r="EK1090" s="2"/>
      <c r="EL1090" s="2"/>
      <c r="EM1090" s="2"/>
      <c r="EN1090" s="2"/>
      <c r="EO1090" s="2"/>
      <c r="EP1090" s="2"/>
      <c r="EQ1090" s="2"/>
      <c r="ER1090" s="2"/>
      <c r="ES1090" s="2"/>
      <c r="ET1090" s="2"/>
      <c r="EU1090" s="2"/>
      <c r="EV1090" s="2"/>
      <c r="EW1090" s="2"/>
      <c r="EX1090" s="2"/>
      <c r="EY1090" s="2"/>
      <c r="EZ1090" s="2"/>
      <c r="FA1090" s="2"/>
      <c r="FB1090" s="2"/>
      <c r="FC1090" s="2"/>
      <c r="FD1090" s="2"/>
      <c r="FE1090" s="2"/>
      <c r="FF1090" s="2"/>
      <c r="FG1090" s="2"/>
      <c r="FH1090" s="2"/>
      <c r="FI1090" s="2"/>
      <c r="FJ1090" s="2"/>
      <c r="FK1090" s="2"/>
      <c r="FL1090" s="2"/>
      <c r="FM1090" s="2"/>
      <c r="FN1090" s="2"/>
      <c r="FO1090" s="2"/>
      <c r="FP1090" s="2"/>
      <c r="FQ1090" s="2"/>
      <c r="FR1090" s="2"/>
      <c r="FS1090" s="2"/>
      <c r="FT1090" s="2"/>
      <c r="FU1090" s="2"/>
      <c r="FV1090" s="2"/>
      <c r="FW1090" s="2"/>
      <c r="FX1090" s="2"/>
      <c r="FY1090" s="2"/>
      <c r="FZ1090" s="2"/>
      <c r="GA1090" s="2"/>
      <c r="GB1090" s="2"/>
      <c r="GC1090" s="2"/>
      <c r="GD1090" s="2"/>
      <c r="GE1090" s="2"/>
      <c r="GF1090" s="2"/>
      <c r="GG1090" s="2"/>
      <c r="GH1090" s="2"/>
      <c r="GI1090" s="2"/>
      <c r="GJ1090" s="2"/>
      <c r="GK1090" s="2"/>
      <c r="GL1090" s="2"/>
      <c r="GM1090" s="2"/>
      <c r="GN1090" s="2"/>
      <c r="GO1090" s="2"/>
      <c r="GP1090" s="2"/>
      <c r="GQ1090" s="2"/>
      <c r="GR1090" s="2"/>
      <c r="GS1090" s="2"/>
      <c r="GT1090" s="2"/>
      <c r="GU1090" s="2"/>
      <c r="GV1090" s="2"/>
      <c r="GW1090" s="2"/>
      <c r="GX1090" s="2"/>
      <c r="GY1090" s="2"/>
      <c r="GZ1090" s="2"/>
      <c r="HA1090" s="2"/>
      <c r="HB1090" s="2"/>
      <c r="HC1090" s="2"/>
      <c r="HD1090" s="2"/>
      <c r="HE1090" s="2"/>
      <c r="HF1090" s="2"/>
      <c r="HG1090" s="2"/>
      <c r="HH1090" s="2"/>
      <c r="HI1090" s="2"/>
      <c r="HJ1090" s="2"/>
      <c r="HK1090" s="2"/>
      <c r="HL1090" s="2"/>
      <c r="HM1090" s="2"/>
      <c r="HN1090" s="2"/>
      <c r="HO1090" s="2"/>
      <c r="HP1090" s="2"/>
      <c r="HQ1090" s="2"/>
      <c r="HR1090" s="2"/>
      <c r="HS1090" s="2"/>
      <c r="HT1090" s="2"/>
      <c r="HU1090" s="2"/>
      <c r="HV1090" s="2"/>
      <c r="HW1090" s="2"/>
      <c r="HX1090" s="2"/>
      <c r="HY1090" s="2"/>
      <c r="HZ1090" s="2"/>
      <c r="IA1090" s="2"/>
      <c r="IB1090" s="2"/>
      <c r="IC1090" s="2"/>
      <c r="ID1090" s="2"/>
      <c r="IE1090" s="2"/>
      <c r="IF1090" s="2"/>
      <c r="IG1090" s="2"/>
      <c r="IH1090" s="2"/>
      <c r="II1090" s="2"/>
      <c r="IJ1090" s="2"/>
      <c r="IK1090" s="2"/>
      <c r="IL1090" s="2"/>
      <c r="IM1090" s="2"/>
      <c r="IN1090" s="2"/>
      <c r="IO1090" s="2"/>
      <c r="IP1090" s="2"/>
      <c r="IQ1090" s="2"/>
      <c r="IR1090" s="2"/>
      <c r="IS1090" s="2"/>
      <c r="IT1090" s="2"/>
      <c r="IU1090" s="2"/>
      <c r="IV1090" s="2"/>
      <c r="IW1090" s="2"/>
      <c r="IX1090" s="2"/>
      <c r="IY1090" s="2"/>
      <c r="IZ1090" s="2"/>
      <c r="JA1090" s="2"/>
      <c r="JB1090" s="2"/>
      <c r="JC1090" s="2"/>
      <c r="JD1090" s="2"/>
      <c r="JE1090" s="2"/>
      <c r="JF1090" s="2"/>
      <c r="JG1090" s="2"/>
      <c r="JH1090" s="2"/>
      <c r="JI1090" s="2"/>
      <c r="JJ1090" s="2"/>
      <c r="JK1090" s="2"/>
      <c r="JL1090" s="2"/>
      <c r="JM1090" s="2"/>
      <c r="JN1090" s="2"/>
      <c r="JO1090" s="2"/>
      <c r="JP1090" s="2"/>
      <c r="JQ1090" s="2"/>
      <c r="JR1090" s="2"/>
      <c r="JS1090" s="2"/>
      <c r="JT1090" s="2"/>
      <c r="JU1090" s="2"/>
      <c r="JV1090" s="2"/>
      <c r="JW1090" s="2"/>
      <c r="JX1090" s="2"/>
      <c r="JY1090" s="2"/>
      <c r="JZ1090" s="2"/>
      <c r="KA1090" s="2"/>
      <c r="KB1090" s="2"/>
      <c r="KC1090" s="2"/>
      <c r="KD1090" s="2"/>
      <c r="KE1090" s="2"/>
      <c r="KF1090" s="2"/>
      <c r="KG1090" s="2"/>
      <c r="KH1090" s="2"/>
      <c r="KI1090" s="2"/>
      <c r="KJ1090" s="2"/>
      <c r="KK1090" s="2"/>
      <c r="KL1090" s="2"/>
      <c r="KM1090" s="2"/>
      <c r="KN1090" s="2"/>
      <c r="KO1090" s="2"/>
      <c r="KP1090" s="2"/>
      <c r="KQ1090" s="2"/>
      <c r="KR1090" s="2"/>
      <c r="KS1090" s="2"/>
      <c r="KT1090" s="2"/>
      <c r="KU1090" s="2"/>
      <c r="KV1090" s="2"/>
      <c r="KW1090" s="2"/>
      <c r="KX1090" s="2"/>
      <c r="KY1090" s="2"/>
      <c r="KZ1090" s="2"/>
      <c r="LA1090" s="2"/>
      <c r="LB1090" s="2"/>
      <c r="LC1090" s="2"/>
      <c r="LD1090" s="2"/>
      <c r="LE1090" s="2"/>
      <c r="LF1090" s="2"/>
      <c r="LG1090" s="2"/>
      <c r="LH1090" s="2"/>
      <c r="LI1090" s="2"/>
    </row>
    <row r="1091" spans="3:321" x14ac:dyDescent="0.3">
      <c r="C1091" s="2"/>
      <c r="D1091" s="2"/>
      <c r="E1091" s="2"/>
      <c r="F1091" s="2"/>
      <c r="G1091" s="2"/>
      <c r="H1091" s="2"/>
      <c r="I1091" s="2"/>
      <c r="J1091" s="2"/>
      <c r="K1091" s="2"/>
      <c r="P1091" s="2"/>
      <c r="U1091" s="2"/>
      <c r="V1091" s="2"/>
      <c r="W1091" s="2"/>
      <c r="X1091" s="2"/>
      <c r="Y1091" s="2"/>
      <c r="Z1091" s="2"/>
      <c r="AA1091" s="2"/>
      <c r="AB1091" s="2"/>
      <c r="AC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c r="EN1091" s="2"/>
      <c r="EO1091" s="2"/>
      <c r="EP1091" s="2"/>
      <c r="EQ1091" s="2"/>
      <c r="ER1091" s="2"/>
      <c r="ES1091" s="2"/>
      <c r="ET1091" s="2"/>
      <c r="EU1091" s="2"/>
      <c r="EV1091" s="2"/>
      <c r="EW1091" s="2"/>
      <c r="EX1091" s="2"/>
      <c r="EY1091" s="2"/>
      <c r="EZ1091" s="2"/>
      <c r="FA1091" s="2"/>
      <c r="FB1091" s="2"/>
      <c r="FC1091" s="2"/>
      <c r="FD1091" s="2"/>
      <c r="FE1091" s="2"/>
      <c r="FF1091" s="2"/>
      <c r="FG1091" s="2"/>
      <c r="FH1091" s="2"/>
      <c r="FI1091" s="2"/>
      <c r="FJ1091" s="2"/>
      <c r="FK1091" s="2"/>
      <c r="FL1091" s="2"/>
      <c r="FM1091" s="2"/>
      <c r="FN1091" s="2"/>
      <c r="FO1091" s="2"/>
      <c r="FP1091" s="2"/>
      <c r="FQ1091" s="2"/>
      <c r="FR1091" s="2"/>
      <c r="FS1091" s="2"/>
      <c r="FT1091" s="2"/>
      <c r="FU1091" s="2"/>
      <c r="FV1091" s="2"/>
      <c r="FW1091" s="2"/>
      <c r="FX1091" s="2"/>
      <c r="FY1091" s="2"/>
      <c r="FZ1091" s="2"/>
      <c r="GA1091" s="2"/>
      <c r="GB1091" s="2"/>
      <c r="GC1091" s="2"/>
      <c r="GD1091" s="2"/>
      <c r="GE1091" s="2"/>
      <c r="GF1091" s="2"/>
      <c r="GG1091" s="2"/>
      <c r="GH1091" s="2"/>
      <c r="GI1091" s="2"/>
      <c r="GJ1091" s="2"/>
      <c r="GK1091" s="2"/>
      <c r="GL1091" s="2"/>
      <c r="GM1091" s="2"/>
      <c r="GN1091" s="2"/>
      <c r="GO1091" s="2"/>
      <c r="GP1091" s="2"/>
      <c r="GQ1091" s="2"/>
      <c r="GR1091" s="2"/>
      <c r="GS1091" s="2"/>
      <c r="GT1091" s="2"/>
      <c r="GU1091" s="2"/>
      <c r="GV1091" s="2"/>
      <c r="GW1091" s="2"/>
      <c r="GX1091" s="2"/>
      <c r="GY1091" s="2"/>
      <c r="GZ1091" s="2"/>
      <c r="HA1091" s="2"/>
      <c r="HB1091" s="2"/>
      <c r="HC1091" s="2"/>
      <c r="HD1091" s="2"/>
      <c r="HE1091" s="2"/>
      <c r="HF1091" s="2"/>
      <c r="HG1091" s="2"/>
      <c r="HH1091" s="2"/>
      <c r="HI1091" s="2"/>
      <c r="HJ1091" s="2"/>
      <c r="HK1091" s="2"/>
      <c r="HL1091" s="2"/>
      <c r="HM1091" s="2"/>
      <c r="HN1091" s="2"/>
      <c r="HO1091" s="2"/>
      <c r="HP1091" s="2"/>
      <c r="HQ1091" s="2"/>
      <c r="HR1091" s="2"/>
      <c r="HS1091" s="2"/>
      <c r="HT1091" s="2"/>
      <c r="HU1091" s="2"/>
      <c r="HV1091" s="2"/>
      <c r="HW1091" s="2"/>
      <c r="HX1091" s="2"/>
      <c r="HY1091" s="2"/>
      <c r="HZ1091" s="2"/>
      <c r="IA1091" s="2"/>
      <c r="IB1091" s="2"/>
      <c r="IC1091" s="2"/>
      <c r="ID1091" s="2"/>
      <c r="IE1091" s="2"/>
      <c r="IF1091" s="2"/>
      <c r="IG1091" s="2"/>
      <c r="IH1091" s="2"/>
      <c r="II1091" s="2"/>
      <c r="IJ1091" s="2"/>
      <c r="IK1091" s="2"/>
      <c r="IL1091" s="2"/>
      <c r="IM1091" s="2"/>
      <c r="IN1091" s="2"/>
      <c r="IO1091" s="2"/>
      <c r="IP1091" s="2"/>
      <c r="IQ1091" s="2"/>
      <c r="IR1091" s="2"/>
      <c r="IS1091" s="2"/>
      <c r="IT1091" s="2"/>
      <c r="IU1091" s="2"/>
      <c r="IV1091" s="2"/>
      <c r="IW1091" s="2"/>
      <c r="IX1091" s="2"/>
      <c r="IY1091" s="2"/>
      <c r="IZ1091" s="2"/>
      <c r="JA1091" s="2"/>
      <c r="JB1091" s="2"/>
      <c r="JC1091" s="2"/>
      <c r="JD1091" s="2"/>
      <c r="JE1091" s="2"/>
      <c r="JF1091" s="2"/>
      <c r="JG1091" s="2"/>
      <c r="JH1091" s="2"/>
      <c r="JI1091" s="2"/>
      <c r="JJ1091" s="2"/>
      <c r="JK1091" s="2"/>
      <c r="JL1091" s="2"/>
      <c r="JM1091" s="2"/>
      <c r="JN1091" s="2"/>
      <c r="JO1091" s="2"/>
      <c r="JP1091" s="2"/>
      <c r="JQ1091" s="2"/>
      <c r="JR1091" s="2"/>
      <c r="JS1091" s="2"/>
      <c r="JT1091" s="2"/>
      <c r="JU1091" s="2"/>
      <c r="JV1091" s="2"/>
      <c r="JW1091" s="2"/>
      <c r="JX1091" s="2"/>
      <c r="JY1091" s="2"/>
      <c r="JZ1091" s="2"/>
      <c r="KA1091" s="2"/>
      <c r="KB1091" s="2"/>
      <c r="KC1091" s="2"/>
      <c r="KD1091" s="2"/>
      <c r="KE1091" s="2"/>
      <c r="KF1091" s="2"/>
      <c r="KG1091" s="2"/>
      <c r="KH1091" s="2"/>
      <c r="KI1091" s="2"/>
      <c r="KJ1091" s="2"/>
      <c r="KK1091" s="2"/>
      <c r="KL1091" s="2"/>
      <c r="KM1091" s="2"/>
      <c r="KN1091" s="2"/>
      <c r="KO1091" s="2"/>
      <c r="KP1091" s="2"/>
      <c r="KQ1091" s="2"/>
      <c r="KR1091" s="2"/>
      <c r="KS1091" s="2"/>
      <c r="KT1091" s="2"/>
      <c r="KU1091" s="2"/>
      <c r="KV1091" s="2"/>
      <c r="KW1091" s="2"/>
      <c r="KX1091" s="2"/>
      <c r="KY1091" s="2"/>
      <c r="KZ1091" s="2"/>
      <c r="LA1091" s="2"/>
      <c r="LB1091" s="2"/>
      <c r="LC1091" s="2"/>
      <c r="LD1091" s="2"/>
      <c r="LE1091" s="2"/>
      <c r="LF1091" s="2"/>
      <c r="LG1091" s="2"/>
      <c r="LH1091" s="2"/>
      <c r="LI1091" s="2"/>
    </row>
    <row r="1092" spans="3:321" x14ac:dyDescent="0.3">
      <c r="C1092" s="2"/>
      <c r="D1092" s="2"/>
      <c r="E1092" s="2"/>
      <c r="F1092" s="2"/>
      <c r="G1092" s="2"/>
      <c r="H1092" s="2"/>
      <c r="I1092" s="2"/>
      <c r="J1092" s="2"/>
      <c r="K1092" s="2"/>
      <c r="P1092" s="2"/>
      <c r="U1092" s="2"/>
      <c r="V1092" s="2"/>
      <c r="W1092" s="2"/>
      <c r="X1092" s="2"/>
      <c r="Y1092" s="2"/>
      <c r="Z1092" s="2"/>
      <c r="AA1092" s="2"/>
      <c r="AB1092" s="2"/>
      <c r="AC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c r="GQ1092" s="2"/>
      <c r="GR1092" s="2"/>
      <c r="GS1092" s="2"/>
      <c r="GT1092" s="2"/>
      <c r="GU1092" s="2"/>
      <c r="GV1092" s="2"/>
      <c r="GW1092" s="2"/>
      <c r="GX1092" s="2"/>
      <c r="GY1092" s="2"/>
      <c r="GZ1092" s="2"/>
      <c r="HA1092" s="2"/>
      <c r="HB1092" s="2"/>
      <c r="HC1092" s="2"/>
      <c r="HD1092" s="2"/>
      <c r="HE1092" s="2"/>
      <c r="HF1092" s="2"/>
      <c r="HG1092" s="2"/>
      <c r="HH1092" s="2"/>
      <c r="HI1092" s="2"/>
      <c r="HJ1092" s="2"/>
      <c r="HK1092" s="2"/>
      <c r="HL1092" s="2"/>
      <c r="HM1092" s="2"/>
      <c r="HN1092" s="2"/>
      <c r="HO1092" s="2"/>
      <c r="HP1092" s="2"/>
      <c r="HQ1092" s="2"/>
      <c r="HR1092" s="2"/>
      <c r="HS1092" s="2"/>
      <c r="HT1092" s="2"/>
      <c r="HU1092" s="2"/>
      <c r="HV1092" s="2"/>
      <c r="HW1092" s="2"/>
      <c r="HX1092" s="2"/>
      <c r="HY1092" s="2"/>
      <c r="HZ1092" s="2"/>
      <c r="IA1092" s="2"/>
      <c r="IB1092" s="2"/>
      <c r="IC1092" s="2"/>
      <c r="ID1092" s="2"/>
      <c r="IE1092" s="2"/>
      <c r="IF1092" s="2"/>
      <c r="IG1092" s="2"/>
      <c r="IH1092" s="2"/>
      <c r="II1092" s="2"/>
      <c r="IJ1092" s="2"/>
      <c r="IK1092" s="2"/>
      <c r="IL1092" s="2"/>
      <c r="IM1092" s="2"/>
      <c r="IN1092" s="2"/>
      <c r="IO1092" s="2"/>
      <c r="IP1092" s="2"/>
      <c r="IQ1092" s="2"/>
      <c r="IR1092" s="2"/>
      <c r="IS1092" s="2"/>
      <c r="IT1092" s="2"/>
      <c r="IU1092" s="2"/>
      <c r="IV1092" s="2"/>
      <c r="IW1092" s="2"/>
      <c r="IX1092" s="2"/>
      <c r="IY1092" s="2"/>
      <c r="IZ1092" s="2"/>
      <c r="JA1092" s="2"/>
      <c r="JB1092" s="2"/>
      <c r="JC1092" s="2"/>
      <c r="JD1092" s="2"/>
      <c r="JE1092" s="2"/>
      <c r="JF1092" s="2"/>
      <c r="JG1092" s="2"/>
      <c r="JH1092" s="2"/>
      <c r="JI1092" s="2"/>
      <c r="JJ1092" s="2"/>
      <c r="JK1092" s="2"/>
      <c r="JL1092" s="2"/>
      <c r="JM1092" s="2"/>
      <c r="JN1092" s="2"/>
      <c r="JO1092" s="2"/>
      <c r="JP1092" s="2"/>
      <c r="JQ1092" s="2"/>
      <c r="JR1092" s="2"/>
      <c r="JS1092" s="2"/>
      <c r="JT1092" s="2"/>
      <c r="JU1092" s="2"/>
      <c r="JV1092" s="2"/>
      <c r="JW1092" s="2"/>
      <c r="JX1092" s="2"/>
      <c r="JY1092" s="2"/>
      <c r="JZ1092" s="2"/>
      <c r="KA1092" s="2"/>
      <c r="KB1092" s="2"/>
      <c r="KC1092" s="2"/>
      <c r="KD1092" s="2"/>
      <c r="KE1092" s="2"/>
      <c r="KF1092" s="2"/>
      <c r="KG1092" s="2"/>
      <c r="KH1092" s="2"/>
      <c r="KI1092" s="2"/>
      <c r="KJ1092" s="2"/>
      <c r="KK1092" s="2"/>
      <c r="KL1092" s="2"/>
      <c r="KM1092" s="2"/>
      <c r="KN1092" s="2"/>
      <c r="KO1092" s="2"/>
      <c r="KP1092" s="2"/>
      <c r="KQ1092" s="2"/>
      <c r="KR1092" s="2"/>
      <c r="KS1092" s="2"/>
      <c r="KT1092" s="2"/>
      <c r="KU1092" s="2"/>
      <c r="KV1092" s="2"/>
      <c r="KW1092" s="2"/>
      <c r="KX1092" s="2"/>
      <c r="KY1092" s="2"/>
      <c r="KZ1092" s="2"/>
      <c r="LA1092" s="2"/>
      <c r="LB1092" s="2"/>
      <c r="LC1092" s="2"/>
      <c r="LD1092" s="2"/>
      <c r="LE1092" s="2"/>
      <c r="LF1092" s="2"/>
      <c r="LG1092" s="2"/>
      <c r="LH1092" s="2"/>
      <c r="LI1092" s="2"/>
    </row>
    <row r="1093" spans="3:321" x14ac:dyDescent="0.3">
      <c r="C1093" s="2"/>
      <c r="D1093" s="2"/>
      <c r="E1093" s="2"/>
      <c r="F1093" s="2"/>
      <c r="G1093" s="2"/>
      <c r="H1093" s="2"/>
      <c r="I1093" s="2"/>
      <c r="J1093" s="2"/>
      <c r="K1093" s="2"/>
      <c r="P1093" s="2"/>
      <c r="U1093" s="2"/>
      <c r="V1093" s="2"/>
      <c r="W1093" s="2"/>
      <c r="X1093" s="2"/>
      <c r="Y1093" s="2"/>
      <c r="Z1093" s="2"/>
      <c r="AA1093" s="2"/>
      <c r="AB1093" s="2"/>
      <c r="AC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c r="GQ1093" s="2"/>
      <c r="GR1093" s="2"/>
      <c r="GS1093" s="2"/>
      <c r="GT1093" s="2"/>
      <c r="GU1093" s="2"/>
      <c r="GV1093" s="2"/>
      <c r="GW1093" s="2"/>
      <c r="GX1093" s="2"/>
      <c r="GY1093" s="2"/>
      <c r="GZ1093" s="2"/>
      <c r="HA1093" s="2"/>
      <c r="HB1093" s="2"/>
      <c r="HC1093" s="2"/>
      <c r="HD1093" s="2"/>
      <c r="HE1093" s="2"/>
      <c r="HF1093" s="2"/>
      <c r="HG1093" s="2"/>
      <c r="HH1093" s="2"/>
      <c r="HI1093" s="2"/>
      <c r="HJ1093" s="2"/>
      <c r="HK1093" s="2"/>
      <c r="HL1093" s="2"/>
      <c r="HM1093" s="2"/>
      <c r="HN1093" s="2"/>
      <c r="HO1093" s="2"/>
      <c r="HP1093" s="2"/>
      <c r="HQ1093" s="2"/>
      <c r="HR1093" s="2"/>
      <c r="HS1093" s="2"/>
      <c r="HT1093" s="2"/>
      <c r="HU1093" s="2"/>
      <c r="HV1093" s="2"/>
      <c r="HW1093" s="2"/>
      <c r="HX1093" s="2"/>
      <c r="HY1093" s="2"/>
      <c r="HZ1093" s="2"/>
      <c r="IA1093" s="2"/>
      <c r="IB1093" s="2"/>
      <c r="IC1093" s="2"/>
      <c r="ID1093" s="2"/>
      <c r="IE1093" s="2"/>
      <c r="IF1093" s="2"/>
      <c r="IG1093" s="2"/>
      <c r="IH1093" s="2"/>
      <c r="II1093" s="2"/>
      <c r="IJ1093" s="2"/>
      <c r="IK1093" s="2"/>
      <c r="IL1093" s="2"/>
      <c r="IM1093" s="2"/>
      <c r="IN1093" s="2"/>
      <c r="IO1093" s="2"/>
      <c r="IP1093" s="2"/>
      <c r="IQ1093" s="2"/>
      <c r="IR1093" s="2"/>
      <c r="IS1093" s="2"/>
      <c r="IT1093" s="2"/>
      <c r="IU1093" s="2"/>
      <c r="IV1093" s="2"/>
      <c r="IW1093" s="2"/>
      <c r="IX1093" s="2"/>
      <c r="IY1093" s="2"/>
      <c r="IZ1093" s="2"/>
      <c r="JA1093" s="2"/>
      <c r="JB1093" s="2"/>
      <c r="JC1093" s="2"/>
      <c r="JD1093" s="2"/>
      <c r="JE1093" s="2"/>
      <c r="JF1093" s="2"/>
      <c r="JG1093" s="2"/>
      <c r="JH1093" s="2"/>
      <c r="JI1093" s="2"/>
      <c r="JJ1093" s="2"/>
      <c r="JK1093" s="2"/>
      <c r="JL1093" s="2"/>
      <c r="JM1093" s="2"/>
      <c r="JN1093" s="2"/>
      <c r="JO1093" s="2"/>
      <c r="JP1093" s="2"/>
      <c r="JQ1093" s="2"/>
      <c r="JR1093" s="2"/>
      <c r="JS1093" s="2"/>
      <c r="JT1093" s="2"/>
      <c r="JU1093" s="2"/>
      <c r="JV1093" s="2"/>
      <c r="JW1093" s="2"/>
      <c r="JX1093" s="2"/>
      <c r="JY1093" s="2"/>
      <c r="JZ1093" s="2"/>
      <c r="KA1093" s="2"/>
      <c r="KB1093" s="2"/>
      <c r="KC1093" s="2"/>
      <c r="KD1093" s="2"/>
      <c r="KE1093" s="2"/>
      <c r="KF1093" s="2"/>
      <c r="KG1093" s="2"/>
      <c r="KH1093" s="2"/>
      <c r="KI1093" s="2"/>
      <c r="KJ1093" s="2"/>
      <c r="KK1093" s="2"/>
      <c r="KL1093" s="2"/>
      <c r="KM1093" s="2"/>
      <c r="KN1093" s="2"/>
      <c r="KO1093" s="2"/>
      <c r="KP1093" s="2"/>
      <c r="KQ1093" s="2"/>
      <c r="KR1093" s="2"/>
      <c r="KS1093" s="2"/>
      <c r="KT1093" s="2"/>
      <c r="KU1093" s="2"/>
      <c r="KV1093" s="2"/>
      <c r="KW1093" s="2"/>
      <c r="KX1093" s="2"/>
      <c r="KY1093" s="2"/>
      <c r="KZ1093" s="2"/>
      <c r="LA1093" s="2"/>
      <c r="LB1093" s="2"/>
      <c r="LC1093" s="2"/>
      <c r="LD1093" s="2"/>
      <c r="LE1093" s="2"/>
      <c r="LF1093" s="2"/>
      <c r="LG1093" s="2"/>
      <c r="LH1093" s="2"/>
      <c r="LI1093" s="2"/>
    </row>
    <row r="1094" spans="3:321" x14ac:dyDescent="0.3">
      <c r="C1094" s="2"/>
      <c r="D1094" s="2"/>
      <c r="E1094" s="2"/>
      <c r="F1094" s="2"/>
      <c r="G1094" s="2"/>
      <c r="H1094" s="2"/>
      <c r="I1094" s="2"/>
      <c r="J1094" s="2"/>
      <c r="K1094" s="2"/>
      <c r="P1094" s="2"/>
      <c r="U1094" s="2"/>
      <c r="V1094" s="2"/>
      <c r="W1094" s="2"/>
      <c r="X1094" s="2"/>
      <c r="Y1094" s="2"/>
      <c r="Z1094" s="2"/>
      <c r="AA1094" s="2"/>
      <c r="AB1094" s="2"/>
      <c r="AC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c r="GQ1094" s="2"/>
      <c r="GR1094" s="2"/>
      <c r="GS1094" s="2"/>
      <c r="GT1094" s="2"/>
      <c r="GU1094" s="2"/>
      <c r="GV1094" s="2"/>
      <c r="GW1094" s="2"/>
      <c r="GX1094" s="2"/>
      <c r="GY1094" s="2"/>
      <c r="GZ1094" s="2"/>
      <c r="HA1094" s="2"/>
      <c r="HB1094" s="2"/>
      <c r="HC1094" s="2"/>
      <c r="HD1094" s="2"/>
      <c r="HE1094" s="2"/>
      <c r="HF1094" s="2"/>
      <c r="HG1094" s="2"/>
      <c r="HH1094" s="2"/>
      <c r="HI1094" s="2"/>
      <c r="HJ1094" s="2"/>
      <c r="HK1094" s="2"/>
      <c r="HL1094" s="2"/>
      <c r="HM1094" s="2"/>
      <c r="HN1094" s="2"/>
      <c r="HO1094" s="2"/>
      <c r="HP1094" s="2"/>
      <c r="HQ1094" s="2"/>
      <c r="HR1094" s="2"/>
      <c r="HS1094" s="2"/>
      <c r="HT1094" s="2"/>
      <c r="HU1094" s="2"/>
      <c r="HV1094" s="2"/>
      <c r="HW1094" s="2"/>
      <c r="HX1094" s="2"/>
      <c r="HY1094" s="2"/>
      <c r="HZ1094" s="2"/>
      <c r="IA1094" s="2"/>
      <c r="IB1094" s="2"/>
      <c r="IC1094" s="2"/>
      <c r="ID1094" s="2"/>
      <c r="IE1094" s="2"/>
      <c r="IF1094" s="2"/>
      <c r="IG1094" s="2"/>
      <c r="IH1094" s="2"/>
      <c r="II1094" s="2"/>
      <c r="IJ1094" s="2"/>
      <c r="IK1094" s="2"/>
      <c r="IL1094" s="2"/>
      <c r="IM1094" s="2"/>
      <c r="IN1094" s="2"/>
      <c r="IO1094" s="2"/>
      <c r="IP1094" s="2"/>
      <c r="IQ1094" s="2"/>
      <c r="IR1094" s="2"/>
      <c r="IS1094" s="2"/>
      <c r="IT1094" s="2"/>
      <c r="IU1094" s="2"/>
      <c r="IV1094" s="2"/>
      <c r="IW1094" s="2"/>
      <c r="IX1094" s="2"/>
      <c r="IY1094" s="2"/>
      <c r="IZ1094" s="2"/>
      <c r="JA1094" s="2"/>
      <c r="JB1094" s="2"/>
      <c r="JC1094" s="2"/>
      <c r="JD1094" s="2"/>
      <c r="JE1094" s="2"/>
      <c r="JF1094" s="2"/>
      <c r="JG1094" s="2"/>
      <c r="JH1094" s="2"/>
      <c r="JI1094" s="2"/>
      <c r="JJ1094" s="2"/>
      <c r="JK1094" s="2"/>
      <c r="JL1094" s="2"/>
      <c r="JM1094" s="2"/>
      <c r="JN1094" s="2"/>
      <c r="JO1094" s="2"/>
      <c r="JP1094" s="2"/>
      <c r="JQ1094" s="2"/>
      <c r="JR1094" s="2"/>
      <c r="JS1094" s="2"/>
      <c r="JT1094" s="2"/>
      <c r="JU1094" s="2"/>
      <c r="JV1094" s="2"/>
      <c r="JW1094" s="2"/>
      <c r="JX1094" s="2"/>
      <c r="JY1094" s="2"/>
      <c r="JZ1094" s="2"/>
      <c r="KA1094" s="2"/>
      <c r="KB1094" s="2"/>
      <c r="KC1094" s="2"/>
      <c r="KD1094" s="2"/>
      <c r="KE1094" s="2"/>
      <c r="KF1094" s="2"/>
      <c r="KG1094" s="2"/>
      <c r="KH1094" s="2"/>
      <c r="KI1094" s="2"/>
      <c r="KJ1094" s="2"/>
      <c r="KK1094" s="2"/>
      <c r="KL1094" s="2"/>
      <c r="KM1094" s="2"/>
      <c r="KN1094" s="2"/>
      <c r="KO1094" s="2"/>
      <c r="KP1094" s="2"/>
      <c r="KQ1094" s="2"/>
      <c r="KR1094" s="2"/>
      <c r="KS1094" s="2"/>
      <c r="KT1094" s="2"/>
      <c r="KU1094" s="2"/>
      <c r="KV1094" s="2"/>
      <c r="KW1094" s="2"/>
      <c r="KX1094" s="2"/>
      <c r="KY1094" s="2"/>
      <c r="KZ1094" s="2"/>
      <c r="LA1094" s="2"/>
      <c r="LB1094" s="2"/>
      <c r="LC1094" s="2"/>
      <c r="LD1094" s="2"/>
      <c r="LE1094" s="2"/>
      <c r="LF1094" s="2"/>
      <c r="LG1094" s="2"/>
      <c r="LH1094" s="2"/>
      <c r="LI1094" s="2"/>
    </row>
    <row r="1095" spans="3:321" x14ac:dyDescent="0.3">
      <c r="C1095" s="2"/>
      <c r="D1095" s="2"/>
      <c r="E1095" s="2"/>
      <c r="F1095" s="2"/>
      <c r="G1095" s="2"/>
      <c r="H1095" s="2"/>
      <c r="I1095" s="2"/>
      <c r="J1095" s="2"/>
      <c r="K1095" s="2"/>
      <c r="P1095" s="2"/>
      <c r="U1095" s="2"/>
      <c r="V1095" s="2"/>
      <c r="W1095" s="2"/>
      <c r="X1095" s="2"/>
      <c r="Y1095" s="2"/>
      <c r="Z1095" s="2"/>
      <c r="AA1095" s="2"/>
      <c r="AB1095" s="2"/>
      <c r="AC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c r="EN1095" s="2"/>
      <c r="EO1095" s="2"/>
      <c r="EP1095" s="2"/>
      <c r="EQ1095" s="2"/>
      <c r="ER1095" s="2"/>
      <c r="ES1095" s="2"/>
      <c r="ET1095" s="2"/>
      <c r="EU1095" s="2"/>
      <c r="EV1095" s="2"/>
      <c r="EW1095" s="2"/>
      <c r="EX1095" s="2"/>
      <c r="EY1095" s="2"/>
      <c r="EZ1095" s="2"/>
      <c r="FA1095" s="2"/>
      <c r="FB1095" s="2"/>
      <c r="FC1095" s="2"/>
      <c r="FD1095" s="2"/>
      <c r="FE1095" s="2"/>
      <c r="FF1095" s="2"/>
      <c r="FG1095" s="2"/>
      <c r="FH1095" s="2"/>
      <c r="FI1095" s="2"/>
      <c r="FJ1095" s="2"/>
      <c r="FK1095" s="2"/>
      <c r="FL1095" s="2"/>
      <c r="FM1095" s="2"/>
      <c r="FN1095" s="2"/>
      <c r="FO1095" s="2"/>
      <c r="FP1095" s="2"/>
      <c r="FQ1095" s="2"/>
      <c r="FR1095" s="2"/>
      <c r="FS1095" s="2"/>
      <c r="FT1095" s="2"/>
      <c r="FU1095" s="2"/>
      <c r="FV1095" s="2"/>
      <c r="FW1095" s="2"/>
      <c r="FX1095" s="2"/>
      <c r="FY1095" s="2"/>
      <c r="FZ1095" s="2"/>
      <c r="GA1095" s="2"/>
      <c r="GB1095" s="2"/>
      <c r="GC1095" s="2"/>
      <c r="GD1095" s="2"/>
      <c r="GE1095" s="2"/>
      <c r="GF1095" s="2"/>
      <c r="GG1095" s="2"/>
      <c r="GH1095" s="2"/>
      <c r="GI1095" s="2"/>
      <c r="GJ1095" s="2"/>
      <c r="GK1095" s="2"/>
      <c r="GL1095" s="2"/>
      <c r="GM1095" s="2"/>
      <c r="GN1095" s="2"/>
      <c r="GO1095" s="2"/>
      <c r="GP1095" s="2"/>
      <c r="GQ1095" s="2"/>
      <c r="GR1095" s="2"/>
      <c r="GS1095" s="2"/>
      <c r="GT1095" s="2"/>
      <c r="GU1095" s="2"/>
      <c r="GV1095" s="2"/>
      <c r="GW1095" s="2"/>
      <c r="GX1095" s="2"/>
      <c r="GY1095" s="2"/>
      <c r="GZ1095" s="2"/>
      <c r="HA1095" s="2"/>
      <c r="HB1095" s="2"/>
      <c r="HC1095" s="2"/>
      <c r="HD1095" s="2"/>
      <c r="HE1095" s="2"/>
      <c r="HF1095" s="2"/>
      <c r="HG1095" s="2"/>
      <c r="HH1095" s="2"/>
      <c r="HI1095" s="2"/>
      <c r="HJ1095" s="2"/>
      <c r="HK1095" s="2"/>
      <c r="HL1095" s="2"/>
      <c r="HM1095" s="2"/>
      <c r="HN1095" s="2"/>
      <c r="HO1095" s="2"/>
      <c r="HP1095" s="2"/>
      <c r="HQ1095" s="2"/>
      <c r="HR1095" s="2"/>
      <c r="HS1095" s="2"/>
      <c r="HT1095" s="2"/>
      <c r="HU1095" s="2"/>
      <c r="HV1095" s="2"/>
      <c r="HW1095" s="2"/>
      <c r="HX1095" s="2"/>
      <c r="HY1095" s="2"/>
      <c r="HZ1095" s="2"/>
      <c r="IA1095" s="2"/>
      <c r="IB1095" s="2"/>
      <c r="IC1095" s="2"/>
      <c r="ID1095" s="2"/>
      <c r="IE1095" s="2"/>
      <c r="IF1095" s="2"/>
      <c r="IG1095" s="2"/>
      <c r="IH1095" s="2"/>
      <c r="II1095" s="2"/>
      <c r="IJ1095" s="2"/>
      <c r="IK1095" s="2"/>
      <c r="IL1095" s="2"/>
      <c r="IM1095" s="2"/>
      <c r="IN1095" s="2"/>
      <c r="IO1095" s="2"/>
      <c r="IP1095" s="2"/>
      <c r="IQ1095" s="2"/>
      <c r="IR1095" s="2"/>
      <c r="IS1095" s="2"/>
      <c r="IT1095" s="2"/>
      <c r="IU1095" s="2"/>
      <c r="IV1095" s="2"/>
      <c r="IW1095" s="2"/>
      <c r="IX1095" s="2"/>
      <c r="IY1095" s="2"/>
      <c r="IZ1095" s="2"/>
      <c r="JA1095" s="2"/>
      <c r="JB1095" s="2"/>
      <c r="JC1095" s="2"/>
      <c r="JD1095" s="2"/>
      <c r="JE1095" s="2"/>
      <c r="JF1095" s="2"/>
      <c r="JG1095" s="2"/>
      <c r="JH1095" s="2"/>
      <c r="JI1095" s="2"/>
      <c r="JJ1095" s="2"/>
      <c r="JK1095" s="2"/>
      <c r="JL1095" s="2"/>
      <c r="JM1095" s="2"/>
      <c r="JN1095" s="2"/>
      <c r="JO1095" s="2"/>
      <c r="JP1095" s="2"/>
      <c r="JQ1095" s="2"/>
      <c r="JR1095" s="2"/>
      <c r="JS1095" s="2"/>
      <c r="JT1095" s="2"/>
      <c r="JU1095" s="2"/>
      <c r="JV1095" s="2"/>
      <c r="JW1095" s="2"/>
      <c r="JX1095" s="2"/>
      <c r="JY1095" s="2"/>
      <c r="JZ1095" s="2"/>
      <c r="KA1095" s="2"/>
      <c r="KB1095" s="2"/>
      <c r="KC1095" s="2"/>
      <c r="KD1095" s="2"/>
      <c r="KE1095" s="2"/>
      <c r="KF1095" s="2"/>
      <c r="KG1095" s="2"/>
      <c r="KH1095" s="2"/>
      <c r="KI1095" s="2"/>
      <c r="KJ1095" s="2"/>
      <c r="KK1095" s="2"/>
      <c r="KL1095" s="2"/>
      <c r="KM1095" s="2"/>
      <c r="KN1095" s="2"/>
      <c r="KO1095" s="2"/>
      <c r="KP1095" s="2"/>
      <c r="KQ1095" s="2"/>
      <c r="KR1095" s="2"/>
      <c r="KS1095" s="2"/>
      <c r="KT1095" s="2"/>
      <c r="KU1095" s="2"/>
      <c r="KV1095" s="2"/>
      <c r="KW1095" s="2"/>
      <c r="KX1095" s="2"/>
      <c r="KY1095" s="2"/>
      <c r="KZ1095" s="2"/>
      <c r="LA1095" s="2"/>
      <c r="LB1095" s="2"/>
      <c r="LC1095" s="2"/>
      <c r="LD1095" s="2"/>
      <c r="LE1095" s="2"/>
      <c r="LF1095" s="2"/>
      <c r="LG1095" s="2"/>
      <c r="LH1095" s="2"/>
      <c r="LI1095" s="2"/>
    </row>
    <row r="1096" spans="3:321" x14ac:dyDescent="0.3">
      <c r="C1096" s="2"/>
      <c r="D1096" s="2"/>
      <c r="E1096" s="2"/>
      <c r="F1096" s="2"/>
      <c r="G1096" s="2"/>
      <c r="H1096" s="2"/>
      <c r="I1096" s="2"/>
      <c r="J1096" s="2"/>
      <c r="K1096" s="2"/>
      <c r="P1096" s="2"/>
      <c r="U1096" s="2"/>
      <c r="V1096" s="2"/>
      <c r="W1096" s="2"/>
      <c r="X1096" s="2"/>
      <c r="Y1096" s="2"/>
      <c r="Z1096" s="2"/>
      <c r="AA1096" s="2"/>
      <c r="AB1096" s="2"/>
      <c r="AC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c r="EF1096" s="2"/>
      <c r="EG1096" s="2"/>
      <c r="EH1096" s="2"/>
      <c r="EI1096" s="2"/>
      <c r="EJ1096" s="2"/>
      <c r="EK1096" s="2"/>
      <c r="EL1096" s="2"/>
      <c r="EM1096" s="2"/>
      <c r="EN1096" s="2"/>
      <c r="EO1096" s="2"/>
      <c r="EP1096" s="2"/>
      <c r="EQ1096" s="2"/>
      <c r="ER1096" s="2"/>
      <c r="ES1096" s="2"/>
      <c r="ET1096" s="2"/>
      <c r="EU1096" s="2"/>
      <c r="EV1096" s="2"/>
      <c r="EW1096" s="2"/>
      <c r="EX1096" s="2"/>
      <c r="EY1096" s="2"/>
      <c r="EZ1096" s="2"/>
      <c r="FA1096" s="2"/>
      <c r="FB1096" s="2"/>
      <c r="FC1096" s="2"/>
      <c r="FD1096" s="2"/>
      <c r="FE1096" s="2"/>
      <c r="FF1096" s="2"/>
      <c r="FG1096" s="2"/>
      <c r="FH1096" s="2"/>
      <c r="FI1096" s="2"/>
      <c r="FJ1096" s="2"/>
      <c r="FK1096" s="2"/>
      <c r="FL1096" s="2"/>
      <c r="FM1096" s="2"/>
      <c r="FN1096" s="2"/>
      <c r="FO1096" s="2"/>
      <c r="FP1096" s="2"/>
      <c r="FQ1096" s="2"/>
      <c r="FR1096" s="2"/>
      <c r="FS1096" s="2"/>
      <c r="FT1096" s="2"/>
      <c r="FU1096" s="2"/>
      <c r="FV1096" s="2"/>
      <c r="FW1096" s="2"/>
      <c r="FX1096" s="2"/>
      <c r="FY1096" s="2"/>
      <c r="FZ1096" s="2"/>
      <c r="GA1096" s="2"/>
      <c r="GB1096" s="2"/>
      <c r="GC1096" s="2"/>
      <c r="GD1096" s="2"/>
      <c r="GE1096" s="2"/>
      <c r="GF1096" s="2"/>
      <c r="GG1096" s="2"/>
      <c r="GH1096" s="2"/>
      <c r="GI1096" s="2"/>
      <c r="GJ1096" s="2"/>
      <c r="GK1096" s="2"/>
      <c r="GL1096" s="2"/>
      <c r="GM1096" s="2"/>
      <c r="GN1096" s="2"/>
      <c r="GO1096" s="2"/>
      <c r="GP1096" s="2"/>
      <c r="GQ1096" s="2"/>
      <c r="GR1096" s="2"/>
      <c r="GS1096" s="2"/>
      <c r="GT1096" s="2"/>
      <c r="GU1096" s="2"/>
      <c r="GV1096" s="2"/>
      <c r="GW1096" s="2"/>
      <c r="GX1096" s="2"/>
      <c r="GY1096" s="2"/>
      <c r="GZ1096" s="2"/>
      <c r="HA1096" s="2"/>
      <c r="HB1096" s="2"/>
      <c r="HC1096" s="2"/>
      <c r="HD1096" s="2"/>
      <c r="HE1096" s="2"/>
      <c r="HF1096" s="2"/>
      <c r="HG1096" s="2"/>
      <c r="HH1096" s="2"/>
      <c r="HI1096" s="2"/>
      <c r="HJ1096" s="2"/>
      <c r="HK1096" s="2"/>
      <c r="HL1096" s="2"/>
      <c r="HM1096" s="2"/>
      <c r="HN1096" s="2"/>
      <c r="HO1096" s="2"/>
      <c r="HP1096" s="2"/>
      <c r="HQ1096" s="2"/>
      <c r="HR1096" s="2"/>
      <c r="HS1096" s="2"/>
      <c r="HT1096" s="2"/>
      <c r="HU1096" s="2"/>
      <c r="HV1096" s="2"/>
      <c r="HW1096" s="2"/>
      <c r="HX1096" s="2"/>
      <c r="HY1096" s="2"/>
      <c r="HZ1096" s="2"/>
      <c r="IA1096" s="2"/>
      <c r="IB1096" s="2"/>
      <c r="IC1096" s="2"/>
      <c r="ID1096" s="2"/>
      <c r="IE1096" s="2"/>
      <c r="IF1096" s="2"/>
      <c r="IG1096" s="2"/>
      <c r="IH1096" s="2"/>
      <c r="II1096" s="2"/>
      <c r="IJ1096" s="2"/>
      <c r="IK1096" s="2"/>
      <c r="IL1096" s="2"/>
      <c r="IM1096" s="2"/>
      <c r="IN1096" s="2"/>
      <c r="IO1096" s="2"/>
      <c r="IP1096" s="2"/>
      <c r="IQ1096" s="2"/>
      <c r="IR1096" s="2"/>
      <c r="IS1096" s="2"/>
      <c r="IT1096" s="2"/>
      <c r="IU1096" s="2"/>
      <c r="IV1096" s="2"/>
      <c r="IW1096" s="2"/>
      <c r="IX1096" s="2"/>
      <c r="IY1096" s="2"/>
      <c r="IZ1096" s="2"/>
      <c r="JA1096" s="2"/>
      <c r="JB1096" s="2"/>
      <c r="JC1096" s="2"/>
      <c r="JD1096" s="2"/>
      <c r="JE1096" s="2"/>
      <c r="JF1096" s="2"/>
      <c r="JG1096" s="2"/>
      <c r="JH1096" s="2"/>
      <c r="JI1096" s="2"/>
      <c r="JJ1096" s="2"/>
      <c r="JK1096" s="2"/>
      <c r="JL1096" s="2"/>
      <c r="JM1096" s="2"/>
      <c r="JN1096" s="2"/>
      <c r="JO1096" s="2"/>
      <c r="JP1096" s="2"/>
      <c r="JQ1096" s="2"/>
      <c r="JR1096" s="2"/>
      <c r="JS1096" s="2"/>
      <c r="JT1096" s="2"/>
      <c r="JU1096" s="2"/>
      <c r="JV1096" s="2"/>
      <c r="JW1096" s="2"/>
      <c r="JX1096" s="2"/>
      <c r="JY1096" s="2"/>
      <c r="JZ1096" s="2"/>
      <c r="KA1096" s="2"/>
      <c r="KB1096" s="2"/>
      <c r="KC1096" s="2"/>
      <c r="KD1096" s="2"/>
      <c r="KE1096" s="2"/>
      <c r="KF1096" s="2"/>
      <c r="KG1096" s="2"/>
      <c r="KH1096" s="2"/>
      <c r="KI1096" s="2"/>
      <c r="KJ1096" s="2"/>
      <c r="KK1096" s="2"/>
      <c r="KL1096" s="2"/>
      <c r="KM1096" s="2"/>
      <c r="KN1096" s="2"/>
      <c r="KO1096" s="2"/>
      <c r="KP1096" s="2"/>
      <c r="KQ1096" s="2"/>
      <c r="KR1096" s="2"/>
      <c r="KS1096" s="2"/>
      <c r="KT1096" s="2"/>
      <c r="KU1096" s="2"/>
      <c r="KV1096" s="2"/>
      <c r="KW1096" s="2"/>
      <c r="KX1096" s="2"/>
      <c r="KY1096" s="2"/>
      <c r="KZ1096" s="2"/>
      <c r="LA1096" s="2"/>
      <c r="LB1096" s="2"/>
      <c r="LC1096" s="2"/>
      <c r="LD1096" s="2"/>
      <c r="LE1096" s="2"/>
      <c r="LF1096" s="2"/>
      <c r="LG1096" s="2"/>
      <c r="LH1096" s="2"/>
      <c r="LI1096" s="2"/>
    </row>
    <row r="1097" spans="3:321" x14ac:dyDescent="0.3">
      <c r="C1097" s="2"/>
      <c r="D1097" s="2"/>
      <c r="E1097" s="2"/>
      <c r="F1097" s="2"/>
      <c r="G1097" s="2"/>
      <c r="H1097" s="2"/>
      <c r="I1097" s="2"/>
      <c r="J1097" s="2"/>
      <c r="K1097" s="2"/>
      <c r="P1097" s="2"/>
      <c r="U1097" s="2"/>
      <c r="V1097" s="2"/>
      <c r="W1097" s="2"/>
      <c r="X1097" s="2"/>
      <c r="Y1097" s="2"/>
      <c r="Z1097" s="2"/>
      <c r="AA1097" s="2"/>
      <c r="AB1097" s="2"/>
      <c r="AC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c r="EN1097" s="2"/>
      <c r="EO1097" s="2"/>
      <c r="EP1097" s="2"/>
      <c r="EQ1097" s="2"/>
      <c r="ER1097" s="2"/>
      <c r="ES1097" s="2"/>
      <c r="ET1097" s="2"/>
      <c r="EU1097" s="2"/>
      <c r="EV1097" s="2"/>
      <c r="EW1097" s="2"/>
      <c r="EX1097" s="2"/>
      <c r="EY1097" s="2"/>
      <c r="EZ1097" s="2"/>
      <c r="FA1097" s="2"/>
      <c r="FB1097" s="2"/>
      <c r="FC1097" s="2"/>
      <c r="FD1097" s="2"/>
      <c r="FE1097" s="2"/>
      <c r="FF1097" s="2"/>
      <c r="FG1097" s="2"/>
      <c r="FH1097" s="2"/>
      <c r="FI1097" s="2"/>
      <c r="FJ1097" s="2"/>
      <c r="FK1097" s="2"/>
      <c r="FL1097" s="2"/>
      <c r="FM1097" s="2"/>
      <c r="FN1097" s="2"/>
      <c r="FO1097" s="2"/>
      <c r="FP1097" s="2"/>
      <c r="FQ1097" s="2"/>
      <c r="FR1097" s="2"/>
      <c r="FS1097" s="2"/>
      <c r="FT1097" s="2"/>
      <c r="FU1097" s="2"/>
      <c r="FV1097" s="2"/>
      <c r="FW1097" s="2"/>
      <c r="FX1097" s="2"/>
      <c r="FY1097" s="2"/>
      <c r="FZ1097" s="2"/>
      <c r="GA1097" s="2"/>
      <c r="GB1097" s="2"/>
      <c r="GC1097" s="2"/>
      <c r="GD1097" s="2"/>
      <c r="GE1097" s="2"/>
      <c r="GF1097" s="2"/>
      <c r="GG1097" s="2"/>
      <c r="GH1097" s="2"/>
      <c r="GI1097" s="2"/>
      <c r="GJ1097" s="2"/>
      <c r="GK1097" s="2"/>
      <c r="GL1097" s="2"/>
      <c r="GM1097" s="2"/>
      <c r="GN1097" s="2"/>
      <c r="GO1097" s="2"/>
      <c r="GP1097" s="2"/>
      <c r="GQ1097" s="2"/>
      <c r="GR1097" s="2"/>
      <c r="GS1097" s="2"/>
      <c r="GT1097" s="2"/>
      <c r="GU1097" s="2"/>
      <c r="GV1097" s="2"/>
      <c r="GW1097" s="2"/>
      <c r="GX1097" s="2"/>
      <c r="GY1097" s="2"/>
      <c r="GZ1097" s="2"/>
      <c r="HA1097" s="2"/>
      <c r="HB1097" s="2"/>
      <c r="HC1097" s="2"/>
      <c r="HD1097" s="2"/>
      <c r="HE1097" s="2"/>
      <c r="HF1097" s="2"/>
      <c r="HG1097" s="2"/>
      <c r="HH1097" s="2"/>
      <c r="HI1097" s="2"/>
      <c r="HJ1097" s="2"/>
      <c r="HK1097" s="2"/>
      <c r="HL1097" s="2"/>
      <c r="HM1097" s="2"/>
      <c r="HN1097" s="2"/>
      <c r="HO1097" s="2"/>
      <c r="HP1097" s="2"/>
      <c r="HQ1097" s="2"/>
      <c r="HR1097" s="2"/>
      <c r="HS1097" s="2"/>
      <c r="HT1097" s="2"/>
      <c r="HU1097" s="2"/>
      <c r="HV1097" s="2"/>
      <c r="HW1097" s="2"/>
      <c r="HX1097" s="2"/>
      <c r="HY1097" s="2"/>
      <c r="HZ1097" s="2"/>
      <c r="IA1097" s="2"/>
      <c r="IB1097" s="2"/>
      <c r="IC1097" s="2"/>
      <c r="ID1097" s="2"/>
      <c r="IE1097" s="2"/>
      <c r="IF1097" s="2"/>
      <c r="IG1097" s="2"/>
      <c r="IH1097" s="2"/>
      <c r="II1097" s="2"/>
      <c r="IJ1097" s="2"/>
      <c r="IK1097" s="2"/>
      <c r="IL1097" s="2"/>
      <c r="IM1097" s="2"/>
      <c r="IN1097" s="2"/>
      <c r="IO1097" s="2"/>
      <c r="IP1097" s="2"/>
      <c r="IQ1097" s="2"/>
      <c r="IR1097" s="2"/>
      <c r="IS1097" s="2"/>
      <c r="IT1097" s="2"/>
      <c r="IU1097" s="2"/>
      <c r="IV1097" s="2"/>
      <c r="IW1097" s="2"/>
      <c r="IX1097" s="2"/>
      <c r="IY1097" s="2"/>
      <c r="IZ1097" s="2"/>
      <c r="JA1097" s="2"/>
      <c r="JB1097" s="2"/>
      <c r="JC1097" s="2"/>
      <c r="JD1097" s="2"/>
      <c r="JE1097" s="2"/>
      <c r="JF1097" s="2"/>
      <c r="JG1097" s="2"/>
      <c r="JH1097" s="2"/>
      <c r="JI1097" s="2"/>
      <c r="JJ1097" s="2"/>
      <c r="JK1097" s="2"/>
      <c r="JL1097" s="2"/>
      <c r="JM1097" s="2"/>
      <c r="JN1097" s="2"/>
      <c r="JO1097" s="2"/>
      <c r="JP1097" s="2"/>
      <c r="JQ1097" s="2"/>
      <c r="JR1097" s="2"/>
      <c r="JS1097" s="2"/>
      <c r="JT1097" s="2"/>
      <c r="JU1097" s="2"/>
      <c r="JV1097" s="2"/>
      <c r="JW1097" s="2"/>
      <c r="JX1097" s="2"/>
      <c r="JY1097" s="2"/>
      <c r="JZ1097" s="2"/>
      <c r="KA1097" s="2"/>
      <c r="KB1097" s="2"/>
      <c r="KC1097" s="2"/>
      <c r="KD1097" s="2"/>
      <c r="KE1097" s="2"/>
      <c r="KF1097" s="2"/>
      <c r="KG1097" s="2"/>
      <c r="KH1097" s="2"/>
      <c r="KI1097" s="2"/>
      <c r="KJ1097" s="2"/>
      <c r="KK1097" s="2"/>
      <c r="KL1097" s="2"/>
      <c r="KM1097" s="2"/>
      <c r="KN1097" s="2"/>
      <c r="KO1097" s="2"/>
      <c r="KP1097" s="2"/>
      <c r="KQ1097" s="2"/>
      <c r="KR1097" s="2"/>
      <c r="KS1097" s="2"/>
      <c r="KT1097" s="2"/>
      <c r="KU1097" s="2"/>
      <c r="KV1097" s="2"/>
      <c r="KW1097" s="2"/>
      <c r="KX1097" s="2"/>
      <c r="KY1097" s="2"/>
      <c r="KZ1097" s="2"/>
      <c r="LA1097" s="2"/>
      <c r="LB1097" s="2"/>
      <c r="LC1097" s="2"/>
      <c r="LD1097" s="2"/>
      <c r="LE1097" s="2"/>
      <c r="LF1097" s="2"/>
      <c r="LG1097" s="2"/>
      <c r="LH1097" s="2"/>
      <c r="LI1097" s="2"/>
    </row>
    <row r="1098" spans="3:321" x14ac:dyDescent="0.3">
      <c r="C1098" s="2"/>
      <c r="D1098" s="2"/>
      <c r="E1098" s="2"/>
      <c r="F1098" s="2"/>
      <c r="G1098" s="2"/>
      <c r="H1098" s="2"/>
      <c r="I1098" s="2"/>
      <c r="J1098" s="2"/>
      <c r="K1098" s="2"/>
      <c r="P1098" s="2"/>
      <c r="U1098" s="2"/>
      <c r="V1098" s="2"/>
      <c r="W1098" s="2"/>
      <c r="X1098" s="2"/>
      <c r="Y1098" s="2"/>
      <c r="Z1098" s="2"/>
      <c r="AA1098" s="2"/>
      <c r="AB1098" s="2"/>
      <c r="AC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c r="ED1098" s="2"/>
      <c r="EE1098" s="2"/>
      <c r="EF1098" s="2"/>
      <c r="EG1098" s="2"/>
      <c r="EH1098" s="2"/>
      <c r="EI1098" s="2"/>
      <c r="EJ1098" s="2"/>
      <c r="EK1098" s="2"/>
      <c r="EL1098" s="2"/>
      <c r="EM1098" s="2"/>
      <c r="EN1098" s="2"/>
      <c r="EO1098" s="2"/>
      <c r="EP1098" s="2"/>
      <c r="EQ1098" s="2"/>
      <c r="ER1098" s="2"/>
      <c r="ES1098" s="2"/>
      <c r="ET1098" s="2"/>
      <c r="EU1098" s="2"/>
      <c r="EV1098" s="2"/>
      <c r="EW1098" s="2"/>
      <c r="EX1098" s="2"/>
      <c r="EY1098" s="2"/>
      <c r="EZ1098" s="2"/>
      <c r="FA1098" s="2"/>
      <c r="FB1098" s="2"/>
      <c r="FC1098" s="2"/>
      <c r="FD1098" s="2"/>
      <c r="FE1098" s="2"/>
      <c r="FF1098" s="2"/>
      <c r="FG1098" s="2"/>
      <c r="FH1098" s="2"/>
      <c r="FI1098" s="2"/>
      <c r="FJ1098" s="2"/>
      <c r="FK1098" s="2"/>
      <c r="FL1098" s="2"/>
      <c r="FM1098" s="2"/>
      <c r="FN1098" s="2"/>
      <c r="FO1098" s="2"/>
      <c r="FP1098" s="2"/>
      <c r="FQ1098" s="2"/>
      <c r="FR1098" s="2"/>
      <c r="FS1098" s="2"/>
      <c r="FT1098" s="2"/>
      <c r="FU1098" s="2"/>
      <c r="FV1098" s="2"/>
      <c r="FW1098" s="2"/>
      <c r="FX1098" s="2"/>
      <c r="FY1098" s="2"/>
      <c r="FZ1098" s="2"/>
      <c r="GA1098" s="2"/>
      <c r="GB1098" s="2"/>
      <c r="GC1098" s="2"/>
      <c r="GD1098" s="2"/>
      <c r="GE1098" s="2"/>
      <c r="GF1098" s="2"/>
      <c r="GG1098" s="2"/>
      <c r="GH1098" s="2"/>
      <c r="GI1098" s="2"/>
      <c r="GJ1098" s="2"/>
      <c r="GK1098" s="2"/>
      <c r="GL1098" s="2"/>
      <c r="GM1098" s="2"/>
      <c r="GN1098" s="2"/>
      <c r="GO1098" s="2"/>
      <c r="GP1098" s="2"/>
      <c r="GQ1098" s="2"/>
      <c r="GR1098" s="2"/>
      <c r="GS1098" s="2"/>
      <c r="GT1098" s="2"/>
      <c r="GU1098" s="2"/>
      <c r="GV1098" s="2"/>
      <c r="GW1098" s="2"/>
      <c r="GX1098" s="2"/>
      <c r="GY1098" s="2"/>
      <c r="GZ1098" s="2"/>
      <c r="HA1098" s="2"/>
      <c r="HB1098" s="2"/>
      <c r="HC1098" s="2"/>
      <c r="HD1098" s="2"/>
      <c r="HE1098" s="2"/>
      <c r="HF1098" s="2"/>
      <c r="HG1098" s="2"/>
      <c r="HH1098" s="2"/>
      <c r="HI1098" s="2"/>
      <c r="HJ1098" s="2"/>
      <c r="HK1098" s="2"/>
      <c r="HL1098" s="2"/>
      <c r="HM1098" s="2"/>
      <c r="HN1098" s="2"/>
      <c r="HO1098" s="2"/>
      <c r="HP1098" s="2"/>
      <c r="HQ1098" s="2"/>
      <c r="HR1098" s="2"/>
      <c r="HS1098" s="2"/>
      <c r="HT1098" s="2"/>
      <c r="HU1098" s="2"/>
      <c r="HV1098" s="2"/>
      <c r="HW1098" s="2"/>
      <c r="HX1098" s="2"/>
      <c r="HY1098" s="2"/>
      <c r="HZ1098" s="2"/>
      <c r="IA1098" s="2"/>
      <c r="IB1098" s="2"/>
      <c r="IC1098" s="2"/>
      <c r="ID1098" s="2"/>
      <c r="IE1098" s="2"/>
      <c r="IF1098" s="2"/>
      <c r="IG1098" s="2"/>
      <c r="IH1098" s="2"/>
      <c r="II1098" s="2"/>
      <c r="IJ1098" s="2"/>
      <c r="IK1098" s="2"/>
      <c r="IL1098" s="2"/>
      <c r="IM1098" s="2"/>
      <c r="IN1098" s="2"/>
      <c r="IO1098" s="2"/>
      <c r="IP1098" s="2"/>
      <c r="IQ1098" s="2"/>
      <c r="IR1098" s="2"/>
      <c r="IS1098" s="2"/>
      <c r="IT1098" s="2"/>
      <c r="IU1098" s="2"/>
      <c r="IV1098" s="2"/>
      <c r="IW1098" s="2"/>
      <c r="IX1098" s="2"/>
      <c r="IY1098" s="2"/>
      <c r="IZ1098" s="2"/>
      <c r="JA1098" s="2"/>
      <c r="JB1098" s="2"/>
      <c r="JC1098" s="2"/>
      <c r="JD1098" s="2"/>
      <c r="JE1098" s="2"/>
      <c r="JF1098" s="2"/>
      <c r="JG1098" s="2"/>
      <c r="JH1098" s="2"/>
      <c r="JI1098" s="2"/>
      <c r="JJ1098" s="2"/>
      <c r="JK1098" s="2"/>
      <c r="JL1098" s="2"/>
      <c r="JM1098" s="2"/>
      <c r="JN1098" s="2"/>
      <c r="JO1098" s="2"/>
      <c r="JP1098" s="2"/>
      <c r="JQ1098" s="2"/>
      <c r="JR1098" s="2"/>
      <c r="JS1098" s="2"/>
      <c r="JT1098" s="2"/>
      <c r="JU1098" s="2"/>
      <c r="JV1098" s="2"/>
      <c r="JW1098" s="2"/>
      <c r="JX1098" s="2"/>
      <c r="JY1098" s="2"/>
      <c r="JZ1098" s="2"/>
      <c r="KA1098" s="2"/>
      <c r="KB1098" s="2"/>
      <c r="KC1098" s="2"/>
      <c r="KD1098" s="2"/>
      <c r="KE1098" s="2"/>
      <c r="KF1098" s="2"/>
      <c r="KG1098" s="2"/>
      <c r="KH1098" s="2"/>
      <c r="KI1098" s="2"/>
      <c r="KJ1098" s="2"/>
      <c r="KK1098" s="2"/>
      <c r="KL1098" s="2"/>
      <c r="KM1098" s="2"/>
      <c r="KN1098" s="2"/>
      <c r="KO1098" s="2"/>
      <c r="KP1098" s="2"/>
      <c r="KQ1098" s="2"/>
      <c r="KR1098" s="2"/>
      <c r="KS1098" s="2"/>
      <c r="KT1098" s="2"/>
      <c r="KU1098" s="2"/>
      <c r="KV1098" s="2"/>
      <c r="KW1098" s="2"/>
      <c r="KX1098" s="2"/>
      <c r="KY1098" s="2"/>
      <c r="KZ1098" s="2"/>
      <c r="LA1098" s="2"/>
      <c r="LB1098" s="2"/>
      <c r="LC1098" s="2"/>
      <c r="LD1098" s="2"/>
      <c r="LE1098" s="2"/>
      <c r="LF1098" s="2"/>
      <c r="LG1098" s="2"/>
      <c r="LH1098" s="2"/>
      <c r="LI1098" s="2"/>
    </row>
    <row r="1099" spans="3:321" x14ac:dyDescent="0.3">
      <c r="C1099" s="2"/>
      <c r="D1099" s="2"/>
      <c r="E1099" s="2"/>
      <c r="F1099" s="2"/>
      <c r="G1099" s="2"/>
      <c r="H1099" s="2"/>
      <c r="I1099" s="2"/>
      <c r="J1099" s="2"/>
      <c r="K1099" s="2"/>
      <c r="P1099" s="2"/>
      <c r="U1099" s="2"/>
      <c r="V1099" s="2"/>
      <c r="W1099" s="2"/>
      <c r="X1099" s="2"/>
      <c r="Y1099" s="2"/>
      <c r="Z1099" s="2"/>
      <c r="AA1099" s="2"/>
      <c r="AB1099" s="2"/>
      <c r="AC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c r="EF1099" s="2"/>
      <c r="EG1099" s="2"/>
      <c r="EH1099" s="2"/>
      <c r="EI1099" s="2"/>
      <c r="EJ1099" s="2"/>
      <c r="EK1099" s="2"/>
      <c r="EL1099" s="2"/>
      <c r="EM1099" s="2"/>
      <c r="EN1099" s="2"/>
      <c r="EO1099" s="2"/>
      <c r="EP1099" s="2"/>
      <c r="EQ1099" s="2"/>
      <c r="ER1099" s="2"/>
      <c r="ES1099" s="2"/>
      <c r="ET1099" s="2"/>
      <c r="EU1099" s="2"/>
      <c r="EV1099" s="2"/>
      <c r="EW1099" s="2"/>
      <c r="EX1099" s="2"/>
      <c r="EY1099" s="2"/>
      <c r="EZ1099" s="2"/>
      <c r="FA1099" s="2"/>
      <c r="FB1099" s="2"/>
      <c r="FC1099" s="2"/>
      <c r="FD1099" s="2"/>
      <c r="FE1099" s="2"/>
      <c r="FF1099" s="2"/>
      <c r="FG1099" s="2"/>
      <c r="FH1099" s="2"/>
      <c r="FI1099" s="2"/>
      <c r="FJ1099" s="2"/>
      <c r="FK1099" s="2"/>
      <c r="FL1099" s="2"/>
      <c r="FM1099" s="2"/>
      <c r="FN1099" s="2"/>
      <c r="FO1099" s="2"/>
      <c r="FP1099" s="2"/>
      <c r="FQ1099" s="2"/>
      <c r="FR1099" s="2"/>
      <c r="FS1099" s="2"/>
      <c r="FT1099" s="2"/>
      <c r="FU1099" s="2"/>
      <c r="FV1099" s="2"/>
      <c r="FW1099" s="2"/>
      <c r="FX1099" s="2"/>
      <c r="FY1099" s="2"/>
      <c r="FZ1099" s="2"/>
      <c r="GA1099" s="2"/>
      <c r="GB1099" s="2"/>
      <c r="GC1099" s="2"/>
      <c r="GD1099" s="2"/>
      <c r="GE1099" s="2"/>
      <c r="GF1099" s="2"/>
      <c r="GG1099" s="2"/>
      <c r="GH1099" s="2"/>
      <c r="GI1099" s="2"/>
      <c r="GJ1099" s="2"/>
      <c r="GK1099" s="2"/>
      <c r="GL1099" s="2"/>
      <c r="GM1099" s="2"/>
      <c r="GN1099" s="2"/>
      <c r="GO1099" s="2"/>
      <c r="GP1099" s="2"/>
      <c r="GQ1099" s="2"/>
      <c r="GR1099" s="2"/>
      <c r="GS1099" s="2"/>
      <c r="GT1099" s="2"/>
      <c r="GU1099" s="2"/>
      <c r="GV1099" s="2"/>
      <c r="GW1099" s="2"/>
      <c r="GX1099" s="2"/>
      <c r="GY1099" s="2"/>
      <c r="GZ1099" s="2"/>
      <c r="HA1099" s="2"/>
      <c r="HB1099" s="2"/>
      <c r="HC1099" s="2"/>
      <c r="HD1099" s="2"/>
      <c r="HE1099" s="2"/>
      <c r="HF1099" s="2"/>
      <c r="HG1099" s="2"/>
      <c r="HH1099" s="2"/>
      <c r="HI1099" s="2"/>
      <c r="HJ1099" s="2"/>
      <c r="HK1099" s="2"/>
      <c r="HL1099" s="2"/>
      <c r="HM1099" s="2"/>
      <c r="HN1099" s="2"/>
      <c r="HO1099" s="2"/>
      <c r="HP1099" s="2"/>
      <c r="HQ1099" s="2"/>
      <c r="HR1099" s="2"/>
      <c r="HS1099" s="2"/>
      <c r="HT1099" s="2"/>
      <c r="HU1099" s="2"/>
      <c r="HV1099" s="2"/>
      <c r="HW1099" s="2"/>
      <c r="HX1099" s="2"/>
      <c r="HY1099" s="2"/>
      <c r="HZ1099" s="2"/>
      <c r="IA1099" s="2"/>
      <c r="IB1099" s="2"/>
      <c r="IC1099" s="2"/>
      <c r="ID1099" s="2"/>
      <c r="IE1099" s="2"/>
      <c r="IF1099" s="2"/>
      <c r="IG1099" s="2"/>
      <c r="IH1099" s="2"/>
      <c r="II1099" s="2"/>
      <c r="IJ1099" s="2"/>
      <c r="IK1099" s="2"/>
      <c r="IL1099" s="2"/>
      <c r="IM1099" s="2"/>
      <c r="IN1099" s="2"/>
      <c r="IO1099" s="2"/>
      <c r="IP1099" s="2"/>
      <c r="IQ1099" s="2"/>
      <c r="IR1099" s="2"/>
      <c r="IS1099" s="2"/>
      <c r="IT1099" s="2"/>
      <c r="IU1099" s="2"/>
      <c r="IV1099" s="2"/>
      <c r="IW1099" s="2"/>
      <c r="IX1099" s="2"/>
      <c r="IY1099" s="2"/>
      <c r="IZ1099" s="2"/>
      <c r="JA1099" s="2"/>
      <c r="JB1099" s="2"/>
      <c r="JC1099" s="2"/>
      <c r="JD1099" s="2"/>
      <c r="JE1099" s="2"/>
      <c r="JF1099" s="2"/>
      <c r="JG1099" s="2"/>
      <c r="JH1099" s="2"/>
      <c r="JI1099" s="2"/>
      <c r="JJ1099" s="2"/>
      <c r="JK1099" s="2"/>
      <c r="JL1099" s="2"/>
      <c r="JM1099" s="2"/>
      <c r="JN1099" s="2"/>
      <c r="JO1099" s="2"/>
      <c r="JP1099" s="2"/>
      <c r="JQ1099" s="2"/>
      <c r="JR1099" s="2"/>
      <c r="JS1099" s="2"/>
      <c r="JT1099" s="2"/>
      <c r="JU1099" s="2"/>
      <c r="JV1099" s="2"/>
      <c r="JW1099" s="2"/>
      <c r="JX1099" s="2"/>
      <c r="JY1099" s="2"/>
      <c r="JZ1099" s="2"/>
      <c r="KA1099" s="2"/>
      <c r="KB1099" s="2"/>
      <c r="KC1099" s="2"/>
      <c r="KD1099" s="2"/>
      <c r="KE1099" s="2"/>
      <c r="KF1099" s="2"/>
      <c r="KG1099" s="2"/>
      <c r="KH1099" s="2"/>
      <c r="KI1099" s="2"/>
      <c r="KJ1099" s="2"/>
      <c r="KK1099" s="2"/>
      <c r="KL1099" s="2"/>
      <c r="KM1099" s="2"/>
      <c r="KN1099" s="2"/>
      <c r="KO1099" s="2"/>
      <c r="KP1099" s="2"/>
      <c r="KQ1099" s="2"/>
      <c r="KR1099" s="2"/>
      <c r="KS1099" s="2"/>
      <c r="KT1099" s="2"/>
      <c r="KU1099" s="2"/>
      <c r="KV1099" s="2"/>
      <c r="KW1099" s="2"/>
      <c r="KX1099" s="2"/>
      <c r="KY1099" s="2"/>
      <c r="KZ1099" s="2"/>
      <c r="LA1099" s="2"/>
      <c r="LB1099" s="2"/>
      <c r="LC1099" s="2"/>
      <c r="LD1099" s="2"/>
      <c r="LE1099" s="2"/>
      <c r="LF1099" s="2"/>
      <c r="LG1099" s="2"/>
      <c r="LH1099" s="2"/>
      <c r="LI1099" s="2"/>
    </row>
    <row r="1100" spans="3:321" x14ac:dyDescent="0.3">
      <c r="C1100" s="2"/>
      <c r="D1100" s="2"/>
      <c r="E1100" s="2"/>
      <c r="F1100" s="2"/>
      <c r="G1100" s="2"/>
      <c r="H1100" s="2"/>
      <c r="I1100" s="2"/>
      <c r="J1100" s="2"/>
      <c r="K1100" s="2"/>
      <c r="P1100" s="2"/>
      <c r="U1100" s="2"/>
      <c r="V1100" s="2"/>
      <c r="W1100" s="2"/>
      <c r="X1100" s="2"/>
      <c r="Y1100" s="2"/>
      <c r="Z1100" s="2"/>
      <c r="AA1100" s="2"/>
      <c r="AB1100" s="2"/>
      <c r="AC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c r="GQ1100" s="2"/>
      <c r="GR1100" s="2"/>
      <c r="GS1100" s="2"/>
      <c r="GT1100" s="2"/>
      <c r="GU1100" s="2"/>
      <c r="GV1100" s="2"/>
      <c r="GW1100" s="2"/>
      <c r="GX1100" s="2"/>
      <c r="GY1100" s="2"/>
      <c r="GZ1100" s="2"/>
      <c r="HA1100" s="2"/>
      <c r="HB1100" s="2"/>
      <c r="HC1100" s="2"/>
      <c r="HD1100" s="2"/>
      <c r="HE1100" s="2"/>
      <c r="HF1100" s="2"/>
      <c r="HG1100" s="2"/>
      <c r="HH1100" s="2"/>
      <c r="HI1100" s="2"/>
      <c r="HJ1100" s="2"/>
      <c r="HK1100" s="2"/>
      <c r="HL1100" s="2"/>
      <c r="HM1100" s="2"/>
      <c r="HN1100" s="2"/>
      <c r="HO1100" s="2"/>
      <c r="HP1100" s="2"/>
      <c r="HQ1100" s="2"/>
      <c r="HR1100" s="2"/>
      <c r="HS1100" s="2"/>
      <c r="HT1100" s="2"/>
      <c r="HU1100" s="2"/>
      <c r="HV1100" s="2"/>
      <c r="HW1100" s="2"/>
      <c r="HX1100" s="2"/>
      <c r="HY1100" s="2"/>
      <c r="HZ1100" s="2"/>
      <c r="IA1100" s="2"/>
      <c r="IB1100" s="2"/>
      <c r="IC1100" s="2"/>
      <c r="ID1100" s="2"/>
      <c r="IE1100" s="2"/>
      <c r="IF1100" s="2"/>
      <c r="IG1100" s="2"/>
      <c r="IH1100" s="2"/>
      <c r="II1100" s="2"/>
      <c r="IJ1100" s="2"/>
      <c r="IK1100" s="2"/>
      <c r="IL1100" s="2"/>
      <c r="IM1100" s="2"/>
      <c r="IN1100" s="2"/>
      <c r="IO1100" s="2"/>
      <c r="IP1100" s="2"/>
      <c r="IQ1100" s="2"/>
      <c r="IR1100" s="2"/>
      <c r="IS1100" s="2"/>
      <c r="IT1100" s="2"/>
      <c r="IU1100" s="2"/>
      <c r="IV1100" s="2"/>
      <c r="IW1100" s="2"/>
      <c r="IX1100" s="2"/>
      <c r="IY1100" s="2"/>
      <c r="IZ1100" s="2"/>
      <c r="JA1100" s="2"/>
      <c r="JB1100" s="2"/>
      <c r="JC1100" s="2"/>
      <c r="JD1100" s="2"/>
      <c r="JE1100" s="2"/>
      <c r="JF1100" s="2"/>
      <c r="JG1100" s="2"/>
      <c r="JH1100" s="2"/>
      <c r="JI1100" s="2"/>
      <c r="JJ1100" s="2"/>
      <c r="JK1100" s="2"/>
      <c r="JL1100" s="2"/>
      <c r="JM1100" s="2"/>
      <c r="JN1100" s="2"/>
      <c r="JO1100" s="2"/>
      <c r="JP1100" s="2"/>
      <c r="JQ1100" s="2"/>
      <c r="JR1100" s="2"/>
      <c r="JS1100" s="2"/>
      <c r="JT1100" s="2"/>
      <c r="JU1100" s="2"/>
      <c r="JV1100" s="2"/>
      <c r="JW1100" s="2"/>
      <c r="JX1100" s="2"/>
      <c r="JY1100" s="2"/>
      <c r="JZ1100" s="2"/>
      <c r="KA1100" s="2"/>
      <c r="KB1100" s="2"/>
      <c r="KC1100" s="2"/>
      <c r="KD1100" s="2"/>
      <c r="KE1100" s="2"/>
      <c r="KF1100" s="2"/>
      <c r="KG1100" s="2"/>
      <c r="KH1100" s="2"/>
      <c r="KI1100" s="2"/>
      <c r="KJ1100" s="2"/>
      <c r="KK1100" s="2"/>
      <c r="KL1100" s="2"/>
      <c r="KM1100" s="2"/>
      <c r="KN1100" s="2"/>
      <c r="KO1100" s="2"/>
      <c r="KP1100" s="2"/>
      <c r="KQ1100" s="2"/>
      <c r="KR1100" s="2"/>
      <c r="KS1100" s="2"/>
      <c r="KT1100" s="2"/>
      <c r="KU1100" s="2"/>
      <c r="KV1100" s="2"/>
      <c r="KW1100" s="2"/>
      <c r="KX1100" s="2"/>
      <c r="KY1100" s="2"/>
      <c r="KZ1100" s="2"/>
      <c r="LA1100" s="2"/>
      <c r="LB1100" s="2"/>
      <c r="LC1100" s="2"/>
      <c r="LD1100" s="2"/>
      <c r="LE1100" s="2"/>
      <c r="LF1100" s="2"/>
      <c r="LG1100" s="2"/>
      <c r="LH1100" s="2"/>
      <c r="LI1100" s="2"/>
    </row>
    <row r="1101" spans="3:321" x14ac:dyDescent="0.3">
      <c r="C1101" s="2"/>
      <c r="D1101" s="2"/>
      <c r="E1101" s="2"/>
      <c r="F1101" s="2"/>
      <c r="G1101" s="2"/>
      <c r="H1101" s="2"/>
      <c r="I1101" s="2"/>
      <c r="J1101" s="2"/>
      <c r="K1101" s="2"/>
      <c r="P1101" s="2"/>
      <c r="U1101" s="2"/>
      <c r="V1101" s="2"/>
      <c r="W1101" s="2"/>
      <c r="X1101" s="2"/>
      <c r="Y1101" s="2"/>
      <c r="Z1101" s="2"/>
      <c r="AA1101" s="2"/>
      <c r="AB1101" s="2"/>
      <c r="AC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c r="GQ1101" s="2"/>
      <c r="GR1101" s="2"/>
      <c r="GS1101" s="2"/>
      <c r="GT1101" s="2"/>
      <c r="GU1101" s="2"/>
      <c r="GV1101" s="2"/>
      <c r="GW1101" s="2"/>
      <c r="GX1101" s="2"/>
      <c r="GY1101" s="2"/>
      <c r="GZ1101" s="2"/>
      <c r="HA1101" s="2"/>
      <c r="HB1101" s="2"/>
      <c r="HC1101" s="2"/>
      <c r="HD1101" s="2"/>
      <c r="HE1101" s="2"/>
      <c r="HF1101" s="2"/>
      <c r="HG1101" s="2"/>
      <c r="HH1101" s="2"/>
      <c r="HI1101" s="2"/>
      <c r="HJ1101" s="2"/>
      <c r="HK1101" s="2"/>
      <c r="HL1101" s="2"/>
      <c r="HM1101" s="2"/>
      <c r="HN1101" s="2"/>
      <c r="HO1101" s="2"/>
      <c r="HP1101" s="2"/>
      <c r="HQ1101" s="2"/>
      <c r="HR1101" s="2"/>
      <c r="HS1101" s="2"/>
      <c r="HT1101" s="2"/>
      <c r="HU1101" s="2"/>
      <c r="HV1101" s="2"/>
      <c r="HW1101" s="2"/>
      <c r="HX1101" s="2"/>
      <c r="HY1101" s="2"/>
      <c r="HZ1101" s="2"/>
      <c r="IA1101" s="2"/>
      <c r="IB1101" s="2"/>
      <c r="IC1101" s="2"/>
      <c r="ID1101" s="2"/>
      <c r="IE1101" s="2"/>
      <c r="IF1101" s="2"/>
      <c r="IG1101" s="2"/>
      <c r="IH1101" s="2"/>
      <c r="II1101" s="2"/>
      <c r="IJ1101" s="2"/>
      <c r="IK1101" s="2"/>
      <c r="IL1101" s="2"/>
      <c r="IM1101" s="2"/>
      <c r="IN1101" s="2"/>
      <c r="IO1101" s="2"/>
      <c r="IP1101" s="2"/>
      <c r="IQ1101" s="2"/>
      <c r="IR1101" s="2"/>
      <c r="IS1101" s="2"/>
      <c r="IT1101" s="2"/>
      <c r="IU1101" s="2"/>
      <c r="IV1101" s="2"/>
      <c r="IW1101" s="2"/>
      <c r="IX1101" s="2"/>
      <c r="IY1101" s="2"/>
      <c r="IZ1101" s="2"/>
      <c r="JA1101" s="2"/>
      <c r="JB1101" s="2"/>
      <c r="JC1101" s="2"/>
      <c r="JD1101" s="2"/>
      <c r="JE1101" s="2"/>
      <c r="JF1101" s="2"/>
      <c r="JG1101" s="2"/>
      <c r="JH1101" s="2"/>
      <c r="JI1101" s="2"/>
      <c r="JJ1101" s="2"/>
      <c r="JK1101" s="2"/>
      <c r="JL1101" s="2"/>
      <c r="JM1101" s="2"/>
      <c r="JN1101" s="2"/>
      <c r="JO1101" s="2"/>
      <c r="JP1101" s="2"/>
      <c r="JQ1101" s="2"/>
      <c r="JR1101" s="2"/>
      <c r="JS1101" s="2"/>
      <c r="JT1101" s="2"/>
      <c r="JU1101" s="2"/>
      <c r="JV1101" s="2"/>
      <c r="JW1101" s="2"/>
      <c r="JX1101" s="2"/>
      <c r="JY1101" s="2"/>
      <c r="JZ1101" s="2"/>
      <c r="KA1101" s="2"/>
      <c r="KB1101" s="2"/>
      <c r="KC1101" s="2"/>
      <c r="KD1101" s="2"/>
      <c r="KE1101" s="2"/>
      <c r="KF1101" s="2"/>
      <c r="KG1101" s="2"/>
      <c r="KH1101" s="2"/>
      <c r="KI1101" s="2"/>
      <c r="KJ1101" s="2"/>
      <c r="KK1101" s="2"/>
      <c r="KL1101" s="2"/>
      <c r="KM1101" s="2"/>
      <c r="KN1101" s="2"/>
      <c r="KO1101" s="2"/>
      <c r="KP1101" s="2"/>
      <c r="KQ1101" s="2"/>
      <c r="KR1101" s="2"/>
      <c r="KS1101" s="2"/>
      <c r="KT1101" s="2"/>
      <c r="KU1101" s="2"/>
      <c r="KV1101" s="2"/>
      <c r="KW1101" s="2"/>
      <c r="KX1101" s="2"/>
      <c r="KY1101" s="2"/>
      <c r="KZ1101" s="2"/>
      <c r="LA1101" s="2"/>
      <c r="LB1101" s="2"/>
      <c r="LC1101" s="2"/>
      <c r="LD1101" s="2"/>
      <c r="LE1101" s="2"/>
      <c r="LF1101" s="2"/>
      <c r="LG1101" s="2"/>
      <c r="LH1101" s="2"/>
      <c r="LI1101" s="2"/>
    </row>
    <row r="1102" spans="3:321" x14ac:dyDescent="0.3">
      <c r="C1102" s="2"/>
      <c r="D1102" s="2"/>
      <c r="E1102" s="2"/>
      <c r="F1102" s="2"/>
      <c r="G1102" s="2"/>
      <c r="H1102" s="2"/>
      <c r="I1102" s="2"/>
      <c r="J1102" s="2"/>
      <c r="K1102" s="2"/>
      <c r="P1102" s="2"/>
      <c r="U1102" s="2"/>
      <c r="V1102" s="2"/>
      <c r="W1102" s="2"/>
      <c r="X1102" s="2"/>
      <c r="Y1102" s="2"/>
      <c r="Z1102" s="2"/>
      <c r="AA1102" s="2"/>
      <c r="AB1102" s="2"/>
      <c r="AC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c r="GQ1102" s="2"/>
      <c r="GR1102" s="2"/>
      <c r="GS1102" s="2"/>
      <c r="GT1102" s="2"/>
      <c r="GU1102" s="2"/>
      <c r="GV1102" s="2"/>
      <c r="GW1102" s="2"/>
      <c r="GX1102" s="2"/>
      <c r="GY1102" s="2"/>
      <c r="GZ1102" s="2"/>
      <c r="HA1102" s="2"/>
      <c r="HB1102" s="2"/>
      <c r="HC1102" s="2"/>
      <c r="HD1102" s="2"/>
      <c r="HE1102" s="2"/>
      <c r="HF1102" s="2"/>
      <c r="HG1102" s="2"/>
      <c r="HH1102" s="2"/>
      <c r="HI1102" s="2"/>
      <c r="HJ1102" s="2"/>
      <c r="HK1102" s="2"/>
      <c r="HL1102" s="2"/>
      <c r="HM1102" s="2"/>
      <c r="HN1102" s="2"/>
      <c r="HO1102" s="2"/>
      <c r="HP1102" s="2"/>
      <c r="HQ1102" s="2"/>
      <c r="HR1102" s="2"/>
      <c r="HS1102" s="2"/>
      <c r="HT1102" s="2"/>
      <c r="HU1102" s="2"/>
      <c r="HV1102" s="2"/>
      <c r="HW1102" s="2"/>
      <c r="HX1102" s="2"/>
      <c r="HY1102" s="2"/>
      <c r="HZ1102" s="2"/>
      <c r="IA1102" s="2"/>
      <c r="IB1102" s="2"/>
      <c r="IC1102" s="2"/>
      <c r="ID1102" s="2"/>
      <c r="IE1102" s="2"/>
      <c r="IF1102" s="2"/>
      <c r="IG1102" s="2"/>
      <c r="IH1102" s="2"/>
      <c r="II1102" s="2"/>
      <c r="IJ1102" s="2"/>
      <c r="IK1102" s="2"/>
      <c r="IL1102" s="2"/>
      <c r="IM1102" s="2"/>
      <c r="IN1102" s="2"/>
      <c r="IO1102" s="2"/>
      <c r="IP1102" s="2"/>
      <c r="IQ1102" s="2"/>
      <c r="IR1102" s="2"/>
      <c r="IS1102" s="2"/>
      <c r="IT1102" s="2"/>
      <c r="IU1102" s="2"/>
      <c r="IV1102" s="2"/>
      <c r="IW1102" s="2"/>
      <c r="IX1102" s="2"/>
      <c r="IY1102" s="2"/>
      <c r="IZ1102" s="2"/>
      <c r="JA1102" s="2"/>
      <c r="JB1102" s="2"/>
      <c r="JC1102" s="2"/>
      <c r="JD1102" s="2"/>
      <c r="JE1102" s="2"/>
      <c r="JF1102" s="2"/>
      <c r="JG1102" s="2"/>
      <c r="JH1102" s="2"/>
      <c r="JI1102" s="2"/>
      <c r="JJ1102" s="2"/>
      <c r="JK1102" s="2"/>
      <c r="JL1102" s="2"/>
      <c r="JM1102" s="2"/>
      <c r="JN1102" s="2"/>
      <c r="JO1102" s="2"/>
      <c r="JP1102" s="2"/>
      <c r="JQ1102" s="2"/>
      <c r="JR1102" s="2"/>
      <c r="JS1102" s="2"/>
      <c r="JT1102" s="2"/>
      <c r="JU1102" s="2"/>
      <c r="JV1102" s="2"/>
      <c r="JW1102" s="2"/>
      <c r="JX1102" s="2"/>
      <c r="JY1102" s="2"/>
      <c r="JZ1102" s="2"/>
      <c r="KA1102" s="2"/>
      <c r="KB1102" s="2"/>
      <c r="KC1102" s="2"/>
      <c r="KD1102" s="2"/>
      <c r="KE1102" s="2"/>
      <c r="KF1102" s="2"/>
      <c r="KG1102" s="2"/>
      <c r="KH1102" s="2"/>
      <c r="KI1102" s="2"/>
      <c r="KJ1102" s="2"/>
      <c r="KK1102" s="2"/>
      <c r="KL1102" s="2"/>
      <c r="KM1102" s="2"/>
      <c r="KN1102" s="2"/>
      <c r="KO1102" s="2"/>
      <c r="KP1102" s="2"/>
      <c r="KQ1102" s="2"/>
      <c r="KR1102" s="2"/>
      <c r="KS1102" s="2"/>
      <c r="KT1102" s="2"/>
      <c r="KU1102" s="2"/>
      <c r="KV1102" s="2"/>
      <c r="KW1102" s="2"/>
      <c r="KX1102" s="2"/>
      <c r="KY1102" s="2"/>
      <c r="KZ1102" s="2"/>
      <c r="LA1102" s="2"/>
      <c r="LB1102" s="2"/>
      <c r="LC1102" s="2"/>
      <c r="LD1102" s="2"/>
      <c r="LE1102" s="2"/>
      <c r="LF1102" s="2"/>
      <c r="LG1102" s="2"/>
      <c r="LH1102" s="2"/>
      <c r="LI1102" s="2"/>
    </row>
    <row r="1103" spans="3:321" x14ac:dyDescent="0.3">
      <c r="C1103" s="2"/>
      <c r="D1103" s="2"/>
      <c r="E1103" s="2"/>
      <c r="F1103" s="2"/>
      <c r="G1103" s="2"/>
      <c r="H1103" s="2"/>
      <c r="I1103" s="2"/>
      <c r="J1103" s="2"/>
      <c r="K1103" s="2"/>
      <c r="P1103" s="2"/>
      <c r="U1103" s="2"/>
      <c r="V1103" s="2"/>
      <c r="W1103" s="2"/>
      <c r="X1103" s="2"/>
      <c r="Y1103" s="2"/>
      <c r="Z1103" s="2"/>
      <c r="AA1103" s="2"/>
      <c r="AB1103" s="2"/>
      <c r="AC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c r="GQ1103" s="2"/>
      <c r="GR1103" s="2"/>
      <c r="GS1103" s="2"/>
      <c r="GT1103" s="2"/>
      <c r="GU1103" s="2"/>
      <c r="GV1103" s="2"/>
      <c r="GW1103" s="2"/>
      <c r="GX1103" s="2"/>
      <c r="GY1103" s="2"/>
      <c r="GZ1103" s="2"/>
      <c r="HA1103" s="2"/>
      <c r="HB1103" s="2"/>
      <c r="HC1103" s="2"/>
      <c r="HD1103" s="2"/>
      <c r="HE1103" s="2"/>
      <c r="HF1103" s="2"/>
      <c r="HG1103" s="2"/>
      <c r="HH1103" s="2"/>
      <c r="HI1103" s="2"/>
      <c r="HJ1103" s="2"/>
      <c r="HK1103" s="2"/>
      <c r="HL1103" s="2"/>
      <c r="HM1103" s="2"/>
      <c r="HN1103" s="2"/>
      <c r="HO1103" s="2"/>
      <c r="HP1103" s="2"/>
      <c r="HQ1103" s="2"/>
      <c r="HR1103" s="2"/>
      <c r="HS1103" s="2"/>
      <c r="HT1103" s="2"/>
      <c r="HU1103" s="2"/>
      <c r="HV1103" s="2"/>
      <c r="HW1103" s="2"/>
      <c r="HX1103" s="2"/>
      <c r="HY1103" s="2"/>
      <c r="HZ1103" s="2"/>
      <c r="IA1103" s="2"/>
      <c r="IB1103" s="2"/>
      <c r="IC1103" s="2"/>
      <c r="ID1103" s="2"/>
      <c r="IE1103" s="2"/>
      <c r="IF1103" s="2"/>
      <c r="IG1103" s="2"/>
      <c r="IH1103" s="2"/>
      <c r="II1103" s="2"/>
      <c r="IJ1103" s="2"/>
      <c r="IK1103" s="2"/>
      <c r="IL1103" s="2"/>
      <c r="IM1103" s="2"/>
      <c r="IN1103" s="2"/>
      <c r="IO1103" s="2"/>
      <c r="IP1103" s="2"/>
      <c r="IQ1103" s="2"/>
      <c r="IR1103" s="2"/>
      <c r="IS1103" s="2"/>
      <c r="IT1103" s="2"/>
      <c r="IU1103" s="2"/>
      <c r="IV1103" s="2"/>
      <c r="IW1103" s="2"/>
      <c r="IX1103" s="2"/>
      <c r="IY1103" s="2"/>
      <c r="IZ1103" s="2"/>
      <c r="JA1103" s="2"/>
      <c r="JB1103" s="2"/>
      <c r="JC1103" s="2"/>
      <c r="JD1103" s="2"/>
      <c r="JE1103" s="2"/>
      <c r="JF1103" s="2"/>
      <c r="JG1103" s="2"/>
      <c r="JH1103" s="2"/>
      <c r="JI1103" s="2"/>
      <c r="JJ1103" s="2"/>
      <c r="JK1103" s="2"/>
      <c r="JL1103" s="2"/>
      <c r="JM1103" s="2"/>
      <c r="JN1103" s="2"/>
      <c r="JO1103" s="2"/>
      <c r="JP1103" s="2"/>
      <c r="JQ1103" s="2"/>
      <c r="JR1103" s="2"/>
      <c r="JS1103" s="2"/>
      <c r="JT1103" s="2"/>
      <c r="JU1103" s="2"/>
      <c r="JV1103" s="2"/>
      <c r="JW1103" s="2"/>
      <c r="JX1103" s="2"/>
      <c r="JY1103" s="2"/>
      <c r="JZ1103" s="2"/>
      <c r="KA1103" s="2"/>
      <c r="KB1103" s="2"/>
      <c r="KC1103" s="2"/>
      <c r="KD1103" s="2"/>
      <c r="KE1103" s="2"/>
      <c r="KF1103" s="2"/>
      <c r="KG1103" s="2"/>
      <c r="KH1103" s="2"/>
      <c r="KI1103" s="2"/>
      <c r="KJ1103" s="2"/>
      <c r="KK1103" s="2"/>
      <c r="KL1103" s="2"/>
      <c r="KM1103" s="2"/>
      <c r="KN1103" s="2"/>
      <c r="KO1103" s="2"/>
      <c r="KP1103" s="2"/>
      <c r="KQ1103" s="2"/>
      <c r="KR1103" s="2"/>
      <c r="KS1103" s="2"/>
      <c r="KT1103" s="2"/>
      <c r="KU1103" s="2"/>
      <c r="KV1103" s="2"/>
      <c r="KW1103" s="2"/>
      <c r="KX1103" s="2"/>
      <c r="KY1103" s="2"/>
      <c r="KZ1103" s="2"/>
      <c r="LA1103" s="2"/>
      <c r="LB1103" s="2"/>
      <c r="LC1103" s="2"/>
      <c r="LD1103" s="2"/>
      <c r="LE1103" s="2"/>
      <c r="LF1103" s="2"/>
      <c r="LG1103" s="2"/>
      <c r="LH1103" s="2"/>
      <c r="LI1103" s="2"/>
    </row>
    <row r="1104" spans="3:321" x14ac:dyDescent="0.3">
      <c r="C1104" s="2"/>
      <c r="D1104" s="2"/>
      <c r="E1104" s="2"/>
      <c r="F1104" s="2"/>
      <c r="G1104" s="2"/>
      <c r="H1104" s="2"/>
      <c r="I1104" s="2"/>
      <c r="J1104" s="2"/>
      <c r="K1104" s="2"/>
      <c r="P1104" s="2"/>
      <c r="U1104" s="2"/>
      <c r="V1104" s="2"/>
      <c r="W1104" s="2"/>
      <c r="X1104" s="2"/>
      <c r="Y1104" s="2"/>
      <c r="Z1104" s="2"/>
      <c r="AA1104" s="2"/>
      <c r="AB1104" s="2"/>
      <c r="AC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c r="GQ1104" s="2"/>
      <c r="GR1104" s="2"/>
      <c r="GS1104" s="2"/>
      <c r="GT1104" s="2"/>
      <c r="GU1104" s="2"/>
      <c r="GV1104" s="2"/>
      <c r="GW1104" s="2"/>
      <c r="GX1104" s="2"/>
      <c r="GY1104" s="2"/>
      <c r="GZ1104" s="2"/>
      <c r="HA1104" s="2"/>
      <c r="HB1104" s="2"/>
      <c r="HC1104" s="2"/>
      <c r="HD1104" s="2"/>
      <c r="HE1104" s="2"/>
      <c r="HF1104" s="2"/>
      <c r="HG1104" s="2"/>
      <c r="HH1104" s="2"/>
      <c r="HI1104" s="2"/>
      <c r="HJ1104" s="2"/>
      <c r="HK1104" s="2"/>
      <c r="HL1104" s="2"/>
      <c r="HM1104" s="2"/>
      <c r="HN1104" s="2"/>
      <c r="HO1104" s="2"/>
      <c r="HP1104" s="2"/>
      <c r="HQ1104" s="2"/>
      <c r="HR1104" s="2"/>
      <c r="HS1104" s="2"/>
      <c r="HT1104" s="2"/>
      <c r="HU1104" s="2"/>
      <c r="HV1104" s="2"/>
      <c r="HW1104" s="2"/>
      <c r="HX1104" s="2"/>
      <c r="HY1104" s="2"/>
      <c r="HZ1104" s="2"/>
      <c r="IA1104" s="2"/>
      <c r="IB1104" s="2"/>
      <c r="IC1104" s="2"/>
      <c r="ID1104" s="2"/>
      <c r="IE1104" s="2"/>
      <c r="IF1104" s="2"/>
      <c r="IG1104" s="2"/>
      <c r="IH1104" s="2"/>
      <c r="II1104" s="2"/>
      <c r="IJ1104" s="2"/>
      <c r="IK1104" s="2"/>
      <c r="IL1104" s="2"/>
      <c r="IM1104" s="2"/>
      <c r="IN1104" s="2"/>
      <c r="IO1104" s="2"/>
      <c r="IP1104" s="2"/>
      <c r="IQ1104" s="2"/>
      <c r="IR1104" s="2"/>
      <c r="IS1104" s="2"/>
      <c r="IT1104" s="2"/>
      <c r="IU1104" s="2"/>
      <c r="IV1104" s="2"/>
      <c r="IW1104" s="2"/>
      <c r="IX1104" s="2"/>
      <c r="IY1104" s="2"/>
      <c r="IZ1104" s="2"/>
      <c r="JA1104" s="2"/>
      <c r="JB1104" s="2"/>
      <c r="JC1104" s="2"/>
      <c r="JD1104" s="2"/>
      <c r="JE1104" s="2"/>
      <c r="JF1104" s="2"/>
      <c r="JG1104" s="2"/>
      <c r="JH1104" s="2"/>
      <c r="JI1104" s="2"/>
      <c r="JJ1104" s="2"/>
      <c r="JK1104" s="2"/>
      <c r="JL1104" s="2"/>
      <c r="JM1104" s="2"/>
      <c r="JN1104" s="2"/>
      <c r="JO1104" s="2"/>
      <c r="JP1104" s="2"/>
      <c r="JQ1104" s="2"/>
      <c r="JR1104" s="2"/>
      <c r="JS1104" s="2"/>
      <c r="JT1104" s="2"/>
      <c r="JU1104" s="2"/>
      <c r="JV1104" s="2"/>
      <c r="JW1104" s="2"/>
      <c r="JX1104" s="2"/>
      <c r="JY1104" s="2"/>
      <c r="JZ1104" s="2"/>
      <c r="KA1104" s="2"/>
      <c r="KB1104" s="2"/>
      <c r="KC1104" s="2"/>
      <c r="KD1104" s="2"/>
      <c r="KE1104" s="2"/>
      <c r="KF1104" s="2"/>
      <c r="KG1104" s="2"/>
      <c r="KH1104" s="2"/>
      <c r="KI1104" s="2"/>
      <c r="KJ1104" s="2"/>
      <c r="KK1104" s="2"/>
      <c r="KL1104" s="2"/>
      <c r="KM1104" s="2"/>
      <c r="KN1104" s="2"/>
      <c r="KO1104" s="2"/>
      <c r="KP1104" s="2"/>
      <c r="KQ1104" s="2"/>
      <c r="KR1104" s="2"/>
      <c r="KS1104" s="2"/>
      <c r="KT1104" s="2"/>
      <c r="KU1104" s="2"/>
      <c r="KV1104" s="2"/>
      <c r="KW1104" s="2"/>
      <c r="KX1104" s="2"/>
      <c r="KY1104" s="2"/>
      <c r="KZ1104" s="2"/>
      <c r="LA1104" s="2"/>
      <c r="LB1104" s="2"/>
      <c r="LC1104" s="2"/>
      <c r="LD1104" s="2"/>
      <c r="LE1104" s="2"/>
      <c r="LF1104" s="2"/>
      <c r="LG1104" s="2"/>
      <c r="LH1104" s="2"/>
      <c r="LI1104" s="2"/>
    </row>
    <row r="1105" spans="3:321" x14ac:dyDescent="0.3">
      <c r="C1105" s="2"/>
      <c r="D1105" s="2"/>
      <c r="E1105" s="2"/>
      <c r="F1105" s="2"/>
      <c r="G1105" s="2"/>
      <c r="H1105" s="2"/>
      <c r="I1105" s="2"/>
      <c r="J1105" s="2"/>
      <c r="K1105" s="2"/>
      <c r="P1105" s="2"/>
      <c r="U1105" s="2"/>
      <c r="V1105" s="2"/>
      <c r="W1105" s="2"/>
      <c r="X1105" s="2"/>
      <c r="Y1105" s="2"/>
      <c r="Z1105" s="2"/>
      <c r="AA1105" s="2"/>
      <c r="AB1105" s="2"/>
      <c r="AC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c r="GQ1105" s="2"/>
      <c r="GR1105" s="2"/>
      <c r="GS1105" s="2"/>
      <c r="GT1105" s="2"/>
      <c r="GU1105" s="2"/>
      <c r="GV1105" s="2"/>
      <c r="GW1105" s="2"/>
      <c r="GX1105" s="2"/>
      <c r="GY1105" s="2"/>
      <c r="GZ1105" s="2"/>
      <c r="HA1105" s="2"/>
      <c r="HB1105" s="2"/>
      <c r="HC1105" s="2"/>
      <c r="HD1105" s="2"/>
      <c r="HE1105" s="2"/>
      <c r="HF1105" s="2"/>
      <c r="HG1105" s="2"/>
      <c r="HH1105" s="2"/>
      <c r="HI1105" s="2"/>
      <c r="HJ1105" s="2"/>
      <c r="HK1105" s="2"/>
      <c r="HL1105" s="2"/>
      <c r="HM1105" s="2"/>
      <c r="HN1105" s="2"/>
      <c r="HO1105" s="2"/>
      <c r="HP1105" s="2"/>
      <c r="HQ1105" s="2"/>
      <c r="HR1105" s="2"/>
      <c r="HS1105" s="2"/>
      <c r="HT1105" s="2"/>
      <c r="HU1105" s="2"/>
      <c r="HV1105" s="2"/>
      <c r="HW1105" s="2"/>
      <c r="HX1105" s="2"/>
      <c r="HY1105" s="2"/>
      <c r="HZ1105" s="2"/>
      <c r="IA1105" s="2"/>
      <c r="IB1105" s="2"/>
      <c r="IC1105" s="2"/>
      <c r="ID1105" s="2"/>
      <c r="IE1105" s="2"/>
      <c r="IF1105" s="2"/>
      <c r="IG1105" s="2"/>
      <c r="IH1105" s="2"/>
      <c r="II1105" s="2"/>
      <c r="IJ1105" s="2"/>
      <c r="IK1105" s="2"/>
      <c r="IL1105" s="2"/>
      <c r="IM1105" s="2"/>
      <c r="IN1105" s="2"/>
      <c r="IO1105" s="2"/>
      <c r="IP1105" s="2"/>
      <c r="IQ1105" s="2"/>
      <c r="IR1105" s="2"/>
      <c r="IS1105" s="2"/>
      <c r="IT1105" s="2"/>
      <c r="IU1105" s="2"/>
      <c r="IV1105" s="2"/>
      <c r="IW1105" s="2"/>
      <c r="IX1105" s="2"/>
      <c r="IY1105" s="2"/>
      <c r="IZ1105" s="2"/>
      <c r="JA1105" s="2"/>
      <c r="JB1105" s="2"/>
      <c r="JC1105" s="2"/>
      <c r="JD1105" s="2"/>
      <c r="JE1105" s="2"/>
      <c r="JF1105" s="2"/>
      <c r="JG1105" s="2"/>
      <c r="JH1105" s="2"/>
      <c r="JI1105" s="2"/>
      <c r="JJ1105" s="2"/>
      <c r="JK1105" s="2"/>
      <c r="JL1105" s="2"/>
      <c r="JM1105" s="2"/>
      <c r="JN1105" s="2"/>
      <c r="JO1105" s="2"/>
      <c r="JP1105" s="2"/>
      <c r="JQ1105" s="2"/>
      <c r="JR1105" s="2"/>
      <c r="JS1105" s="2"/>
      <c r="JT1105" s="2"/>
      <c r="JU1105" s="2"/>
      <c r="JV1105" s="2"/>
      <c r="JW1105" s="2"/>
      <c r="JX1105" s="2"/>
      <c r="JY1105" s="2"/>
      <c r="JZ1105" s="2"/>
      <c r="KA1105" s="2"/>
      <c r="KB1105" s="2"/>
      <c r="KC1105" s="2"/>
      <c r="KD1105" s="2"/>
      <c r="KE1105" s="2"/>
      <c r="KF1105" s="2"/>
      <c r="KG1105" s="2"/>
      <c r="KH1105" s="2"/>
      <c r="KI1105" s="2"/>
      <c r="KJ1105" s="2"/>
      <c r="KK1105" s="2"/>
      <c r="KL1105" s="2"/>
      <c r="KM1105" s="2"/>
      <c r="KN1105" s="2"/>
      <c r="KO1105" s="2"/>
      <c r="KP1105" s="2"/>
      <c r="KQ1105" s="2"/>
      <c r="KR1105" s="2"/>
      <c r="KS1105" s="2"/>
      <c r="KT1105" s="2"/>
      <c r="KU1105" s="2"/>
      <c r="KV1105" s="2"/>
      <c r="KW1105" s="2"/>
      <c r="KX1105" s="2"/>
      <c r="KY1105" s="2"/>
      <c r="KZ1105" s="2"/>
      <c r="LA1105" s="2"/>
      <c r="LB1105" s="2"/>
      <c r="LC1105" s="2"/>
      <c r="LD1105" s="2"/>
      <c r="LE1105" s="2"/>
      <c r="LF1105" s="2"/>
      <c r="LG1105" s="2"/>
      <c r="LH1105" s="2"/>
      <c r="LI1105" s="2"/>
    </row>
    <row r="1106" spans="3:321" x14ac:dyDescent="0.3">
      <c r="C1106" s="2"/>
      <c r="D1106" s="2"/>
      <c r="E1106" s="2"/>
      <c r="F1106" s="2"/>
      <c r="G1106" s="2"/>
      <c r="H1106" s="2"/>
      <c r="I1106" s="2"/>
      <c r="J1106" s="2"/>
      <c r="K1106" s="2"/>
      <c r="P1106" s="2"/>
      <c r="U1106" s="2"/>
      <c r="V1106" s="2"/>
      <c r="W1106" s="2"/>
      <c r="X1106" s="2"/>
      <c r="Y1106" s="2"/>
      <c r="Z1106" s="2"/>
      <c r="AA1106" s="2"/>
      <c r="AB1106" s="2"/>
      <c r="AC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c r="GQ1106" s="2"/>
      <c r="GR1106" s="2"/>
      <c r="GS1106" s="2"/>
      <c r="GT1106" s="2"/>
      <c r="GU1106" s="2"/>
      <c r="GV1106" s="2"/>
      <c r="GW1106" s="2"/>
      <c r="GX1106" s="2"/>
      <c r="GY1106" s="2"/>
      <c r="GZ1106" s="2"/>
      <c r="HA1106" s="2"/>
      <c r="HB1106" s="2"/>
      <c r="HC1106" s="2"/>
      <c r="HD1106" s="2"/>
      <c r="HE1106" s="2"/>
      <c r="HF1106" s="2"/>
      <c r="HG1106" s="2"/>
      <c r="HH1106" s="2"/>
      <c r="HI1106" s="2"/>
      <c r="HJ1106" s="2"/>
      <c r="HK1106" s="2"/>
      <c r="HL1106" s="2"/>
      <c r="HM1106" s="2"/>
      <c r="HN1106" s="2"/>
      <c r="HO1106" s="2"/>
      <c r="HP1106" s="2"/>
      <c r="HQ1106" s="2"/>
      <c r="HR1106" s="2"/>
      <c r="HS1106" s="2"/>
      <c r="HT1106" s="2"/>
      <c r="HU1106" s="2"/>
      <c r="HV1106" s="2"/>
      <c r="HW1106" s="2"/>
      <c r="HX1106" s="2"/>
      <c r="HY1106" s="2"/>
      <c r="HZ1106" s="2"/>
      <c r="IA1106" s="2"/>
      <c r="IB1106" s="2"/>
      <c r="IC1106" s="2"/>
      <c r="ID1106" s="2"/>
      <c r="IE1106" s="2"/>
      <c r="IF1106" s="2"/>
      <c r="IG1106" s="2"/>
      <c r="IH1106" s="2"/>
      <c r="II1106" s="2"/>
      <c r="IJ1106" s="2"/>
      <c r="IK1106" s="2"/>
      <c r="IL1106" s="2"/>
      <c r="IM1106" s="2"/>
      <c r="IN1106" s="2"/>
      <c r="IO1106" s="2"/>
      <c r="IP1106" s="2"/>
      <c r="IQ1106" s="2"/>
      <c r="IR1106" s="2"/>
      <c r="IS1106" s="2"/>
      <c r="IT1106" s="2"/>
      <c r="IU1106" s="2"/>
      <c r="IV1106" s="2"/>
      <c r="IW1106" s="2"/>
      <c r="IX1106" s="2"/>
      <c r="IY1106" s="2"/>
      <c r="IZ1106" s="2"/>
      <c r="JA1106" s="2"/>
      <c r="JB1106" s="2"/>
      <c r="JC1106" s="2"/>
      <c r="JD1106" s="2"/>
      <c r="JE1106" s="2"/>
      <c r="JF1106" s="2"/>
      <c r="JG1106" s="2"/>
      <c r="JH1106" s="2"/>
      <c r="JI1106" s="2"/>
      <c r="JJ1106" s="2"/>
      <c r="JK1106" s="2"/>
      <c r="JL1106" s="2"/>
      <c r="JM1106" s="2"/>
      <c r="JN1106" s="2"/>
      <c r="JO1106" s="2"/>
      <c r="JP1106" s="2"/>
      <c r="JQ1106" s="2"/>
      <c r="JR1106" s="2"/>
      <c r="JS1106" s="2"/>
      <c r="JT1106" s="2"/>
      <c r="JU1106" s="2"/>
      <c r="JV1106" s="2"/>
      <c r="JW1106" s="2"/>
      <c r="JX1106" s="2"/>
      <c r="JY1106" s="2"/>
      <c r="JZ1106" s="2"/>
      <c r="KA1106" s="2"/>
      <c r="KB1106" s="2"/>
      <c r="KC1106" s="2"/>
      <c r="KD1106" s="2"/>
      <c r="KE1106" s="2"/>
      <c r="KF1106" s="2"/>
      <c r="KG1106" s="2"/>
      <c r="KH1106" s="2"/>
      <c r="KI1106" s="2"/>
      <c r="KJ1106" s="2"/>
      <c r="KK1106" s="2"/>
      <c r="KL1106" s="2"/>
      <c r="KM1106" s="2"/>
      <c r="KN1106" s="2"/>
      <c r="KO1106" s="2"/>
      <c r="KP1106" s="2"/>
      <c r="KQ1106" s="2"/>
      <c r="KR1106" s="2"/>
      <c r="KS1106" s="2"/>
      <c r="KT1106" s="2"/>
      <c r="KU1106" s="2"/>
      <c r="KV1106" s="2"/>
      <c r="KW1106" s="2"/>
      <c r="KX1106" s="2"/>
      <c r="KY1106" s="2"/>
      <c r="KZ1106" s="2"/>
      <c r="LA1106" s="2"/>
      <c r="LB1106" s="2"/>
      <c r="LC1106" s="2"/>
      <c r="LD1106" s="2"/>
      <c r="LE1106" s="2"/>
      <c r="LF1106" s="2"/>
      <c r="LG1106" s="2"/>
      <c r="LH1106" s="2"/>
      <c r="LI1106" s="2"/>
    </row>
    <row r="1107" spans="3:321" x14ac:dyDescent="0.3">
      <c r="C1107" s="2"/>
      <c r="D1107" s="2"/>
      <c r="E1107" s="2"/>
      <c r="F1107" s="2"/>
      <c r="G1107" s="2"/>
      <c r="H1107" s="2"/>
      <c r="I1107" s="2"/>
      <c r="J1107" s="2"/>
      <c r="K1107" s="2"/>
      <c r="P1107" s="2"/>
      <c r="U1107" s="2"/>
      <c r="V1107" s="2"/>
      <c r="W1107" s="2"/>
      <c r="X1107" s="2"/>
      <c r="Y1107" s="2"/>
      <c r="Z1107" s="2"/>
      <c r="AA1107" s="2"/>
      <c r="AB1107" s="2"/>
      <c r="AC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c r="FD1107" s="2"/>
      <c r="FE1107" s="2"/>
      <c r="FF1107" s="2"/>
      <c r="FG1107" s="2"/>
      <c r="FH1107" s="2"/>
      <c r="FI1107" s="2"/>
      <c r="FJ1107" s="2"/>
      <c r="FK1107" s="2"/>
      <c r="FL1107" s="2"/>
      <c r="FM1107" s="2"/>
      <c r="FN1107" s="2"/>
      <c r="FO1107" s="2"/>
      <c r="FP1107" s="2"/>
      <c r="FQ1107" s="2"/>
      <c r="FR1107" s="2"/>
      <c r="FS1107" s="2"/>
      <c r="FT1107" s="2"/>
      <c r="FU1107" s="2"/>
      <c r="FV1107" s="2"/>
      <c r="FW1107" s="2"/>
      <c r="FX1107" s="2"/>
      <c r="FY1107" s="2"/>
      <c r="FZ1107" s="2"/>
      <c r="GA1107" s="2"/>
      <c r="GB1107" s="2"/>
      <c r="GC1107" s="2"/>
      <c r="GD1107" s="2"/>
      <c r="GE1107" s="2"/>
      <c r="GF1107" s="2"/>
      <c r="GG1107" s="2"/>
      <c r="GH1107" s="2"/>
      <c r="GI1107" s="2"/>
      <c r="GJ1107" s="2"/>
      <c r="GK1107" s="2"/>
      <c r="GL1107" s="2"/>
      <c r="GM1107" s="2"/>
      <c r="GN1107" s="2"/>
      <c r="GO1107" s="2"/>
      <c r="GP1107" s="2"/>
      <c r="GQ1107" s="2"/>
      <c r="GR1107" s="2"/>
      <c r="GS1107" s="2"/>
      <c r="GT1107" s="2"/>
      <c r="GU1107" s="2"/>
      <c r="GV1107" s="2"/>
      <c r="GW1107" s="2"/>
      <c r="GX1107" s="2"/>
      <c r="GY1107" s="2"/>
      <c r="GZ1107" s="2"/>
      <c r="HA1107" s="2"/>
      <c r="HB1107" s="2"/>
      <c r="HC1107" s="2"/>
      <c r="HD1107" s="2"/>
      <c r="HE1107" s="2"/>
      <c r="HF1107" s="2"/>
      <c r="HG1107" s="2"/>
      <c r="HH1107" s="2"/>
      <c r="HI1107" s="2"/>
      <c r="HJ1107" s="2"/>
      <c r="HK1107" s="2"/>
      <c r="HL1107" s="2"/>
      <c r="HM1107" s="2"/>
      <c r="HN1107" s="2"/>
      <c r="HO1107" s="2"/>
      <c r="HP1107" s="2"/>
      <c r="HQ1107" s="2"/>
      <c r="HR1107" s="2"/>
      <c r="HS1107" s="2"/>
      <c r="HT1107" s="2"/>
      <c r="HU1107" s="2"/>
      <c r="HV1107" s="2"/>
      <c r="HW1107" s="2"/>
      <c r="HX1107" s="2"/>
      <c r="HY1107" s="2"/>
      <c r="HZ1107" s="2"/>
      <c r="IA1107" s="2"/>
      <c r="IB1107" s="2"/>
      <c r="IC1107" s="2"/>
      <c r="ID1107" s="2"/>
      <c r="IE1107" s="2"/>
      <c r="IF1107" s="2"/>
      <c r="IG1107" s="2"/>
      <c r="IH1107" s="2"/>
      <c r="II1107" s="2"/>
      <c r="IJ1107" s="2"/>
      <c r="IK1107" s="2"/>
      <c r="IL1107" s="2"/>
      <c r="IM1107" s="2"/>
      <c r="IN1107" s="2"/>
      <c r="IO1107" s="2"/>
      <c r="IP1107" s="2"/>
      <c r="IQ1107" s="2"/>
      <c r="IR1107" s="2"/>
      <c r="IS1107" s="2"/>
      <c r="IT1107" s="2"/>
      <c r="IU1107" s="2"/>
      <c r="IV1107" s="2"/>
      <c r="IW1107" s="2"/>
      <c r="IX1107" s="2"/>
      <c r="IY1107" s="2"/>
      <c r="IZ1107" s="2"/>
      <c r="JA1107" s="2"/>
      <c r="JB1107" s="2"/>
      <c r="JC1107" s="2"/>
      <c r="JD1107" s="2"/>
      <c r="JE1107" s="2"/>
      <c r="JF1107" s="2"/>
      <c r="JG1107" s="2"/>
      <c r="JH1107" s="2"/>
      <c r="JI1107" s="2"/>
      <c r="JJ1107" s="2"/>
      <c r="JK1107" s="2"/>
      <c r="JL1107" s="2"/>
      <c r="JM1107" s="2"/>
      <c r="JN1107" s="2"/>
      <c r="JO1107" s="2"/>
      <c r="JP1107" s="2"/>
      <c r="JQ1107" s="2"/>
      <c r="JR1107" s="2"/>
      <c r="JS1107" s="2"/>
      <c r="JT1107" s="2"/>
      <c r="JU1107" s="2"/>
      <c r="JV1107" s="2"/>
      <c r="JW1107" s="2"/>
      <c r="JX1107" s="2"/>
      <c r="JY1107" s="2"/>
      <c r="JZ1107" s="2"/>
      <c r="KA1107" s="2"/>
      <c r="KB1107" s="2"/>
      <c r="KC1107" s="2"/>
      <c r="KD1107" s="2"/>
      <c r="KE1107" s="2"/>
      <c r="KF1107" s="2"/>
      <c r="KG1107" s="2"/>
      <c r="KH1107" s="2"/>
      <c r="KI1107" s="2"/>
      <c r="KJ1107" s="2"/>
      <c r="KK1107" s="2"/>
      <c r="KL1107" s="2"/>
      <c r="KM1107" s="2"/>
      <c r="KN1107" s="2"/>
      <c r="KO1107" s="2"/>
      <c r="KP1107" s="2"/>
      <c r="KQ1107" s="2"/>
      <c r="KR1107" s="2"/>
      <c r="KS1107" s="2"/>
      <c r="KT1107" s="2"/>
      <c r="KU1107" s="2"/>
      <c r="KV1107" s="2"/>
      <c r="KW1107" s="2"/>
      <c r="KX1107" s="2"/>
      <c r="KY1107" s="2"/>
      <c r="KZ1107" s="2"/>
      <c r="LA1107" s="2"/>
      <c r="LB1107" s="2"/>
      <c r="LC1107" s="2"/>
      <c r="LD1107" s="2"/>
      <c r="LE1107" s="2"/>
      <c r="LF1107" s="2"/>
      <c r="LG1107" s="2"/>
      <c r="LH1107" s="2"/>
      <c r="LI1107" s="2"/>
    </row>
    <row r="1108" spans="3:321" x14ac:dyDescent="0.3">
      <c r="C1108" s="2"/>
      <c r="D1108" s="2"/>
      <c r="E1108" s="2"/>
      <c r="F1108" s="2"/>
      <c r="G1108" s="2"/>
      <c r="H1108" s="2"/>
      <c r="I1108" s="2"/>
      <c r="J1108" s="2"/>
      <c r="K1108" s="2"/>
      <c r="P1108" s="2"/>
      <c r="U1108" s="2"/>
      <c r="V1108" s="2"/>
      <c r="W1108" s="2"/>
      <c r="X1108" s="2"/>
      <c r="Y1108" s="2"/>
      <c r="Z1108" s="2"/>
      <c r="AA1108" s="2"/>
      <c r="AB1108" s="2"/>
      <c r="AC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c r="GQ1108" s="2"/>
      <c r="GR1108" s="2"/>
      <c r="GS1108" s="2"/>
      <c r="GT1108" s="2"/>
      <c r="GU1108" s="2"/>
      <c r="GV1108" s="2"/>
      <c r="GW1108" s="2"/>
      <c r="GX1108" s="2"/>
      <c r="GY1108" s="2"/>
      <c r="GZ1108" s="2"/>
      <c r="HA1108" s="2"/>
      <c r="HB1108" s="2"/>
      <c r="HC1108" s="2"/>
      <c r="HD1108" s="2"/>
      <c r="HE1108" s="2"/>
      <c r="HF1108" s="2"/>
      <c r="HG1108" s="2"/>
      <c r="HH1108" s="2"/>
      <c r="HI1108" s="2"/>
      <c r="HJ1108" s="2"/>
      <c r="HK1108" s="2"/>
      <c r="HL1108" s="2"/>
      <c r="HM1108" s="2"/>
      <c r="HN1108" s="2"/>
      <c r="HO1108" s="2"/>
      <c r="HP1108" s="2"/>
      <c r="HQ1108" s="2"/>
      <c r="HR1108" s="2"/>
      <c r="HS1108" s="2"/>
      <c r="HT1108" s="2"/>
      <c r="HU1108" s="2"/>
      <c r="HV1108" s="2"/>
      <c r="HW1108" s="2"/>
      <c r="HX1108" s="2"/>
      <c r="HY1108" s="2"/>
      <c r="HZ1108" s="2"/>
      <c r="IA1108" s="2"/>
      <c r="IB1108" s="2"/>
      <c r="IC1108" s="2"/>
      <c r="ID1108" s="2"/>
      <c r="IE1108" s="2"/>
      <c r="IF1108" s="2"/>
      <c r="IG1108" s="2"/>
      <c r="IH1108" s="2"/>
      <c r="II1108" s="2"/>
      <c r="IJ1108" s="2"/>
      <c r="IK1108" s="2"/>
      <c r="IL1108" s="2"/>
      <c r="IM1108" s="2"/>
      <c r="IN1108" s="2"/>
      <c r="IO1108" s="2"/>
      <c r="IP1108" s="2"/>
      <c r="IQ1108" s="2"/>
      <c r="IR1108" s="2"/>
      <c r="IS1108" s="2"/>
      <c r="IT1108" s="2"/>
      <c r="IU1108" s="2"/>
      <c r="IV1108" s="2"/>
      <c r="IW1108" s="2"/>
      <c r="IX1108" s="2"/>
      <c r="IY1108" s="2"/>
      <c r="IZ1108" s="2"/>
      <c r="JA1108" s="2"/>
      <c r="JB1108" s="2"/>
      <c r="JC1108" s="2"/>
      <c r="JD1108" s="2"/>
      <c r="JE1108" s="2"/>
      <c r="JF1108" s="2"/>
      <c r="JG1108" s="2"/>
      <c r="JH1108" s="2"/>
      <c r="JI1108" s="2"/>
      <c r="JJ1108" s="2"/>
      <c r="JK1108" s="2"/>
      <c r="JL1108" s="2"/>
      <c r="JM1108" s="2"/>
      <c r="JN1108" s="2"/>
      <c r="JO1108" s="2"/>
      <c r="JP1108" s="2"/>
      <c r="JQ1108" s="2"/>
      <c r="JR1108" s="2"/>
      <c r="JS1108" s="2"/>
      <c r="JT1108" s="2"/>
      <c r="JU1108" s="2"/>
      <c r="JV1108" s="2"/>
      <c r="JW1108" s="2"/>
      <c r="JX1108" s="2"/>
      <c r="JY1108" s="2"/>
      <c r="JZ1108" s="2"/>
      <c r="KA1108" s="2"/>
      <c r="KB1108" s="2"/>
      <c r="KC1108" s="2"/>
      <c r="KD1108" s="2"/>
      <c r="KE1108" s="2"/>
      <c r="KF1108" s="2"/>
      <c r="KG1108" s="2"/>
      <c r="KH1108" s="2"/>
      <c r="KI1108" s="2"/>
      <c r="KJ1108" s="2"/>
      <c r="KK1108" s="2"/>
      <c r="KL1108" s="2"/>
      <c r="KM1108" s="2"/>
      <c r="KN1108" s="2"/>
      <c r="KO1108" s="2"/>
      <c r="KP1108" s="2"/>
      <c r="KQ1108" s="2"/>
      <c r="KR1108" s="2"/>
      <c r="KS1108" s="2"/>
      <c r="KT1108" s="2"/>
      <c r="KU1108" s="2"/>
      <c r="KV1108" s="2"/>
      <c r="KW1108" s="2"/>
      <c r="KX1108" s="2"/>
      <c r="KY1108" s="2"/>
      <c r="KZ1108" s="2"/>
      <c r="LA1108" s="2"/>
      <c r="LB1108" s="2"/>
      <c r="LC1108" s="2"/>
      <c r="LD1108" s="2"/>
      <c r="LE1108" s="2"/>
      <c r="LF1108" s="2"/>
      <c r="LG1108" s="2"/>
      <c r="LH1108" s="2"/>
      <c r="LI1108" s="2"/>
    </row>
    <row r="1109" spans="3:321" x14ac:dyDescent="0.3">
      <c r="C1109" s="2"/>
      <c r="D1109" s="2"/>
      <c r="E1109" s="2"/>
      <c r="F1109" s="2"/>
      <c r="G1109" s="2"/>
      <c r="H1109" s="2"/>
      <c r="I1109" s="2"/>
      <c r="J1109" s="2"/>
      <c r="K1109" s="2"/>
      <c r="P1109" s="2"/>
      <c r="U1109" s="2"/>
      <c r="V1109" s="2"/>
      <c r="W1109" s="2"/>
      <c r="X1109" s="2"/>
      <c r="Y1109" s="2"/>
      <c r="Z1109" s="2"/>
      <c r="AA1109" s="2"/>
      <c r="AB1109" s="2"/>
      <c r="AC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c r="FD1109" s="2"/>
      <c r="FE1109" s="2"/>
      <c r="FF1109" s="2"/>
      <c r="FG1109" s="2"/>
      <c r="FH1109" s="2"/>
      <c r="FI1109" s="2"/>
      <c r="FJ1109" s="2"/>
      <c r="FK1109" s="2"/>
      <c r="FL1109" s="2"/>
      <c r="FM1109" s="2"/>
      <c r="FN1109" s="2"/>
      <c r="FO1109" s="2"/>
      <c r="FP1109" s="2"/>
      <c r="FQ1109" s="2"/>
      <c r="FR1109" s="2"/>
      <c r="FS1109" s="2"/>
      <c r="FT1109" s="2"/>
      <c r="FU1109" s="2"/>
      <c r="FV1109" s="2"/>
      <c r="FW1109" s="2"/>
      <c r="FX1109" s="2"/>
      <c r="FY1109" s="2"/>
      <c r="FZ1109" s="2"/>
      <c r="GA1109" s="2"/>
      <c r="GB1109" s="2"/>
      <c r="GC1109" s="2"/>
      <c r="GD1109" s="2"/>
      <c r="GE1109" s="2"/>
      <c r="GF1109" s="2"/>
      <c r="GG1109" s="2"/>
      <c r="GH1109" s="2"/>
      <c r="GI1109" s="2"/>
      <c r="GJ1109" s="2"/>
      <c r="GK1109" s="2"/>
      <c r="GL1109" s="2"/>
      <c r="GM1109" s="2"/>
      <c r="GN1109" s="2"/>
      <c r="GO1109" s="2"/>
      <c r="GP1109" s="2"/>
      <c r="GQ1109" s="2"/>
      <c r="GR1109" s="2"/>
      <c r="GS1109" s="2"/>
      <c r="GT1109" s="2"/>
      <c r="GU1109" s="2"/>
      <c r="GV1109" s="2"/>
      <c r="GW1109" s="2"/>
      <c r="GX1109" s="2"/>
      <c r="GY1109" s="2"/>
      <c r="GZ1109" s="2"/>
      <c r="HA1109" s="2"/>
      <c r="HB1109" s="2"/>
      <c r="HC1109" s="2"/>
      <c r="HD1109" s="2"/>
      <c r="HE1109" s="2"/>
      <c r="HF1109" s="2"/>
      <c r="HG1109" s="2"/>
      <c r="HH1109" s="2"/>
      <c r="HI1109" s="2"/>
      <c r="HJ1109" s="2"/>
      <c r="HK1109" s="2"/>
      <c r="HL1109" s="2"/>
      <c r="HM1109" s="2"/>
      <c r="HN1109" s="2"/>
      <c r="HO1109" s="2"/>
      <c r="HP1109" s="2"/>
      <c r="HQ1109" s="2"/>
      <c r="HR1109" s="2"/>
      <c r="HS1109" s="2"/>
      <c r="HT1109" s="2"/>
      <c r="HU1109" s="2"/>
      <c r="HV1109" s="2"/>
      <c r="HW1109" s="2"/>
      <c r="HX1109" s="2"/>
      <c r="HY1109" s="2"/>
      <c r="HZ1109" s="2"/>
      <c r="IA1109" s="2"/>
      <c r="IB1109" s="2"/>
      <c r="IC1109" s="2"/>
      <c r="ID1109" s="2"/>
      <c r="IE1109" s="2"/>
      <c r="IF1109" s="2"/>
      <c r="IG1109" s="2"/>
      <c r="IH1109" s="2"/>
      <c r="II1109" s="2"/>
      <c r="IJ1109" s="2"/>
      <c r="IK1109" s="2"/>
      <c r="IL1109" s="2"/>
      <c r="IM1109" s="2"/>
      <c r="IN1109" s="2"/>
      <c r="IO1109" s="2"/>
      <c r="IP1109" s="2"/>
      <c r="IQ1109" s="2"/>
      <c r="IR1109" s="2"/>
      <c r="IS1109" s="2"/>
      <c r="IT1109" s="2"/>
      <c r="IU1109" s="2"/>
      <c r="IV1109" s="2"/>
      <c r="IW1109" s="2"/>
      <c r="IX1109" s="2"/>
      <c r="IY1109" s="2"/>
      <c r="IZ1109" s="2"/>
      <c r="JA1109" s="2"/>
      <c r="JB1109" s="2"/>
      <c r="JC1109" s="2"/>
      <c r="JD1109" s="2"/>
      <c r="JE1109" s="2"/>
      <c r="JF1109" s="2"/>
      <c r="JG1109" s="2"/>
      <c r="JH1109" s="2"/>
      <c r="JI1109" s="2"/>
      <c r="JJ1109" s="2"/>
      <c r="JK1109" s="2"/>
      <c r="JL1109" s="2"/>
      <c r="JM1109" s="2"/>
      <c r="JN1109" s="2"/>
      <c r="JO1109" s="2"/>
      <c r="JP1109" s="2"/>
      <c r="JQ1109" s="2"/>
      <c r="JR1109" s="2"/>
      <c r="JS1109" s="2"/>
      <c r="JT1109" s="2"/>
      <c r="JU1109" s="2"/>
      <c r="JV1109" s="2"/>
      <c r="JW1109" s="2"/>
      <c r="JX1109" s="2"/>
      <c r="JY1109" s="2"/>
      <c r="JZ1109" s="2"/>
      <c r="KA1109" s="2"/>
      <c r="KB1109" s="2"/>
      <c r="KC1109" s="2"/>
      <c r="KD1109" s="2"/>
      <c r="KE1109" s="2"/>
      <c r="KF1109" s="2"/>
      <c r="KG1109" s="2"/>
      <c r="KH1109" s="2"/>
      <c r="KI1109" s="2"/>
      <c r="KJ1109" s="2"/>
      <c r="KK1109" s="2"/>
      <c r="KL1109" s="2"/>
      <c r="KM1109" s="2"/>
      <c r="KN1109" s="2"/>
      <c r="KO1109" s="2"/>
      <c r="KP1109" s="2"/>
      <c r="KQ1109" s="2"/>
      <c r="KR1109" s="2"/>
      <c r="KS1109" s="2"/>
      <c r="KT1109" s="2"/>
      <c r="KU1109" s="2"/>
      <c r="KV1109" s="2"/>
      <c r="KW1109" s="2"/>
      <c r="KX1109" s="2"/>
      <c r="KY1109" s="2"/>
      <c r="KZ1109" s="2"/>
      <c r="LA1109" s="2"/>
      <c r="LB1109" s="2"/>
      <c r="LC1109" s="2"/>
      <c r="LD1109" s="2"/>
      <c r="LE1109" s="2"/>
      <c r="LF1109" s="2"/>
      <c r="LG1109" s="2"/>
      <c r="LH1109" s="2"/>
      <c r="LI1109" s="2"/>
    </row>
    <row r="1110" spans="3:321" x14ac:dyDescent="0.3">
      <c r="C1110" s="2"/>
      <c r="D1110" s="2"/>
      <c r="E1110" s="2"/>
      <c r="F1110" s="2"/>
      <c r="G1110" s="2"/>
      <c r="H1110" s="2"/>
      <c r="I1110" s="2"/>
      <c r="J1110" s="2"/>
      <c r="K1110" s="2"/>
      <c r="P1110" s="2"/>
      <c r="U1110" s="2"/>
      <c r="V1110" s="2"/>
      <c r="W1110" s="2"/>
      <c r="X1110" s="2"/>
      <c r="Y1110" s="2"/>
      <c r="Z1110" s="2"/>
      <c r="AA1110" s="2"/>
      <c r="AB1110" s="2"/>
      <c r="AC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c r="GQ1110" s="2"/>
      <c r="GR1110" s="2"/>
      <c r="GS1110" s="2"/>
      <c r="GT1110" s="2"/>
      <c r="GU1110" s="2"/>
      <c r="GV1110" s="2"/>
      <c r="GW1110" s="2"/>
      <c r="GX1110" s="2"/>
      <c r="GY1110" s="2"/>
      <c r="GZ1110" s="2"/>
      <c r="HA1110" s="2"/>
      <c r="HB1110" s="2"/>
      <c r="HC1110" s="2"/>
      <c r="HD1110" s="2"/>
      <c r="HE1110" s="2"/>
      <c r="HF1110" s="2"/>
      <c r="HG1110" s="2"/>
      <c r="HH1110" s="2"/>
      <c r="HI1110" s="2"/>
      <c r="HJ1110" s="2"/>
      <c r="HK1110" s="2"/>
      <c r="HL1110" s="2"/>
      <c r="HM1110" s="2"/>
      <c r="HN1110" s="2"/>
      <c r="HO1110" s="2"/>
      <c r="HP1110" s="2"/>
      <c r="HQ1110" s="2"/>
      <c r="HR1110" s="2"/>
      <c r="HS1110" s="2"/>
      <c r="HT1110" s="2"/>
      <c r="HU1110" s="2"/>
      <c r="HV1110" s="2"/>
      <c r="HW1110" s="2"/>
      <c r="HX1110" s="2"/>
      <c r="HY1110" s="2"/>
      <c r="HZ1110" s="2"/>
      <c r="IA1110" s="2"/>
      <c r="IB1110" s="2"/>
      <c r="IC1110" s="2"/>
      <c r="ID1110" s="2"/>
      <c r="IE1110" s="2"/>
      <c r="IF1110" s="2"/>
      <c r="IG1110" s="2"/>
      <c r="IH1110" s="2"/>
      <c r="II1110" s="2"/>
      <c r="IJ1110" s="2"/>
      <c r="IK1110" s="2"/>
      <c r="IL1110" s="2"/>
      <c r="IM1110" s="2"/>
      <c r="IN1110" s="2"/>
      <c r="IO1110" s="2"/>
      <c r="IP1110" s="2"/>
      <c r="IQ1110" s="2"/>
      <c r="IR1110" s="2"/>
      <c r="IS1110" s="2"/>
      <c r="IT1110" s="2"/>
      <c r="IU1110" s="2"/>
      <c r="IV1110" s="2"/>
      <c r="IW1110" s="2"/>
      <c r="IX1110" s="2"/>
      <c r="IY1110" s="2"/>
      <c r="IZ1110" s="2"/>
      <c r="JA1110" s="2"/>
      <c r="JB1110" s="2"/>
      <c r="JC1110" s="2"/>
      <c r="JD1110" s="2"/>
      <c r="JE1110" s="2"/>
      <c r="JF1110" s="2"/>
      <c r="JG1110" s="2"/>
      <c r="JH1110" s="2"/>
      <c r="JI1110" s="2"/>
      <c r="JJ1110" s="2"/>
      <c r="JK1110" s="2"/>
      <c r="JL1110" s="2"/>
      <c r="JM1110" s="2"/>
      <c r="JN1110" s="2"/>
      <c r="JO1110" s="2"/>
      <c r="JP1110" s="2"/>
      <c r="JQ1110" s="2"/>
      <c r="JR1110" s="2"/>
      <c r="JS1110" s="2"/>
      <c r="JT1110" s="2"/>
      <c r="JU1110" s="2"/>
      <c r="JV1110" s="2"/>
      <c r="JW1110" s="2"/>
      <c r="JX1110" s="2"/>
      <c r="JY1110" s="2"/>
      <c r="JZ1110" s="2"/>
      <c r="KA1110" s="2"/>
      <c r="KB1110" s="2"/>
      <c r="KC1110" s="2"/>
      <c r="KD1110" s="2"/>
      <c r="KE1110" s="2"/>
      <c r="KF1110" s="2"/>
      <c r="KG1110" s="2"/>
      <c r="KH1110" s="2"/>
      <c r="KI1110" s="2"/>
      <c r="KJ1110" s="2"/>
      <c r="KK1110" s="2"/>
      <c r="KL1110" s="2"/>
      <c r="KM1110" s="2"/>
      <c r="KN1110" s="2"/>
      <c r="KO1110" s="2"/>
      <c r="KP1110" s="2"/>
      <c r="KQ1110" s="2"/>
      <c r="KR1110" s="2"/>
      <c r="KS1110" s="2"/>
      <c r="KT1110" s="2"/>
      <c r="KU1110" s="2"/>
      <c r="KV1110" s="2"/>
      <c r="KW1110" s="2"/>
      <c r="KX1110" s="2"/>
      <c r="KY1110" s="2"/>
      <c r="KZ1110" s="2"/>
      <c r="LA1110" s="2"/>
      <c r="LB1110" s="2"/>
      <c r="LC1110" s="2"/>
      <c r="LD1110" s="2"/>
      <c r="LE1110" s="2"/>
      <c r="LF1110" s="2"/>
      <c r="LG1110" s="2"/>
      <c r="LH1110" s="2"/>
      <c r="LI1110" s="2"/>
    </row>
    <row r="1111" spans="3:321" x14ac:dyDescent="0.3">
      <c r="C1111" s="2"/>
      <c r="D1111" s="2"/>
      <c r="E1111" s="2"/>
      <c r="F1111" s="2"/>
      <c r="G1111" s="2"/>
      <c r="H1111" s="2"/>
      <c r="I1111" s="2"/>
      <c r="J1111" s="2"/>
      <c r="K1111" s="2"/>
      <c r="P1111" s="2"/>
      <c r="U1111" s="2"/>
      <c r="V1111" s="2"/>
      <c r="W1111" s="2"/>
      <c r="X1111" s="2"/>
      <c r="Y1111" s="2"/>
      <c r="Z1111" s="2"/>
      <c r="AA1111" s="2"/>
      <c r="AB1111" s="2"/>
      <c r="AC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c r="FD1111" s="2"/>
      <c r="FE1111" s="2"/>
      <c r="FF1111" s="2"/>
      <c r="FG1111" s="2"/>
      <c r="FH1111" s="2"/>
      <c r="FI1111" s="2"/>
      <c r="FJ1111" s="2"/>
      <c r="FK1111" s="2"/>
      <c r="FL1111" s="2"/>
      <c r="FM1111" s="2"/>
      <c r="FN1111" s="2"/>
      <c r="FO1111" s="2"/>
      <c r="FP1111" s="2"/>
      <c r="FQ1111" s="2"/>
      <c r="FR1111" s="2"/>
      <c r="FS1111" s="2"/>
      <c r="FT1111" s="2"/>
      <c r="FU1111" s="2"/>
      <c r="FV1111" s="2"/>
      <c r="FW1111" s="2"/>
      <c r="FX1111" s="2"/>
      <c r="FY1111" s="2"/>
      <c r="FZ1111" s="2"/>
      <c r="GA1111" s="2"/>
      <c r="GB1111" s="2"/>
      <c r="GC1111" s="2"/>
      <c r="GD1111" s="2"/>
      <c r="GE1111" s="2"/>
      <c r="GF1111" s="2"/>
      <c r="GG1111" s="2"/>
      <c r="GH1111" s="2"/>
      <c r="GI1111" s="2"/>
      <c r="GJ1111" s="2"/>
      <c r="GK1111" s="2"/>
      <c r="GL1111" s="2"/>
      <c r="GM1111" s="2"/>
      <c r="GN1111" s="2"/>
      <c r="GO1111" s="2"/>
      <c r="GP1111" s="2"/>
      <c r="GQ1111" s="2"/>
      <c r="GR1111" s="2"/>
      <c r="GS1111" s="2"/>
      <c r="GT1111" s="2"/>
      <c r="GU1111" s="2"/>
      <c r="GV1111" s="2"/>
      <c r="GW1111" s="2"/>
      <c r="GX1111" s="2"/>
      <c r="GY1111" s="2"/>
      <c r="GZ1111" s="2"/>
      <c r="HA1111" s="2"/>
      <c r="HB1111" s="2"/>
      <c r="HC1111" s="2"/>
      <c r="HD1111" s="2"/>
      <c r="HE1111" s="2"/>
      <c r="HF1111" s="2"/>
      <c r="HG1111" s="2"/>
      <c r="HH1111" s="2"/>
      <c r="HI1111" s="2"/>
      <c r="HJ1111" s="2"/>
      <c r="HK1111" s="2"/>
      <c r="HL1111" s="2"/>
      <c r="HM1111" s="2"/>
      <c r="HN1111" s="2"/>
      <c r="HO1111" s="2"/>
      <c r="HP1111" s="2"/>
      <c r="HQ1111" s="2"/>
      <c r="HR1111" s="2"/>
      <c r="HS1111" s="2"/>
      <c r="HT1111" s="2"/>
      <c r="HU1111" s="2"/>
      <c r="HV1111" s="2"/>
      <c r="HW1111" s="2"/>
      <c r="HX1111" s="2"/>
      <c r="HY1111" s="2"/>
      <c r="HZ1111" s="2"/>
      <c r="IA1111" s="2"/>
      <c r="IB1111" s="2"/>
      <c r="IC1111" s="2"/>
      <c r="ID1111" s="2"/>
      <c r="IE1111" s="2"/>
      <c r="IF1111" s="2"/>
      <c r="IG1111" s="2"/>
      <c r="IH1111" s="2"/>
      <c r="II1111" s="2"/>
      <c r="IJ1111" s="2"/>
      <c r="IK1111" s="2"/>
      <c r="IL1111" s="2"/>
      <c r="IM1111" s="2"/>
      <c r="IN1111" s="2"/>
      <c r="IO1111" s="2"/>
      <c r="IP1111" s="2"/>
      <c r="IQ1111" s="2"/>
      <c r="IR1111" s="2"/>
      <c r="IS1111" s="2"/>
      <c r="IT1111" s="2"/>
      <c r="IU1111" s="2"/>
      <c r="IV1111" s="2"/>
      <c r="IW1111" s="2"/>
      <c r="IX1111" s="2"/>
      <c r="IY1111" s="2"/>
      <c r="IZ1111" s="2"/>
      <c r="JA1111" s="2"/>
      <c r="JB1111" s="2"/>
      <c r="JC1111" s="2"/>
      <c r="JD1111" s="2"/>
      <c r="JE1111" s="2"/>
      <c r="JF1111" s="2"/>
      <c r="JG1111" s="2"/>
      <c r="JH1111" s="2"/>
      <c r="JI1111" s="2"/>
      <c r="JJ1111" s="2"/>
      <c r="JK1111" s="2"/>
      <c r="JL1111" s="2"/>
      <c r="JM1111" s="2"/>
      <c r="JN1111" s="2"/>
      <c r="JO1111" s="2"/>
      <c r="JP1111" s="2"/>
      <c r="JQ1111" s="2"/>
      <c r="JR1111" s="2"/>
      <c r="JS1111" s="2"/>
      <c r="JT1111" s="2"/>
      <c r="JU1111" s="2"/>
      <c r="JV1111" s="2"/>
      <c r="JW1111" s="2"/>
      <c r="JX1111" s="2"/>
      <c r="JY1111" s="2"/>
      <c r="JZ1111" s="2"/>
      <c r="KA1111" s="2"/>
      <c r="KB1111" s="2"/>
      <c r="KC1111" s="2"/>
      <c r="KD1111" s="2"/>
      <c r="KE1111" s="2"/>
      <c r="KF1111" s="2"/>
      <c r="KG1111" s="2"/>
      <c r="KH1111" s="2"/>
      <c r="KI1111" s="2"/>
      <c r="KJ1111" s="2"/>
      <c r="KK1111" s="2"/>
      <c r="KL1111" s="2"/>
      <c r="KM1111" s="2"/>
      <c r="KN1111" s="2"/>
      <c r="KO1111" s="2"/>
      <c r="KP1111" s="2"/>
      <c r="KQ1111" s="2"/>
      <c r="KR1111" s="2"/>
      <c r="KS1111" s="2"/>
      <c r="KT1111" s="2"/>
      <c r="KU1111" s="2"/>
      <c r="KV1111" s="2"/>
      <c r="KW1111" s="2"/>
      <c r="KX1111" s="2"/>
      <c r="KY1111" s="2"/>
      <c r="KZ1111" s="2"/>
      <c r="LA1111" s="2"/>
      <c r="LB1111" s="2"/>
      <c r="LC1111" s="2"/>
      <c r="LD1111" s="2"/>
      <c r="LE1111" s="2"/>
      <c r="LF1111" s="2"/>
      <c r="LG1111" s="2"/>
      <c r="LH1111" s="2"/>
      <c r="LI1111" s="2"/>
    </row>
    <row r="1112" spans="3:321" x14ac:dyDescent="0.3">
      <c r="C1112" s="2"/>
      <c r="D1112" s="2"/>
      <c r="E1112" s="2"/>
      <c r="F1112" s="2"/>
      <c r="G1112" s="2"/>
      <c r="H1112" s="2"/>
      <c r="I1112" s="2"/>
      <c r="J1112" s="2"/>
      <c r="K1112" s="2"/>
      <c r="P1112" s="2"/>
      <c r="U1112" s="2"/>
      <c r="V1112" s="2"/>
      <c r="W1112" s="2"/>
      <c r="X1112" s="2"/>
      <c r="Y1112" s="2"/>
      <c r="Z1112" s="2"/>
      <c r="AA1112" s="2"/>
      <c r="AB1112" s="2"/>
      <c r="AC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c r="DX1112" s="2"/>
      <c r="DY1112" s="2"/>
      <c r="DZ1112" s="2"/>
      <c r="EA1112" s="2"/>
      <c r="EB1112" s="2"/>
      <c r="EC1112" s="2"/>
      <c r="ED1112" s="2"/>
      <c r="EE1112" s="2"/>
      <c r="EF1112" s="2"/>
      <c r="EG1112" s="2"/>
      <c r="EH1112" s="2"/>
      <c r="EI1112" s="2"/>
      <c r="EJ1112" s="2"/>
      <c r="EK1112" s="2"/>
      <c r="EL1112" s="2"/>
      <c r="EM1112" s="2"/>
      <c r="EN1112" s="2"/>
      <c r="EO1112" s="2"/>
      <c r="EP1112" s="2"/>
      <c r="EQ1112" s="2"/>
      <c r="ER1112" s="2"/>
      <c r="ES1112" s="2"/>
      <c r="ET1112" s="2"/>
      <c r="EU1112" s="2"/>
      <c r="EV1112" s="2"/>
      <c r="EW1112" s="2"/>
      <c r="EX1112" s="2"/>
      <c r="EY1112" s="2"/>
      <c r="EZ1112" s="2"/>
      <c r="FA1112" s="2"/>
      <c r="FB1112" s="2"/>
      <c r="FC1112" s="2"/>
      <c r="FD1112" s="2"/>
      <c r="FE1112" s="2"/>
      <c r="FF1112" s="2"/>
      <c r="FG1112" s="2"/>
      <c r="FH1112" s="2"/>
      <c r="FI1112" s="2"/>
      <c r="FJ1112" s="2"/>
      <c r="FK1112" s="2"/>
      <c r="FL1112" s="2"/>
      <c r="FM1112" s="2"/>
      <c r="FN1112" s="2"/>
      <c r="FO1112" s="2"/>
      <c r="FP1112" s="2"/>
      <c r="FQ1112" s="2"/>
      <c r="FR1112" s="2"/>
      <c r="FS1112" s="2"/>
      <c r="FT1112" s="2"/>
      <c r="FU1112" s="2"/>
      <c r="FV1112" s="2"/>
      <c r="FW1112" s="2"/>
      <c r="FX1112" s="2"/>
      <c r="FY1112" s="2"/>
      <c r="FZ1112" s="2"/>
      <c r="GA1112" s="2"/>
      <c r="GB1112" s="2"/>
      <c r="GC1112" s="2"/>
      <c r="GD1112" s="2"/>
      <c r="GE1112" s="2"/>
      <c r="GF1112" s="2"/>
      <c r="GG1112" s="2"/>
      <c r="GH1112" s="2"/>
      <c r="GI1112" s="2"/>
      <c r="GJ1112" s="2"/>
      <c r="GK1112" s="2"/>
      <c r="GL1112" s="2"/>
      <c r="GM1112" s="2"/>
      <c r="GN1112" s="2"/>
      <c r="GO1112" s="2"/>
      <c r="GP1112" s="2"/>
      <c r="GQ1112" s="2"/>
      <c r="GR1112" s="2"/>
      <c r="GS1112" s="2"/>
      <c r="GT1112" s="2"/>
      <c r="GU1112" s="2"/>
      <c r="GV1112" s="2"/>
      <c r="GW1112" s="2"/>
      <c r="GX1112" s="2"/>
      <c r="GY1112" s="2"/>
      <c r="GZ1112" s="2"/>
      <c r="HA1112" s="2"/>
      <c r="HB1112" s="2"/>
      <c r="HC1112" s="2"/>
      <c r="HD1112" s="2"/>
      <c r="HE1112" s="2"/>
      <c r="HF1112" s="2"/>
      <c r="HG1112" s="2"/>
      <c r="HH1112" s="2"/>
      <c r="HI1112" s="2"/>
      <c r="HJ1112" s="2"/>
      <c r="HK1112" s="2"/>
      <c r="HL1112" s="2"/>
      <c r="HM1112" s="2"/>
      <c r="HN1112" s="2"/>
      <c r="HO1112" s="2"/>
      <c r="HP1112" s="2"/>
      <c r="HQ1112" s="2"/>
      <c r="HR1112" s="2"/>
      <c r="HS1112" s="2"/>
      <c r="HT1112" s="2"/>
      <c r="HU1112" s="2"/>
      <c r="HV1112" s="2"/>
      <c r="HW1112" s="2"/>
      <c r="HX1112" s="2"/>
      <c r="HY1112" s="2"/>
      <c r="HZ1112" s="2"/>
      <c r="IA1112" s="2"/>
      <c r="IB1112" s="2"/>
      <c r="IC1112" s="2"/>
      <c r="ID1112" s="2"/>
      <c r="IE1112" s="2"/>
      <c r="IF1112" s="2"/>
      <c r="IG1112" s="2"/>
      <c r="IH1112" s="2"/>
      <c r="II1112" s="2"/>
      <c r="IJ1112" s="2"/>
      <c r="IK1112" s="2"/>
      <c r="IL1112" s="2"/>
      <c r="IM1112" s="2"/>
      <c r="IN1112" s="2"/>
      <c r="IO1112" s="2"/>
      <c r="IP1112" s="2"/>
      <c r="IQ1112" s="2"/>
      <c r="IR1112" s="2"/>
      <c r="IS1112" s="2"/>
      <c r="IT1112" s="2"/>
      <c r="IU1112" s="2"/>
      <c r="IV1112" s="2"/>
      <c r="IW1112" s="2"/>
      <c r="IX1112" s="2"/>
      <c r="IY1112" s="2"/>
      <c r="IZ1112" s="2"/>
      <c r="JA1112" s="2"/>
      <c r="JB1112" s="2"/>
      <c r="JC1112" s="2"/>
      <c r="JD1112" s="2"/>
      <c r="JE1112" s="2"/>
      <c r="JF1112" s="2"/>
      <c r="JG1112" s="2"/>
      <c r="JH1112" s="2"/>
      <c r="JI1112" s="2"/>
      <c r="JJ1112" s="2"/>
      <c r="JK1112" s="2"/>
      <c r="JL1112" s="2"/>
      <c r="JM1112" s="2"/>
      <c r="JN1112" s="2"/>
      <c r="JO1112" s="2"/>
      <c r="JP1112" s="2"/>
      <c r="JQ1112" s="2"/>
      <c r="JR1112" s="2"/>
      <c r="JS1112" s="2"/>
      <c r="JT1112" s="2"/>
      <c r="JU1112" s="2"/>
      <c r="JV1112" s="2"/>
      <c r="JW1112" s="2"/>
      <c r="JX1112" s="2"/>
      <c r="JY1112" s="2"/>
      <c r="JZ1112" s="2"/>
      <c r="KA1112" s="2"/>
      <c r="KB1112" s="2"/>
      <c r="KC1112" s="2"/>
      <c r="KD1112" s="2"/>
      <c r="KE1112" s="2"/>
      <c r="KF1112" s="2"/>
      <c r="KG1112" s="2"/>
      <c r="KH1112" s="2"/>
      <c r="KI1112" s="2"/>
      <c r="KJ1112" s="2"/>
      <c r="KK1112" s="2"/>
      <c r="KL1112" s="2"/>
      <c r="KM1112" s="2"/>
      <c r="KN1112" s="2"/>
      <c r="KO1112" s="2"/>
      <c r="KP1112" s="2"/>
      <c r="KQ1112" s="2"/>
      <c r="KR1112" s="2"/>
      <c r="KS1112" s="2"/>
      <c r="KT1112" s="2"/>
      <c r="KU1112" s="2"/>
      <c r="KV1112" s="2"/>
      <c r="KW1112" s="2"/>
      <c r="KX1112" s="2"/>
      <c r="KY1112" s="2"/>
      <c r="KZ1112" s="2"/>
      <c r="LA1112" s="2"/>
      <c r="LB1112" s="2"/>
      <c r="LC1112" s="2"/>
      <c r="LD1112" s="2"/>
      <c r="LE1112" s="2"/>
      <c r="LF1112" s="2"/>
      <c r="LG1112" s="2"/>
      <c r="LH1112" s="2"/>
      <c r="LI1112" s="2"/>
    </row>
    <row r="1113" spans="3:321" x14ac:dyDescent="0.3">
      <c r="C1113" s="2"/>
      <c r="D1113" s="2"/>
      <c r="E1113" s="2"/>
      <c r="F1113" s="2"/>
      <c r="G1113" s="2"/>
      <c r="H1113" s="2"/>
      <c r="I1113" s="2"/>
      <c r="J1113" s="2"/>
      <c r="K1113" s="2"/>
      <c r="P1113" s="2"/>
      <c r="U1113" s="2"/>
      <c r="V1113" s="2"/>
      <c r="W1113" s="2"/>
      <c r="X1113" s="2"/>
      <c r="Y1113" s="2"/>
      <c r="Z1113" s="2"/>
      <c r="AA1113" s="2"/>
      <c r="AB1113" s="2"/>
      <c r="AC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c r="DX1113" s="2"/>
      <c r="DY1113" s="2"/>
      <c r="DZ1113" s="2"/>
      <c r="EA1113" s="2"/>
      <c r="EB1113" s="2"/>
      <c r="EC1113" s="2"/>
      <c r="ED1113" s="2"/>
      <c r="EE1113" s="2"/>
      <c r="EF1113" s="2"/>
      <c r="EG1113" s="2"/>
      <c r="EH1113" s="2"/>
      <c r="EI1113" s="2"/>
      <c r="EJ1113" s="2"/>
      <c r="EK1113" s="2"/>
      <c r="EL1113" s="2"/>
      <c r="EM1113" s="2"/>
      <c r="EN1113" s="2"/>
      <c r="EO1113" s="2"/>
      <c r="EP1113" s="2"/>
      <c r="EQ1113" s="2"/>
      <c r="ER1113" s="2"/>
      <c r="ES1113" s="2"/>
      <c r="ET1113" s="2"/>
      <c r="EU1113" s="2"/>
      <c r="EV1113" s="2"/>
      <c r="EW1113" s="2"/>
      <c r="EX1113" s="2"/>
      <c r="EY1113" s="2"/>
      <c r="EZ1113" s="2"/>
      <c r="FA1113" s="2"/>
      <c r="FB1113" s="2"/>
      <c r="FC1113" s="2"/>
      <c r="FD1113" s="2"/>
      <c r="FE1113" s="2"/>
      <c r="FF1113" s="2"/>
      <c r="FG1113" s="2"/>
      <c r="FH1113" s="2"/>
      <c r="FI1113" s="2"/>
      <c r="FJ1113" s="2"/>
      <c r="FK1113" s="2"/>
      <c r="FL1113" s="2"/>
      <c r="FM1113" s="2"/>
      <c r="FN1113" s="2"/>
      <c r="FO1113" s="2"/>
      <c r="FP1113" s="2"/>
      <c r="FQ1113" s="2"/>
      <c r="FR1113" s="2"/>
      <c r="FS1113" s="2"/>
      <c r="FT1113" s="2"/>
      <c r="FU1113" s="2"/>
      <c r="FV1113" s="2"/>
      <c r="FW1113" s="2"/>
      <c r="FX1113" s="2"/>
      <c r="FY1113" s="2"/>
      <c r="FZ1113" s="2"/>
      <c r="GA1113" s="2"/>
      <c r="GB1113" s="2"/>
      <c r="GC1113" s="2"/>
      <c r="GD1113" s="2"/>
      <c r="GE1113" s="2"/>
      <c r="GF1113" s="2"/>
      <c r="GG1113" s="2"/>
      <c r="GH1113" s="2"/>
      <c r="GI1113" s="2"/>
      <c r="GJ1113" s="2"/>
      <c r="GK1113" s="2"/>
      <c r="GL1113" s="2"/>
      <c r="GM1113" s="2"/>
      <c r="GN1113" s="2"/>
      <c r="GO1113" s="2"/>
      <c r="GP1113" s="2"/>
      <c r="GQ1113" s="2"/>
      <c r="GR1113" s="2"/>
      <c r="GS1113" s="2"/>
      <c r="GT1113" s="2"/>
      <c r="GU1113" s="2"/>
      <c r="GV1113" s="2"/>
      <c r="GW1113" s="2"/>
      <c r="GX1113" s="2"/>
      <c r="GY1113" s="2"/>
      <c r="GZ1113" s="2"/>
      <c r="HA1113" s="2"/>
      <c r="HB1113" s="2"/>
      <c r="HC1113" s="2"/>
      <c r="HD1113" s="2"/>
      <c r="HE1113" s="2"/>
      <c r="HF1113" s="2"/>
      <c r="HG1113" s="2"/>
      <c r="HH1113" s="2"/>
      <c r="HI1113" s="2"/>
      <c r="HJ1113" s="2"/>
      <c r="HK1113" s="2"/>
      <c r="HL1113" s="2"/>
      <c r="HM1113" s="2"/>
      <c r="HN1113" s="2"/>
      <c r="HO1113" s="2"/>
      <c r="HP1113" s="2"/>
      <c r="HQ1113" s="2"/>
      <c r="HR1113" s="2"/>
      <c r="HS1113" s="2"/>
      <c r="HT1113" s="2"/>
      <c r="HU1113" s="2"/>
      <c r="HV1113" s="2"/>
      <c r="HW1113" s="2"/>
      <c r="HX1113" s="2"/>
      <c r="HY1113" s="2"/>
      <c r="HZ1113" s="2"/>
      <c r="IA1113" s="2"/>
      <c r="IB1113" s="2"/>
      <c r="IC1113" s="2"/>
      <c r="ID1113" s="2"/>
      <c r="IE1113" s="2"/>
      <c r="IF1113" s="2"/>
      <c r="IG1113" s="2"/>
      <c r="IH1113" s="2"/>
      <c r="II1113" s="2"/>
      <c r="IJ1113" s="2"/>
      <c r="IK1113" s="2"/>
      <c r="IL1113" s="2"/>
      <c r="IM1113" s="2"/>
      <c r="IN1113" s="2"/>
      <c r="IO1113" s="2"/>
      <c r="IP1113" s="2"/>
      <c r="IQ1113" s="2"/>
      <c r="IR1113" s="2"/>
      <c r="IS1113" s="2"/>
      <c r="IT1113" s="2"/>
      <c r="IU1113" s="2"/>
      <c r="IV1113" s="2"/>
      <c r="IW1113" s="2"/>
      <c r="IX1113" s="2"/>
      <c r="IY1113" s="2"/>
      <c r="IZ1113" s="2"/>
      <c r="JA1113" s="2"/>
      <c r="JB1113" s="2"/>
      <c r="JC1113" s="2"/>
      <c r="JD1113" s="2"/>
      <c r="JE1113" s="2"/>
      <c r="JF1113" s="2"/>
      <c r="JG1113" s="2"/>
      <c r="JH1113" s="2"/>
      <c r="JI1113" s="2"/>
      <c r="JJ1113" s="2"/>
      <c r="JK1113" s="2"/>
      <c r="JL1113" s="2"/>
      <c r="JM1113" s="2"/>
      <c r="JN1113" s="2"/>
      <c r="JO1113" s="2"/>
      <c r="JP1113" s="2"/>
      <c r="JQ1113" s="2"/>
      <c r="JR1113" s="2"/>
      <c r="JS1113" s="2"/>
      <c r="JT1113" s="2"/>
      <c r="JU1113" s="2"/>
      <c r="JV1113" s="2"/>
      <c r="JW1113" s="2"/>
      <c r="JX1113" s="2"/>
      <c r="JY1113" s="2"/>
      <c r="JZ1113" s="2"/>
      <c r="KA1113" s="2"/>
      <c r="KB1113" s="2"/>
      <c r="KC1113" s="2"/>
      <c r="KD1113" s="2"/>
      <c r="KE1113" s="2"/>
      <c r="KF1113" s="2"/>
      <c r="KG1113" s="2"/>
      <c r="KH1113" s="2"/>
      <c r="KI1113" s="2"/>
      <c r="KJ1113" s="2"/>
      <c r="KK1113" s="2"/>
      <c r="KL1113" s="2"/>
      <c r="KM1113" s="2"/>
      <c r="KN1113" s="2"/>
      <c r="KO1113" s="2"/>
      <c r="KP1113" s="2"/>
      <c r="KQ1113" s="2"/>
      <c r="KR1113" s="2"/>
      <c r="KS1113" s="2"/>
      <c r="KT1113" s="2"/>
      <c r="KU1113" s="2"/>
      <c r="KV1113" s="2"/>
      <c r="KW1113" s="2"/>
      <c r="KX1113" s="2"/>
      <c r="KY1113" s="2"/>
      <c r="KZ1113" s="2"/>
      <c r="LA1113" s="2"/>
      <c r="LB1113" s="2"/>
      <c r="LC1113" s="2"/>
      <c r="LD1113" s="2"/>
      <c r="LE1113" s="2"/>
      <c r="LF1113" s="2"/>
      <c r="LG1113" s="2"/>
      <c r="LH1113" s="2"/>
      <c r="LI1113" s="2"/>
    </row>
    <row r="1114" spans="3:321" x14ac:dyDescent="0.3">
      <c r="C1114" s="2"/>
      <c r="D1114" s="2"/>
      <c r="E1114" s="2"/>
      <c r="F1114" s="2"/>
      <c r="G1114" s="2"/>
      <c r="H1114" s="2"/>
      <c r="I1114" s="2"/>
      <c r="J1114" s="2"/>
      <c r="K1114" s="2"/>
      <c r="P1114" s="2"/>
      <c r="U1114" s="2"/>
      <c r="V1114" s="2"/>
      <c r="W1114" s="2"/>
      <c r="X1114" s="2"/>
      <c r="Y1114" s="2"/>
      <c r="Z1114" s="2"/>
      <c r="AA1114" s="2"/>
      <c r="AB1114" s="2"/>
      <c r="AC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c r="DX1114" s="2"/>
      <c r="DY1114" s="2"/>
      <c r="DZ1114" s="2"/>
      <c r="EA1114" s="2"/>
      <c r="EB1114" s="2"/>
      <c r="EC1114" s="2"/>
      <c r="ED1114" s="2"/>
      <c r="EE1114" s="2"/>
      <c r="EF1114" s="2"/>
      <c r="EG1114" s="2"/>
      <c r="EH1114" s="2"/>
      <c r="EI1114" s="2"/>
      <c r="EJ1114" s="2"/>
      <c r="EK1114" s="2"/>
      <c r="EL1114" s="2"/>
      <c r="EM1114" s="2"/>
      <c r="EN1114" s="2"/>
      <c r="EO1114" s="2"/>
      <c r="EP1114" s="2"/>
      <c r="EQ1114" s="2"/>
      <c r="ER1114" s="2"/>
      <c r="ES1114" s="2"/>
      <c r="ET1114" s="2"/>
      <c r="EU1114" s="2"/>
      <c r="EV1114" s="2"/>
      <c r="EW1114" s="2"/>
      <c r="EX1114" s="2"/>
      <c r="EY1114" s="2"/>
      <c r="EZ1114" s="2"/>
      <c r="FA1114" s="2"/>
      <c r="FB1114" s="2"/>
      <c r="FC1114" s="2"/>
      <c r="FD1114" s="2"/>
      <c r="FE1114" s="2"/>
      <c r="FF1114" s="2"/>
      <c r="FG1114" s="2"/>
      <c r="FH1114" s="2"/>
      <c r="FI1114" s="2"/>
      <c r="FJ1114" s="2"/>
      <c r="FK1114" s="2"/>
      <c r="FL1114" s="2"/>
      <c r="FM1114" s="2"/>
      <c r="FN1114" s="2"/>
      <c r="FO1114" s="2"/>
      <c r="FP1114" s="2"/>
      <c r="FQ1114" s="2"/>
      <c r="FR1114" s="2"/>
      <c r="FS1114" s="2"/>
      <c r="FT1114" s="2"/>
      <c r="FU1114" s="2"/>
      <c r="FV1114" s="2"/>
      <c r="FW1114" s="2"/>
      <c r="FX1114" s="2"/>
      <c r="FY1114" s="2"/>
      <c r="FZ1114" s="2"/>
      <c r="GA1114" s="2"/>
      <c r="GB1114" s="2"/>
      <c r="GC1114" s="2"/>
      <c r="GD1114" s="2"/>
      <c r="GE1114" s="2"/>
      <c r="GF1114" s="2"/>
      <c r="GG1114" s="2"/>
      <c r="GH1114" s="2"/>
      <c r="GI1114" s="2"/>
      <c r="GJ1114" s="2"/>
      <c r="GK1114" s="2"/>
      <c r="GL1114" s="2"/>
      <c r="GM1114" s="2"/>
      <c r="GN1114" s="2"/>
      <c r="GO1114" s="2"/>
      <c r="GP1114" s="2"/>
      <c r="GQ1114" s="2"/>
      <c r="GR1114" s="2"/>
      <c r="GS1114" s="2"/>
      <c r="GT1114" s="2"/>
      <c r="GU1114" s="2"/>
      <c r="GV1114" s="2"/>
      <c r="GW1114" s="2"/>
      <c r="GX1114" s="2"/>
      <c r="GY1114" s="2"/>
      <c r="GZ1114" s="2"/>
      <c r="HA1114" s="2"/>
      <c r="HB1114" s="2"/>
      <c r="HC1114" s="2"/>
      <c r="HD1114" s="2"/>
      <c r="HE1114" s="2"/>
      <c r="HF1114" s="2"/>
      <c r="HG1114" s="2"/>
      <c r="HH1114" s="2"/>
      <c r="HI1114" s="2"/>
      <c r="HJ1114" s="2"/>
      <c r="HK1114" s="2"/>
      <c r="HL1114" s="2"/>
      <c r="HM1114" s="2"/>
      <c r="HN1114" s="2"/>
      <c r="HO1114" s="2"/>
      <c r="HP1114" s="2"/>
      <c r="HQ1114" s="2"/>
      <c r="HR1114" s="2"/>
      <c r="HS1114" s="2"/>
      <c r="HT1114" s="2"/>
      <c r="HU1114" s="2"/>
      <c r="HV1114" s="2"/>
      <c r="HW1114" s="2"/>
      <c r="HX1114" s="2"/>
      <c r="HY1114" s="2"/>
      <c r="HZ1114" s="2"/>
      <c r="IA1114" s="2"/>
      <c r="IB1114" s="2"/>
      <c r="IC1114" s="2"/>
      <c r="ID1114" s="2"/>
      <c r="IE1114" s="2"/>
      <c r="IF1114" s="2"/>
      <c r="IG1114" s="2"/>
      <c r="IH1114" s="2"/>
      <c r="II1114" s="2"/>
      <c r="IJ1114" s="2"/>
      <c r="IK1114" s="2"/>
      <c r="IL1114" s="2"/>
      <c r="IM1114" s="2"/>
      <c r="IN1114" s="2"/>
      <c r="IO1114" s="2"/>
      <c r="IP1114" s="2"/>
      <c r="IQ1114" s="2"/>
      <c r="IR1114" s="2"/>
      <c r="IS1114" s="2"/>
      <c r="IT1114" s="2"/>
      <c r="IU1114" s="2"/>
      <c r="IV1114" s="2"/>
      <c r="IW1114" s="2"/>
      <c r="IX1114" s="2"/>
      <c r="IY1114" s="2"/>
      <c r="IZ1114" s="2"/>
      <c r="JA1114" s="2"/>
      <c r="JB1114" s="2"/>
      <c r="JC1114" s="2"/>
      <c r="JD1114" s="2"/>
      <c r="JE1114" s="2"/>
      <c r="JF1114" s="2"/>
      <c r="JG1114" s="2"/>
      <c r="JH1114" s="2"/>
      <c r="JI1114" s="2"/>
      <c r="JJ1114" s="2"/>
      <c r="JK1114" s="2"/>
      <c r="JL1114" s="2"/>
      <c r="JM1114" s="2"/>
      <c r="JN1114" s="2"/>
      <c r="JO1114" s="2"/>
      <c r="JP1114" s="2"/>
      <c r="JQ1114" s="2"/>
      <c r="JR1114" s="2"/>
      <c r="JS1114" s="2"/>
      <c r="JT1114" s="2"/>
      <c r="JU1114" s="2"/>
      <c r="JV1114" s="2"/>
      <c r="JW1114" s="2"/>
      <c r="JX1114" s="2"/>
      <c r="JY1114" s="2"/>
      <c r="JZ1114" s="2"/>
      <c r="KA1114" s="2"/>
      <c r="KB1114" s="2"/>
      <c r="KC1114" s="2"/>
      <c r="KD1114" s="2"/>
      <c r="KE1114" s="2"/>
      <c r="KF1114" s="2"/>
      <c r="KG1114" s="2"/>
      <c r="KH1114" s="2"/>
      <c r="KI1114" s="2"/>
      <c r="KJ1114" s="2"/>
      <c r="KK1114" s="2"/>
      <c r="KL1114" s="2"/>
      <c r="KM1114" s="2"/>
      <c r="KN1114" s="2"/>
      <c r="KO1114" s="2"/>
      <c r="KP1114" s="2"/>
      <c r="KQ1114" s="2"/>
      <c r="KR1114" s="2"/>
      <c r="KS1114" s="2"/>
      <c r="KT1114" s="2"/>
      <c r="KU1114" s="2"/>
      <c r="KV1114" s="2"/>
      <c r="KW1114" s="2"/>
      <c r="KX1114" s="2"/>
      <c r="KY1114" s="2"/>
      <c r="KZ1114" s="2"/>
      <c r="LA1114" s="2"/>
      <c r="LB1114" s="2"/>
      <c r="LC1114" s="2"/>
      <c r="LD1114" s="2"/>
      <c r="LE1114" s="2"/>
      <c r="LF1114" s="2"/>
      <c r="LG1114" s="2"/>
      <c r="LH1114" s="2"/>
      <c r="LI1114" s="2"/>
    </row>
    <row r="1115" spans="3:321" x14ac:dyDescent="0.3">
      <c r="C1115" s="2"/>
      <c r="D1115" s="2"/>
      <c r="E1115" s="2"/>
      <c r="F1115" s="2"/>
      <c r="G1115" s="2"/>
      <c r="H1115" s="2"/>
      <c r="I1115" s="2"/>
      <c r="J1115" s="2"/>
      <c r="K1115" s="2"/>
      <c r="P1115" s="2"/>
      <c r="U1115" s="2"/>
      <c r="V1115" s="2"/>
      <c r="W1115" s="2"/>
      <c r="X1115" s="2"/>
      <c r="Y1115" s="2"/>
      <c r="Z1115" s="2"/>
      <c r="AA1115" s="2"/>
      <c r="AB1115" s="2"/>
      <c r="AC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c r="DX1115" s="2"/>
      <c r="DY1115" s="2"/>
      <c r="DZ1115" s="2"/>
      <c r="EA1115" s="2"/>
      <c r="EB1115" s="2"/>
      <c r="EC1115" s="2"/>
      <c r="ED1115" s="2"/>
      <c r="EE1115" s="2"/>
      <c r="EF1115" s="2"/>
      <c r="EG1115" s="2"/>
      <c r="EH1115" s="2"/>
      <c r="EI1115" s="2"/>
      <c r="EJ1115" s="2"/>
      <c r="EK1115" s="2"/>
      <c r="EL1115" s="2"/>
      <c r="EM1115" s="2"/>
      <c r="EN1115" s="2"/>
      <c r="EO1115" s="2"/>
      <c r="EP1115" s="2"/>
      <c r="EQ1115" s="2"/>
      <c r="ER1115" s="2"/>
      <c r="ES1115" s="2"/>
      <c r="ET1115" s="2"/>
      <c r="EU1115" s="2"/>
      <c r="EV1115" s="2"/>
      <c r="EW1115" s="2"/>
      <c r="EX1115" s="2"/>
      <c r="EY1115" s="2"/>
      <c r="EZ1115" s="2"/>
      <c r="FA1115" s="2"/>
      <c r="FB1115" s="2"/>
      <c r="FC1115" s="2"/>
      <c r="FD1115" s="2"/>
      <c r="FE1115" s="2"/>
      <c r="FF1115" s="2"/>
      <c r="FG1115" s="2"/>
      <c r="FH1115" s="2"/>
      <c r="FI1115" s="2"/>
      <c r="FJ1115" s="2"/>
      <c r="FK1115" s="2"/>
      <c r="FL1115" s="2"/>
      <c r="FM1115" s="2"/>
      <c r="FN1115" s="2"/>
      <c r="FO1115" s="2"/>
      <c r="FP1115" s="2"/>
      <c r="FQ1115" s="2"/>
      <c r="FR1115" s="2"/>
      <c r="FS1115" s="2"/>
      <c r="FT1115" s="2"/>
      <c r="FU1115" s="2"/>
      <c r="FV1115" s="2"/>
      <c r="FW1115" s="2"/>
      <c r="FX1115" s="2"/>
      <c r="FY1115" s="2"/>
      <c r="FZ1115" s="2"/>
      <c r="GA1115" s="2"/>
      <c r="GB1115" s="2"/>
      <c r="GC1115" s="2"/>
      <c r="GD1115" s="2"/>
      <c r="GE1115" s="2"/>
      <c r="GF1115" s="2"/>
      <c r="GG1115" s="2"/>
      <c r="GH1115" s="2"/>
      <c r="GI1115" s="2"/>
      <c r="GJ1115" s="2"/>
      <c r="GK1115" s="2"/>
      <c r="GL1115" s="2"/>
      <c r="GM1115" s="2"/>
      <c r="GN1115" s="2"/>
      <c r="GO1115" s="2"/>
      <c r="GP1115" s="2"/>
      <c r="GQ1115" s="2"/>
      <c r="GR1115" s="2"/>
      <c r="GS1115" s="2"/>
      <c r="GT1115" s="2"/>
      <c r="GU1115" s="2"/>
      <c r="GV1115" s="2"/>
      <c r="GW1115" s="2"/>
      <c r="GX1115" s="2"/>
      <c r="GY1115" s="2"/>
      <c r="GZ1115" s="2"/>
      <c r="HA1115" s="2"/>
      <c r="HB1115" s="2"/>
      <c r="HC1115" s="2"/>
      <c r="HD1115" s="2"/>
      <c r="HE1115" s="2"/>
      <c r="HF1115" s="2"/>
      <c r="HG1115" s="2"/>
      <c r="HH1115" s="2"/>
      <c r="HI1115" s="2"/>
      <c r="HJ1115" s="2"/>
      <c r="HK1115" s="2"/>
      <c r="HL1115" s="2"/>
      <c r="HM1115" s="2"/>
      <c r="HN1115" s="2"/>
      <c r="HO1115" s="2"/>
      <c r="HP1115" s="2"/>
      <c r="HQ1115" s="2"/>
      <c r="HR1115" s="2"/>
      <c r="HS1115" s="2"/>
      <c r="HT1115" s="2"/>
      <c r="HU1115" s="2"/>
      <c r="HV1115" s="2"/>
      <c r="HW1115" s="2"/>
      <c r="HX1115" s="2"/>
      <c r="HY1115" s="2"/>
      <c r="HZ1115" s="2"/>
      <c r="IA1115" s="2"/>
      <c r="IB1115" s="2"/>
      <c r="IC1115" s="2"/>
      <c r="ID1115" s="2"/>
      <c r="IE1115" s="2"/>
      <c r="IF1115" s="2"/>
      <c r="IG1115" s="2"/>
      <c r="IH1115" s="2"/>
      <c r="II1115" s="2"/>
      <c r="IJ1115" s="2"/>
      <c r="IK1115" s="2"/>
      <c r="IL1115" s="2"/>
      <c r="IM1115" s="2"/>
      <c r="IN1115" s="2"/>
      <c r="IO1115" s="2"/>
      <c r="IP1115" s="2"/>
      <c r="IQ1115" s="2"/>
      <c r="IR1115" s="2"/>
      <c r="IS1115" s="2"/>
      <c r="IT1115" s="2"/>
      <c r="IU1115" s="2"/>
      <c r="IV1115" s="2"/>
      <c r="IW1115" s="2"/>
      <c r="IX1115" s="2"/>
      <c r="IY1115" s="2"/>
      <c r="IZ1115" s="2"/>
      <c r="JA1115" s="2"/>
      <c r="JB1115" s="2"/>
      <c r="JC1115" s="2"/>
      <c r="JD1115" s="2"/>
      <c r="JE1115" s="2"/>
      <c r="JF1115" s="2"/>
      <c r="JG1115" s="2"/>
      <c r="JH1115" s="2"/>
      <c r="JI1115" s="2"/>
      <c r="JJ1115" s="2"/>
      <c r="JK1115" s="2"/>
      <c r="JL1115" s="2"/>
      <c r="JM1115" s="2"/>
      <c r="JN1115" s="2"/>
      <c r="JO1115" s="2"/>
      <c r="JP1115" s="2"/>
      <c r="JQ1115" s="2"/>
      <c r="JR1115" s="2"/>
      <c r="JS1115" s="2"/>
      <c r="JT1115" s="2"/>
      <c r="JU1115" s="2"/>
      <c r="JV1115" s="2"/>
      <c r="JW1115" s="2"/>
      <c r="JX1115" s="2"/>
      <c r="JY1115" s="2"/>
      <c r="JZ1115" s="2"/>
      <c r="KA1115" s="2"/>
      <c r="KB1115" s="2"/>
      <c r="KC1115" s="2"/>
      <c r="KD1115" s="2"/>
      <c r="KE1115" s="2"/>
      <c r="KF1115" s="2"/>
      <c r="KG1115" s="2"/>
      <c r="KH1115" s="2"/>
      <c r="KI1115" s="2"/>
      <c r="KJ1115" s="2"/>
      <c r="KK1115" s="2"/>
      <c r="KL1115" s="2"/>
      <c r="KM1115" s="2"/>
      <c r="KN1115" s="2"/>
      <c r="KO1115" s="2"/>
      <c r="KP1115" s="2"/>
      <c r="KQ1115" s="2"/>
      <c r="KR1115" s="2"/>
      <c r="KS1115" s="2"/>
      <c r="KT1115" s="2"/>
      <c r="KU1115" s="2"/>
      <c r="KV1115" s="2"/>
      <c r="KW1115" s="2"/>
      <c r="KX1115" s="2"/>
      <c r="KY1115" s="2"/>
      <c r="KZ1115" s="2"/>
      <c r="LA1115" s="2"/>
      <c r="LB1115" s="2"/>
      <c r="LC1115" s="2"/>
      <c r="LD1115" s="2"/>
      <c r="LE1115" s="2"/>
      <c r="LF1115" s="2"/>
      <c r="LG1115" s="2"/>
      <c r="LH1115" s="2"/>
      <c r="LI1115" s="2"/>
    </row>
    <row r="1116" spans="3:321" x14ac:dyDescent="0.3">
      <c r="C1116" s="2"/>
      <c r="D1116" s="2"/>
      <c r="E1116" s="2"/>
      <c r="F1116" s="2"/>
      <c r="G1116" s="2"/>
      <c r="H1116" s="2"/>
      <c r="I1116" s="2"/>
      <c r="J1116" s="2"/>
      <c r="K1116" s="2"/>
      <c r="P1116" s="2"/>
      <c r="U1116" s="2"/>
      <c r="V1116" s="2"/>
      <c r="W1116" s="2"/>
      <c r="X1116" s="2"/>
      <c r="Y1116" s="2"/>
      <c r="Z1116" s="2"/>
      <c r="AA1116" s="2"/>
      <c r="AB1116" s="2"/>
      <c r="AC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c r="DY1116" s="2"/>
      <c r="DZ1116" s="2"/>
      <c r="EA1116" s="2"/>
      <c r="EB1116" s="2"/>
      <c r="EC1116" s="2"/>
      <c r="ED1116" s="2"/>
      <c r="EE1116" s="2"/>
      <c r="EF1116" s="2"/>
      <c r="EG1116" s="2"/>
      <c r="EH1116" s="2"/>
      <c r="EI1116" s="2"/>
      <c r="EJ1116" s="2"/>
      <c r="EK1116" s="2"/>
      <c r="EL1116" s="2"/>
      <c r="EM1116" s="2"/>
      <c r="EN1116" s="2"/>
      <c r="EO1116" s="2"/>
      <c r="EP1116" s="2"/>
      <c r="EQ1116" s="2"/>
      <c r="ER1116" s="2"/>
      <c r="ES1116" s="2"/>
      <c r="ET1116" s="2"/>
      <c r="EU1116" s="2"/>
      <c r="EV1116" s="2"/>
      <c r="EW1116" s="2"/>
      <c r="EX1116" s="2"/>
      <c r="EY1116" s="2"/>
      <c r="EZ1116" s="2"/>
      <c r="FA1116" s="2"/>
      <c r="FB1116" s="2"/>
      <c r="FC1116" s="2"/>
      <c r="FD1116" s="2"/>
      <c r="FE1116" s="2"/>
      <c r="FF1116" s="2"/>
      <c r="FG1116" s="2"/>
      <c r="FH1116" s="2"/>
      <c r="FI1116" s="2"/>
      <c r="FJ1116" s="2"/>
      <c r="FK1116" s="2"/>
      <c r="FL1116" s="2"/>
      <c r="FM1116" s="2"/>
      <c r="FN1116" s="2"/>
      <c r="FO1116" s="2"/>
      <c r="FP1116" s="2"/>
      <c r="FQ1116" s="2"/>
      <c r="FR1116" s="2"/>
      <c r="FS1116" s="2"/>
      <c r="FT1116" s="2"/>
      <c r="FU1116" s="2"/>
      <c r="FV1116" s="2"/>
      <c r="FW1116" s="2"/>
      <c r="FX1116" s="2"/>
      <c r="FY1116" s="2"/>
      <c r="FZ1116" s="2"/>
      <c r="GA1116" s="2"/>
      <c r="GB1116" s="2"/>
      <c r="GC1116" s="2"/>
      <c r="GD1116" s="2"/>
      <c r="GE1116" s="2"/>
      <c r="GF1116" s="2"/>
      <c r="GG1116" s="2"/>
      <c r="GH1116" s="2"/>
      <c r="GI1116" s="2"/>
      <c r="GJ1116" s="2"/>
      <c r="GK1116" s="2"/>
      <c r="GL1116" s="2"/>
      <c r="GM1116" s="2"/>
      <c r="GN1116" s="2"/>
      <c r="GO1116" s="2"/>
      <c r="GP1116" s="2"/>
      <c r="GQ1116" s="2"/>
      <c r="GR1116" s="2"/>
      <c r="GS1116" s="2"/>
      <c r="GT1116" s="2"/>
      <c r="GU1116" s="2"/>
      <c r="GV1116" s="2"/>
      <c r="GW1116" s="2"/>
      <c r="GX1116" s="2"/>
      <c r="GY1116" s="2"/>
      <c r="GZ1116" s="2"/>
      <c r="HA1116" s="2"/>
      <c r="HB1116" s="2"/>
      <c r="HC1116" s="2"/>
      <c r="HD1116" s="2"/>
      <c r="HE1116" s="2"/>
      <c r="HF1116" s="2"/>
      <c r="HG1116" s="2"/>
      <c r="HH1116" s="2"/>
      <c r="HI1116" s="2"/>
      <c r="HJ1116" s="2"/>
      <c r="HK1116" s="2"/>
      <c r="HL1116" s="2"/>
      <c r="HM1116" s="2"/>
      <c r="HN1116" s="2"/>
      <c r="HO1116" s="2"/>
      <c r="HP1116" s="2"/>
      <c r="HQ1116" s="2"/>
      <c r="HR1116" s="2"/>
      <c r="HS1116" s="2"/>
      <c r="HT1116" s="2"/>
      <c r="HU1116" s="2"/>
      <c r="HV1116" s="2"/>
      <c r="HW1116" s="2"/>
      <c r="HX1116" s="2"/>
      <c r="HY1116" s="2"/>
      <c r="HZ1116" s="2"/>
      <c r="IA1116" s="2"/>
      <c r="IB1116" s="2"/>
      <c r="IC1116" s="2"/>
      <c r="ID1116" s="2"/>
      <c r="IE1116" s="2"/>
      <c r="IF1116" s="2"/>
      <c r="IG1116" s="2"/>
      <c r="IH1116" s="2"/>
      <c r="II1116" s="2"/>
      <c r="IJ1116" s="2"/>
      <c r="IK1116" s="2"/>
      <c r="IL1116" s="2"/>
      <c r="IM1116" s="2"/>
      <c r="IN1116" s="2"/>
      <c r="IO1116" s="2"/>
      <c r="IP1116" s="2"/>
      <c r="IQ1116" s="2"/>
      <c r="IR1116" s="2"/>
      <c r="IS1116" s="2"/>
      <c r="IT1116" s="2"/>
      <c r="IU1116" s="2"/>
      <c r="IV1116" s="2"/>
      <c r="IW1116" s="2"/>
      <c r="IX1116" s="2"/>
      <c r="IY1116" s="2"/>
      <c r="IZ1116" s="2"/>
      <c r="JA1116" s="2"/>
      <c r="JB1116" s="2"/>
      <c r="JC1116" s="2"/>
      <c r="JD1116" s="2"/>
      <c r="JE1116" s="2"/>
      <c r="JF1116" s="2"/>
      <c r="JG1116" s="2"/>
      <c r="JH1116" s="2"/>
      <c r="JI1116" s="2"/>
      <c r="JJ1116" s="2"/>
      <c r="JK1116" s="2"/>
      <c r="JL1116" s="2"/>
      <c r="JM1116" s="2"/>
      <c r="JN1116" s="2"/>
      <c r="JO1116" s="2"/>
      <c r="JP1116" s="2"/>
      <c r="JQ1116" s="2"/>
      <c r="JR1116" s="2"/>
      <c r="JS1116" s="2"/>
      <c r="JT1116" s="2"/>
      <c r="JU1116" s="2"/>
      <c r="JV1116" s="2"/>
      <c r="JW1116" s="2"/>
      <c r="JX1116" s="2"/>
      <c r="JY1116" s="2"/>
      <c r="JZ1116" s="2"/>
      <c r="KA1116" s="2"/>
      <c r="KB1116" s="2"/>
      <c r="KC1116" s="2"/>
      <c r="KD1116" s="2"/>
      <c r="KE1116" s="2"/>
      <c r="KF1116" s="2"/>
      <c r="KG1116" s="2"/>
      <c r="KH1116" s="2"/>
      <c r="KI1116" s="2"/>
      <c r="KJ1116" s="2"/>
      <c r="KK1116" s="2"/>
      <c r="KL1116" s="2"/>
      <c r="KM1116" s="2"/>
      <c r="KN1116" s="2"/>
      <c r="KO1116" s="2"/>
      <c r="KP1116" s="2"/>
      <c r="KQ1116" s="2"/>
      <c r="KR1116" s="2"/>
      <c r="KS1116" s="2"/>
      <c r="KT1116" s="2"/>
      <c r="KU1116" s="2"/>
      <c r="KV1116" s="2"/>
      <c r="KW1116" s="2"/>
      <c r="KX1116" s="2"/>
      <c r="KY1116" s="2"/>
      <c r="KZ1116" s="2"/>
      <c r="LA1116" s="2"/>
      <c r="LB1116" s="2"/>
      <c r="LC1116" s="2"/>
      <c r="LD1116" s="2"/>
      <c r="LE1116" s="2"/>
      <c r="LF1116" s="2"/>
      <c r="LG1116" s="2"/>
      <c r="LH1116" s="2"/>
      <c r="LI1116" s="2"/>
    </row>
    <row r="1117" spans="3:321" x14ac:dyDescent="0.3">
      <c r="C1117" s="2"/>
      <c r="D1117" s="2"/>
      <c r="E1117" s="2"/>
      <c r="F1117" s="2"/>
      <c r="G1117" s="2"/>
      <c r="H1117" s="2"/>
      <c r="I1117" s="2"/>
      <c r="J1117" s="2"/>
      <c r="K1117" s="2"/>
      <c r="P1117" s="2"/>
      <c r="U1117" s="2"/>
      <c r="V1117" s="2"/>
      <c r="W1117" s="2"/>
      <c r="X1117" s="2"/>
      <c r="Y1117" s="2"/>
      <c r="Z1117" s="2"/>
      <c r="AA1117" s="2"/>
      <c r="AB1117" s="2"/>
      <c r="AC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c r="DY1117" s="2"/>
      <c r="DZ1117" s="2"/>
      <c r="EA1117" s="2"/>
      <c r="EB1117" s="2"/>
      <c r="EC1117" s="2"/>
      <c r="ED1117" s="2"/>
      <c r="EE1117" s="2"/>
      <c r="EF1117" s="2"/>
      <c r="EG1117" s="2"/>
      <c r="EH1117" s="2"/>
      <c r="EI1117" s="2"/>
      <c r="EJ1117" s="2"/>
      <c r="EK1117" s="2"/>
      <c r="EL1117" s="2"/>
      <c r="EM1117" s="2"/>
      <c r="EN1117" s="2"/>
      <c r="EO1117" s="2"/>
      <c r="EP1117" s="2"/>
      <c r="EQ1117" s="2"/>
      <c r="ER1117" s="2"/>
      <c r="ES1117" s="2"/>
      <c r="ET1117" s="2"/>
      <c r="EU1117" s="2"/>
      <c r="EV1117" s="2"/>
      <c r="EW1117" s="2"/>
      <c r="EX1117" s="2"/>
      <c r="EY1117" s="2"/>
      <c r="EZ1117" s="2"/>
      <c r="FA1117" s="2"/>
      <c r="FB1117" s="2"/>
      <c r="FC1117" s="2"/>
      <c r="FD1117" s="2"/>
      <c r="FE1117" s="2"/>
      <c r="FF1117" s="2"/>
      <c r="FG1117" s="2"/>
      <c r="FH1117" s="2"/>
      <c r="FI1117" s="2"/>
      <c r="FJ1117" s="2"/>
      <c r="FK1117" s="2"/>
      <c r="FL1117" s="2"/>
      <c r="FM1117" s="2"/>
      <c r="FN1117" s="2"/>
      <c r="FO1117" s="2"/>
      <c r="FP1117" s="2"/>
      <c r="FQ1117" s="2"/>
      <c r="FR1117" s="2"/>
      <c r="FS1117" s="2"/>
      <c r="FT1117" s="2"/>
      <c r="FU1117" s="2"/>
      <c r="FV1117" s="2"/>
      <c r="FW1117" s="2"/>
      <c r="FX1117" s="2"/>
      <c r="FY1117" s="2"/>
      <c r="FZ1117" s="2"/>
      <c r="GA1117" s="2"/>
      <c r="GB1117" s="2"/>
      <c r="GC1117" s="2"/>
      <c r="GD1117" s="2"/>
      <c r="GE1117" s="2"/>
      <c r="GF1117" s="2"/>
      <c r="GG1117" s="2"/>
      <c r="GH1117" s="2"/>
      <c r="GI1117" s="2"/>
      <c r="GJ1117" s="2"/>
      <c r="GK1117" s="2"/>
      <c r="GL1117" s="2"/>
      <c r="GM1117" s="2"/>
      <c r="GN1117" s="2"/>
      <c r="GO1117" s="2"/>
      <c r="GP1117" s="2"/>
      <c r="GQ1117" s="2"/>
      <c r="GR1117" s="2"/>
      <c r="GS1117" s="2"/>
      <c r="GT1117" s="2"/>
      <c r="GU1117" s="2"/>
      <c r="GV1117" s="2"/>
      <c r="GW1117" s="2"/>
      <c r="GX1117" s="2"/>
      <c r="GY1117" s="2"/>
      <c r="GZ1117" s="2"/>
      <c r="HA1117" s="2"/>
      <c r="HB1117" s="2"/>
      <c r="HC1117" s="2"/>
      <c r="HD1117" s="2"/>
      <c r="HE1117" s="2"/>
      <c r="HF1117" s="2"/>
      <c r="HG1117" s="2"/>
      <c r="HH1117" s="2"/>
      <c r="HI1117" s="2"/>
      <c r="HJ1117" s="2"/>
      <c r="HK1117" s="2"/>
      <c r="HL1117" s="2"/>
      <c r="HM1117" s="2"/>
      <c r="HN1117" s="2"/>
      <c r="HO1117" s="2"/>
      <c r="HP1117" s="2"/>
      <c r="HQ1117" s="2"/>
      <c r="HR1117" s="2"/>
      <c r="HS1117" s="2"/>
      <c r="HT1117" s="2"/>
      <c r="HU1117" s="2"/>
      <c r="HV1117" s="2"/>
      <c r="HW1117" s="2"/>
      <c r="HX1117" s="2"/>
      <c r="HY1117" s="2"/>
      <c r="HZ1117" s="2"/>
      <c r="IA1117" s="2"/>
      <c r="IB1117" s="2"/>
      <c r="IC1117" s="2"/>
      <c r="ID1117" s="2"/>
      <c r="IE1117" s="2"/>
      <c r="IF1117" s="2"/>
      <c r="IG1117" s="2"/>
      <c r="IH1117" s="2"/>
      <c r="II1117" s="2"/>
      <c r="IJ1117" s="2"/>
      <c r="IK1117" s="2"/>
      <c r="IL1117" s="2"/>
      <c r="IM1117" s="2"/>
      <c r="IN1117" s="2"/>
      <c r="IO1117" s="2"/>
      <c r="IP1117" s="2"/>
      <c r="IQ1117" s="2"/>
      <c r="IR1117" s="2"/>
      <c r="IS1117" s="2"/>
      <c r="IT1117" s="2"/>
      <c r="IU1117" s="2"/>
      <c r="IV1117" s="2"/>
      <c r="IW1117" s="2"/>
      <c r="IX1117" s="2"/>
      <c r="IY1117" s="2"/>
      <c r="IZ1117" s="2"/>
      <c r="JA1117" s="2"/>
      <c r="JB1117" s="2"/>
      <c r="JC1117" s="2"/>
      <c r="JD1117" s="2"/>
      <c r="JE1117" s="2"/>
      <c r="JF1117" s="2"/>
      <c r="JG1117" s="2"/>
      <c r="JH1117" s="2"/>
      <c r="JI1117" s="2"/>
      <c r="JJ1117" s="2"/>
      <c r="JK1117" s="2"/>
      <c r="JL1117" s="2"/>
      <c r="JM1117" s="2"/>
      <c r="JN1117" s="2"/>
      <c r="JO1117" s="2"/>
      <c r="JP1117" s="2"/>
      <c r="JQ1117" s="2"/>
      <c r="JR1117" s="2"/>
      <c r="JS1117" s="2"/>
      <c r="JT1117" s="2"/>
      <c r="JU1117" s="2"/>
      <c r="JV1117" s="2"/>
      <c r="JW1117" s="2"/>
      <c r="JX1117" s="2"/>
      <c r="JY1117" s="2"/>
      <c r="JZ1117" s="2"/>
      <c r="KA1117" s="2"/>
      <c r="KB1117" s="2"/>
      <c r="KC1117" s="2"/>
      <c r="KD1117" s="2"/>
      <c r="KE1117" s="2"/>
      <c r="KF1117" s="2"/>
      <c r="KG1117" s="2"/>
      <c r="KH1117" s="2"/>
      <c r="KI1117" s="2"/>
      <c r="KJ1117" s="2"/>
      <c r="KK1117" s="2"/>
      <c r="KL1117" s="2"/>
      <c r="KM1117" s="2"/>
      <c r="KN1117" s="2"/>
      <c r="KO1117" s="2"/>
      <c r="KP1117" s="2"/>
      <c r="KQ1117" s="2"/>
      <c r="KR1117" s="2"/>
      <c r="KS1117" s="2"/>
      <c r="KT1117" s="2"/>
      <c r="KU1117" s="2"/>
      <c r="KV1117" s="2"/>
      <c r="KW1117" s="2"/>
      <c r="KX1117" s="2"/>
      <c r="KY1117" s="2"/>
      <c r="KZ1117" s="2"/>
      <c r="LA1117" s="2"/>
      <c r="LB1117" s="2"/>
      <c r="LC1117" s="2"/>
      <c r="LD1117" s="2"/>
      <c r="LE1117" s="2"/>
      <c r="LF1117" s="2"/>
      <c r="LG1117" s="2"/>
      <c r="LH1117" s="2"/>
      <c r="LI1117" s="2"/>
    </row>
    <row r="1118" spans="3:321" x14ac:dyDescent="0.3">
      <c r="C1118" s="2"/>
      <c r="D1118" s="2"/>
      <c r="E1118" s="2"/>
      <c r="F1118" s="2"/>
      <c r="G1118" s="2"/>
      <c r="H1118" s="2"/>
      <c r="I1118" s="2"/>
      <c r="J1118" s="2"/>
      <c r="K1118" s="2"/>
      <c r="P1118" s="2"/>
      <c r="U1118" s="2"/>
      <c r="V1118" s="2"/>
      <c r="W1118" s="2"/>
      <c r="X1118" s="2"/>
      <c r="Y1118" s="2"/>
      <c r="Z1118" s="2"/>
      <c r="AA1118" s="2"/>
      <c r="AB1118" s="2"/>
      <c r="AC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DZ1118" s="2"/>
      <c r="EA1118" s="2"/>
      <c r="EB1118" s="2"/>
      <c r="EC1118" s="2"/>
      <c r="ED1118" s="2"/>
      <c r="EE1118" s="2"/>
      <c r="EF1118" s="2"/>
      <c r="EG1118" s="2"/>
      <c r="EH1118" s="2"/>
      <c r="EI1118" s="2"/>
      <c r="EJ1118" s="2"/>
      <c r="EK1118" s="2"/>
      <c r="EL1118" s="2"/>
      <c r="EM1118" s="2"/>
      <c r="EN1118" s="2"/>
      <c r="EO1118" s="2"/>
      <c r="EP1118" s="2"/>
      <c r="EQ1118" s="2"/>
      <c r="ER1118" s="2"/>
      <c r="ES1118" s="2"/>
      <c r="ET1118" s="2"/>
      <c r="EU1118" s="2"/>
      <c r="EV1118" s="2"/>
      <c r="EW1118" s="2"/>
      <c r="EX1118" s="2"/>
      <c r="EY1118" s="2"/>
      <c r="EZ1118" s="2"/>
      <c r="FA1118" s="2"/>
      <c r="FB1118" s="2"/>
      <c r="FC1118" s="2"/>
      <c r="FD1118" s="2"/>
      <c r="FE1118" s="2"/>
      <c r="FF1118" s="2"/>
      <c r="FG1118" s="2"/>
      <c r="FH1118" s="2"/>
      <c r="FI1118" s="2"/>
      <c r="FJ1118" s="2"/>
      <c r="FK1118" s="2"/>
      <c r="FL1118" s="2"/>
      <c r="FM1118" s="2"/>
      <c r="FN1118" s="2"/>
      <c r="FO1118" s="2"/>
      <c r="FP1118" s="2"/>
      <c r="FQ1118" s="2"/>
      <c r="FR1118" s="2"/>
      <c r="FS1118" s="2"/>
      <c r="FT1118" s="2"/>
      <c r="FU1118" s="2"/>
      <c r="FV1118" s="2"/>
      <c r="FW1118" s="2"/>
      <c r="FX1118" s="2"/>
      <c r="FY1118" s="2"/>
      <c r="FZ1118" s="2"/>
      <c r="GA1118" s="2"/>
      <c r="GB1118" s="2"/>
      <c r="GC1118" s="2"/>
      <c r="GD1118" s="2"/>
      <c r="GE1118" s="2"/>
      <c r="GF1118" s="2"/>
      <c r="GG1118" s="2"/>
      <c r="GH1118" s="2"/>
      <c r="GI1118" s="2"/>
      <c r="GJ1118" s="2"/>
      <c r="GK1118" s="2"/>
      <c r="GL1118" s="2"/>
      <c r="GM1118" s="2"/>
      <c r="GN1118" s="2"/>
      <c r="GO1118" s="2"/>
      <c r="GP1118" s="2"/>
      <c r="GQ1118" s="2"/>
      <c r="GR1118" s="2"/>
      <c r="GS1118" s="2"/>
      <c r="GT1118" s="2"/>
      <c r="GU1118" s="2"/>
      <c r="GV1118" s="2"/>
      <c r="GW1118" s="2"/>
      <c r="GX1118" s="2"/>
      <c r="GY1118" s="2"/>
      <c r="GZ1118" s="2"/>
      <c r="HA1118" s="2"/>
      <c r="HB1118" s="2"/>
      <c r="HC1118" s="2"/>
      <c r="HD1118" s="2"/>
      <c r="HE1118" s="2"/>
      <c r="HF1118" s="2"/>
      <c r="HG1118" s="2"/>
      <c r="HH1118" s="2"/>
      <c r="HI1118" s="2"/>
      <c r="HJ1118" s="2"/>
      <c r="HK1118" s="2"/>
      <c r="HL1118" s="2"/>
      <c r="HM1118" s="2"/>
      <c r="HN1118" s="2"/>
      <c r="HO1118" s="2"/>
      <c r="HP1118" s="2"/>
      <c r="HQ1118" s="2"/>
      <c r="HR1118" s="2"/>
      <c r="HS1118" s="2"/>
      <c r="HT1118" s="2"/>
      <c r="HU1118" s="2"/>
      <c r="HV1118" s="2"/>
      <c r="HW1118" s="2"/>
      <c r="HX1118" s="2"/>
      <c r="HY1118" s="2"/>
      <c r="HZ1118" s="2"/>
      <c r="IA1118" s="2"/>
      <c r="IB1118" s="2"/>
      <c r="IC1118" s="2"/>
      <c r="ID1118" s="2"/>
      <c r="IE1118" s="2"/>
      <c r="IF1118" s="2"/>
      <c r="IG1118" s="2"/>
      <c r="IH1118" s="2"/>
      <c r="II1118" s="2"/>
      <c r="IJ1118" s="2"/>
      <c r="IK1118" s="2"/>
      <c r="IL1118" s="2"/>
      <c r="IM1118" s="2"/>
      <c r="IN1118" s="2"/>
      <c r="IO1118" s="2"/>
      <c r="IP1118" s="2"/>
      <c r="IQ1118" s="2"/>
      <c r="IR1118" s="2"/>
      <c r="IS1118" s="2"/>
      <c r="IT1118" s="2"/>
      <c r="IU1118" s="2"/>
      <c r="IV1118" s="2"/>
      <c r="IW1118" s="2"/>
      <c r="IX1118" s="2"/>
      <c r="IY1118" s="2"/>
      <c r="IZ1118" s="2"/>
      <c r="JA1118" s="2"/>
      <c r="JB1118" s="2"/>
      <c r="JC1118" s="2"/>
      <c r="JD1118" s="2"/>
      <c r="JE1118" s="2"/>
      <c r="JF1118" s="2"/>
      <c r="JG1118" s="2"/>
      <c r="JH1118" s="2"/>
      <c r="JI1118" s="2"/>
      <c r="JJ1118" s="2"/>
      <c r="JK1118" s="2"/>
      <c r="JL1118" s="2"/>
      <c r="JM1118" s="2"/>
      <c r="JN1118" s="2"/>
      <c r="JO1118" s="2"/>
      <c r="JP1118" s="2"/>
      <c r="JQ1118" s="2"/>
      <c r="JR1118" s="2"/>
      <c r="JS1118" s="2"/>
      <c r="JT1118" s="2"/>
      <c r="JU1118" s="2"/>
      <c r="JV1118" s="2"/>
      <c r="JW1118" s="2"/>
      <c r="JX1118" s="2"/>
      <c r="JY1118" s="2"/>
      <c r="JZ1118" s="2"/>
      <c r="KA1118" s="2"/>
      <c r="KB1118" s="2"/>
      <c r="KC1118" s="2"/>
      <c r="KD1118" s="2"/>
      <c r="KE1118" s="2"/>
      <c r="KF1118" s="2"/>
      <c r="KG1118" s="2"/>
      <c r="KH1118" s="2"/>
      <c r="KI1118" s="2"/>
      <c r="KJ1118" s="2"/>
      <c r="KK1118" s="2"/>
      <c r="KL1118" s="2"/>
      <c r="KM1118" s="2"/>
      <c r="KN1118" s="2"/>
      <c r="KO1118" s="2"/>
      <c r="KP1118" s="2"/>
      <c r="KQ1118" s="2"/>
      <c r="KR1118" s="2"/>
      <c r="KS1118" s="2"/>
      <c r="KT1118" s="2"/>
      <c r="KU1118" s="2"/>
      <c r="KV1118" s="2"/>
      <c r="KW1118" s="2"/>
      <c r="KX1118" s="2"/>
      <c r="KY1118" s="2"/>
      <c r="KZ1118" s="2"/>
      <c r="LA1118" s="2"/>
      <c r="LB1118" s="2"/>
      <c r="LC1118" s="2"/>
      <c r="LD1118" s="2"/>
      <c r="LE1118" s="2"/>
      <c r="LF1118" s="2"/>
      <c r="LG1118" s="2"/>
      <c r="LH1118" s="2"/>
      <c r="LI1118" s="2"/>
    </row>
    <row r="1119" spans="3:321" x14ac:dyDescent="0.3">
      <c r="C1119" s="2"/>
      <c r="D1119" s="2"/>
      <c r="E1119" s="2"/>
      <c r="F1119" s="2"/>
      <c r="G1119" s="2"/>
      <c r="H1119" s="2"/>
      <c r="I1119" s="2"/>
      <c r="J1119" s="2"/>
      <c r="K1119" s="2"/>
      <c r="P1119" s="2"/>
      <c r="U1119" s="2"/>
      <c r="V1119" s="2"/>
      <c r="W1119" s="2"/>
      <c r="X1119" s="2"/>
      <c r="Y1119" s="2"/>
      <c r="Z1119" s="2"/>
      <c r="AA1119" s="2"/>
      <c r="AB1119" s="2"/>
      <c r="AC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c r="DY1119" s="2"/>
      <c r="DZ1119" s="2"/>
      <c r="EA1119" s="2"/>
      <c r="EB1119" s="2"/>
      <c r="EC1119" s="2"/>
      <c r="ED1119" s="2"/>
      <c r="EE1119" s="2"/>
      <c r="EF1119" s="2"/>
      <c r="EG1119" s="2"/>
      <c r="EH1119" s="2"/>
      <c r="EI1119" s="2"/>
      <c r="EJ1119" s="2"/>
      <c r="EK1119" s="2"/>
      <c r="EL1119" s="2"/>
      <c r="EM1119" s="2"/>
      <c r="EN1119" s="2"/>
      <c r="EO1119" s="2"/>
      <c r="EP1119" s="2"/>
      <c r="EQ1119" s="2"/>
      <c r="ER1119" s="2"/>
      <c r="ES1119" s="2"/>
      <c r="ET1119" s="2"/>
      <c r="EU1119" s="2"/>
      <c r="EV1119" s="2"/>
      <c r="EW1119" s="2"/>
      <c r="EX1119" s="2"/>
      <c r="EY1119" s="2"/>
      <c r="EZ1119" s="2"/>
      <c r="FA1119" s="2"/>
      <c r="FB1119" s="2"/>
      <c r="FC1119" s="2"/>
      <c r="FD1119" s="2"/>
      <c r="FE1119" s="2"/>
      <c r="FF1119" s="2"/>
      <c r="FG1119" s="2"/>
      <c r="FH1119" s="2"/>
      <c r="FI1119" s="2"/>
      <c r="FJ1119" s="2"/>
      <c r="FK1119" s="2"/>
      <c r="FL1119" s="2"/>
      <c r="FM1119" s="2"/>
      <c r="FN1119" s="2"/>
      <c r="FO1119" s="2"/>
      <c r="FP1119" s="2"/>
      <c r="FQ1119" s="2"/>
      <c r="FR1119" s="2"/>
      <c r="FS1119" s="2"/>
      <c r="FT1119" s="2"/>
      <c r="FU1119" s="2"/>
      <c r="FV1119" s="2"/>
      <c r="FW1119" s="2"/>
      <c r="FX1119" s="2"/>
      <c r="FY1119" s="2"/>
      <c r="FZ1119" s="2"/>
      <c r="GA1119" s="2"/>
      <c r="GB1119" s="2"/>
      <c r="GC1119" s="2"/>
      <c r="GD1119" s="2"/>
      <c r="GE1119" s="2"/>
      <c r="GF1119" s="2"/>
      <c r="GG1119" s="2"/>
      <c r="GH1119" s="2"/>
      <c r="GI1119" s="2"/>
      <c r="GJ1119" s="2"/>
      <c r="GK1119" s="2"/>
      <c r="GL1119" s="2"/>
      <c r="GM1119" s="2"/>
      <c r="GN1119" s="2"/>
      <c r="GO1119" s="2"/>
      <c r="GP1119" s="2"/>
      <c r="GQ1119" s="2"/>
      <c r="GR1119" s="2"/>
      <c r="GS1119" s="2"/>
      <c r="GT1119" s="2"/>
      <c r="GU1119" s="2"/>
      <c r="GV1119" s="2"/>
      <c r="GW1119" s="2"/>
      <c r="GX1119" s="2"/>
      <c r="GY1119" s="2"/>
      <c r="GZ1119" s="2"/>
      <c r="HA1119" s="2"/>
      <c r="HB1119" s="2"/>
      <c r="HC1119" s="2"/>
      <c r="HD1119" s="2"/>
      <c r="HE1119" s="2"/>
      <c r="HF1119" s="2"/>
      <c r="HG1119" s="2"/>
      <c r="HH1119" s="2"/>
      <c r="HI1119" s="2"/>
      <c r="HJ1119" s="2"/>
      <c r="HK1119" s="2"/>
      <c r="HL1119" s="2"/>
      <c r="HM1119" s="2"/>
      <c r="HN1119" s="2"/>
      <c r="HO1119" s="2"/>
      <c r="HP1119" s="2"/>
      <c r="HQ1119" s="2"/>
      <c r="HR1119" s="2"/>
      <c r="HS1119" s="2"/>
      <c r="HT1119" s="2"/>
      <c r="HU1119" s="2"/>
      <c r="HV1119" s="2"/>
      <c r="HW1119" s="2"/>
      <c r="HX1119" s="2"/>
      <c r="HY1119" s="2"/>
      <c r="HZ1119" s="2"/>
      <c r="IA1119" s="2"/>
      <c r="IB1119" s="2"/>
      <c r="IC1119" s="2"/>
      <c r="ID1119" s="2"/>
      <c r="IE1119" s="2"/>
      <c r="IF1119" s="2"/>
      <c r="IG1119" s="2"/>
      <c r="IH1119" s="2"/>
      <c r="II1119" s="2"/>
      <c r="IJ1119" s="2"/>
      <c r="IK1119" s="2"/>
      <c r="IL1119" s="2"/>
      <c r="IM1119" s="2"/>
      <c r="IN1119" s="2"/>
      <c r="IO1119" s="2"/>
      <c r="IP1119" s="2"/>
      <c r="IQ1119" s="2"/>
      <c r="IR1119" s="2"/>
      <c r="IS1119" s="2"/>
      <c r="IT1119" s="2"/>
      <c r="IU1119" s="2"/>
      <c r="IV1119" s="2"/>
      <c r="IW1119" s="2"/>
      <c r="IX1119" s="2"/>
      <c r="IY1119" s="2"/>
      <c r="IZ1119" s="2"/>
      <c r="JA1119" s="2"/>
      <c r="JB1119" s="2"/>
      <c r="JC1119" s="2"/>
      <c r="JD1119" s="2"/>
      <c r="JE1119" s="2"/>
      <c r="JF1119" s="2"/>
      <c r="JG1119" s="2"/>
      <c r="JH1119" s="2"/>
      <c r="JI1119" s="2"/>
      <c r="JJ1119" s="2"/>
      <c r="JK1119" s="2"/>
      <c r="JL1119" s="2"/>
      <c r="JM1119" s="2"/>
      <c r="JN1119" s="2"/>
      <c r="JO1119" s="2"/>
      <c r="JP1119" s="2"/>
      <c r="JQ1119" s="2"/>
      <c r="JR1119" s="2"/>
      <c r="JS1119" s="2"/>
      <c r="JT1119" s="2"/>
      <c r="JU1119" s="2"/>
      <c r="JV1119" s="2"/>
      <c r="JW1119" s="2"/>
      <c r="JX1119" s="2"/>
      <c r="JY1119" s="2"/>
      <c r="JZ1119" s="2"/>
      <c r="KA1119" s="2"/>
      <c r="KB1119" s="2"/>
      <c r="KC1119" s="2"/>
      <c r="KD1119" s="2"/>
      <c r="KE1119" s="2"/>
      <c r="KF1119" s="2"/>
      <c r="KG1119" s="2"/>
      <c r="KH1119" s="2"/>
      <c r="KI1119" s="2"/>
      <c r="KJ1119" s="2"/>
      <c r="KK1119" s="2"/>
      <c r="KL1119" s="2"/>
      <c r="KM1119" s="2"/>
      <c r="KN1119" s="2"/>
      <c r="KO1119" s="2"/>
      <c r="KP1119" s="2"/>
      <c r="KQ1119" s="2"/>
      <c r="KR1119" s="2"/>
      <c r="KS1119" s="2"/>
      <c r="KT1119" s="2"/>
      <c r="KU1119" s="2"/>
      <c r="KV1119" s="2"/>
      <c r="KW1119" s="2"/>
      <c r="KX1119" s="2"/>
      <c r="KY1119" s="2"/>
      <c r="KZ1119" s="2"/>
      <c r="LA1119" s="2"/>
      <c r="LB1119" s="2"/>
      <c r="LC1119" s="2"/>
      <c r="LD1119" s="2"/>
      <c r="LE1119" s="2"/>
      <c r="LF1119" s="2"/>
      <c r="LG1119" s="2"/>
      <c r="LH1119" s="2"/>
      <c r="LI1119" s="2"/>
    </row>
    <row r="1120" spans="3:321" x14ac:dyDescent="0.3">
      <c r="C1120" s="2"/>
      <c r="D1120" s="2"/>
      <c r="E1120" s="2"/>
      <c r="F1120" s="2"/>
      <c r="G1120" s="2"/>
      <c r="H1120" s="2"/>
      <c r="I1120" s="2"/>
      <c r="J1120" s="2"/>
      <c r="K1120" s="2"/>
      <c r="P1120" s="2"/>
      <c r="U1120" s="2"/>
      <c r="V1120" s="2"/>
      <c r="W1120" s="2"/>
      <c r="X1120" s="2"/>
      <c r="Y1120" s="2"/>
      <c r="Z1120" s="2"/>
      <c r="AA1120" s="2"/>
      <c r="AB1120" s="2"/>
      <c r="AC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c r="DY1120" s="2"/>
      <c r="DZ1120" s="2"/>
      <c r="EA1120" s="2"/>
      <c r="EB1120" s="2"/>
      <c r="EC1120" s="2"/>
      <c r="ED1120" s="2"/>
      <c r="EE1120" s="2"/>
      <c r="EF1120" s="2"/>
      <c r="EG1120" s="2"/>
      <c r="EH1120" s="2"/>
      <c r="EI1120" s="2"/>
      <c r="EJ1120" s="2"/>
      <c r="EK1120" s="2"/>
      <c r="EL1120" s="2"/>
      <c r="EM1120" s="2"/>
      <c r="EN1120" s="2"/>
      <c r="EO1120" s="2"/>
      <c r="EP1120" s="2"/>
      <c r="EQ1120" s="2"/>
      <c r="ER1120" s="2"/>
      <c r="ES1120" s="2"/>
      <c r="ET1120" s="2"/>
      <c r="EU1120" s="2"/>
      <c r="EV1120" s="2"/>
      <c r="EW1120" s="2"/>
      <c r="EX1120" s="2"/>
      <c r="EY1120" s="2"/>
      <c r="EZ1120" s="2"/>
      <c r="FA1120" s="2"/>
      <c r="FB1120" s="2"/>
      <c r="FC1120" s="2"/>
      <c r="FD1120" s="2"/>
      <c r="FE1120" s="2"/>
      <c r="FF1120" s="2"/>
      <c r="FG1120" s="2"/>
      <c r="FH1120" s="2"/>
      <c r="FI1120" s="2"/>
      <c r="FJ1120" s="2"/>
      <c r="FK1120" s="2"/>
      <c r="FL1120" s="2"/>
      <c r="FM1120" s="2"/>
      <c r="FN1120" s="2"/>
      <c r="FO1120" s="2"/>
      <c r="FP1120" s="2"/>
      <c r="FQ1120" s="2"/>
      <c r="FR1120" s="2"/>
      <c r="FS1120" s="2"/>
      <c r="FT1120" s="2"/>
      <c r="FU1120" s="2"/>
      <c r="FV1120" s="2"/>
      <c r="FW1120" s="2"/>
      <c r="FX1120" s="2"/>
      <c r="FY1120" s="2"/>
      <c r="FZ1120" s="2"/>
      <c r="GA1120" s="2"/>
      <c r="GB1120" s="2"/>
      <c r="GC1120" s="2"/>
      <c r="GD1120" s="2"/>
      <c r="GE1120" s="2"/>
      <c r="GF1120" s="2"/>
      <c r="GG1120" s="2"/>
      <c r="GH1120" s="2"/>
      <c r="GI1120" s="2"/>
      <c r="GJ1120" s="2"/>
      <c r="GK1120" s="2"/>
      <c r="GL1120" s="2"/>
      <c r="GM1120" s="2"/>
      <c r="GN1120" s="2"/>
      <c r="GO1120" s="2"/>
      <c r="GP1120" s="2"/>
      <c r="GQ1120" s="2"/>
      <c r="GR1120" s="2"/>
      <c r="GS1120" s="2"/>
      <c r="GT1120" s="2"/>
      <c r="GU1120" s="2"/>
      <c r="GV1120" s="2"/>
      <c r="GW1120" s="2"/>
      <c r="GX1120" s="2"/>
      <c r="GY1120" s="2"/>
      <c r="GZ1120" s="2"/>
      <c r="HA1120" s="2"/>
      <c r="HB1120" s="2"/>
      <c r="HC1120" s="2"/>
      <c r="HD1120" s="2"/>
      <c r="HE1120" s="2"/>
      <c r="HF1120" s="2"/>
      <c r="HG1120" s="2"/>
      <c r="HH1120" s="2"/>
      <c r="HI1120" s="2"/>
      <c r="HJ1120" s="2"/>
      <c r="HK1120" s="2"/>
      <c r="HL1120" s="2"/>
      <c r="HM1120" s="2"/>
      <c r="HN1120" s="2"/>
      <c r="HO1120" s="2"/>
      <c r="HP1120" s="2"/>
      <c r="HQ1120" s="2"/>
      <c r="HR1120" s="2"/>
      <c r="HS1120" s="2"/>
      <c r="HT1120" s="2"/>
      <c r="HU1120" s="2"/>
      <c r="HV1120" s="2"/>
      <c r="HW1120" s="2"/>
      <c r="HX1120" s="2"/>
      <c r="HY1120" s="2"/>
      <c r="HZ1120" s="2"/>
      <c r="IA1120" s="2"/>
      <c r="IB1120" s="2"/>
      <c r="IC1120" s="2"/>
      <c r="ID1120" s="2"/>
      <c r="IE1120" s="2"/>
      <c r="IF1120" s="2"/>
      <c r="IG1120" s="2"/>
      <c r="IH1120" s="2"/>
      <c r="II1120" s="2"/>
      <c r="IJ1120" s="2"/>
      <c r="IK1120" s="2"/>
      <c r="IL1120" s="2"/>
      <c r="IM1120" s="2"/>
      <c r="IN1120" s="2"/>
      <c r="IO1120" s="2"/>
      <c r="IP1120" s="2"/>
      <c r="IQ1120" s="2"/>
      <c r="IR1120" s="2"/>
      <c r="IS1120" s="2"/>
      <c r="IT1120" s="2"/>
      <c r="IU1120" s="2"/>
      <c r="IV1120" s="2"/>
      <c r="IW1120" s="2"/>
      <c r="IX1120" s="2"/>
      <c r="IY1120" s="2"/>
      <c r="IZ1120" s="2"/>
      <c r="JA1120" s="2"/>
      <c r="JB1120" s="2"/>
      <c r="JC1120" s="2"/>
      <c r="JD1120" s="2"/>
      <c r="JE1120" s="2"/>
      <c r="JF1120" s="2"/>
      <c r="JG1120" s="2"/>
      <c r="JH1120" s="2"/>
      <c r="JI1120" s="2"/>
      <c r="JJ1120" s="2"/>
      <c r="JK1120" s="2"/>
      <c r="JL1120" s="2"/>
      <c r="JM1120" s="2"/>
      <c r="JN1120" s="2"/>
      <c r="JO1120" s="2"/>
      <c r="JP1120" s="2"/>
      <c r="JQ1120" s="2"/>
      <c r="JR1120" s="2"/>
      <c r="JS1120" s="2"/>
      <c r="JT1120" s="2"/>
      <c r="JU1120" s="2"/>
      <c r="JV1120" s="2"/>
      <c r="JW1120" s="2"/>
      <c r="JX1120" s="2"/>
      <c r="JY1120" s="2"/>
      <c r="JZ1120" s="2"/>
      <c r="KA1120" s="2"/>
      <c r="KB1120" s="2"/>
      <c r="KC1120" s="2"/>
      <c r="KD1120" s="2"/>
      <c r="KE1120" s="2"/>
      <c r="KF1120" s="2"/>
      <c r="KG1120" s="2"/>
      <c r="KH1120" s="2"/>
      <c r="KI1120" s="2"/>
      <c r="KJ1120" s="2"/>
      <c r="KK1120" s="2"/>
      <c r="KL1120" s="2"/>
      <c r="KM1120" s="2"/>
      <c r="KN1120" s="2"/>
      <c r="KO1120" s="2"/>
      <c r="KP1120" s="2"/>
      <c r="KQ1120" s="2"/>
      <c r="KR1120" s="2"/>
      <c r="KS1120" s="2"/>
      <c r="KT1120" s="2"/>
      <c r="KU1120" s="2"/>
      <c r="KV1120" s="2"/>
      <c r="KW1120" s="2"/>
      <c r="KX1120" s="2"/>
      <c r="KY1120" s="2"/>
      <c r="KZ1120" s="2"/>
      <c r="LA1120" s="2"/>
      <c r="LB1120" s="2"/>
      <c r="LC1120" s="2"/>
      <c r="LD1120" s="2"/>
      <c r="LE1120" s="2"/>
      <c r="LF1120" s="2"/>
      <c r="LG1120" s="2"/>
      <c r="LH1120" s="2"/>
      <c r="LI1120" s="2"/>
    </row>
    <row r="1121" spans="3:321" x14ac:dyDescent="0.3">
      <c r="C1121" s="2"/>
      <c r="D1121" s="2"/>
      <c r="E1121" s="2"/>
      <c r="F1121" s="2"/>
      <c r="G1121" s="2"/>
      <c r="H1121" s="2"/>
      <c r="I1121" s="2"/>
      <c r="J1121" s="2"/>
      <c r="K1121" s="2"/>
      <c r="P1121" s="2"/>
      <c r="U1121" s="2"/>
      <c r="V1121" s="2"/>
      <c r="W1121" s="2"/>
      <c r="X1121" s="2"/>
      <c r="Y1121" s="2"/>
      <c r="Z1121" s="2"/>
      <c r="AA1121" s="2"/>
      <c r="AB1121" s="2"/>
      <c r="AC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c r="DY1121" s="2"/>
      <c r="DZ1121" s="2"/>
      <c r="EA1121" s="2"/>
      <c r="EB1121" s="2"/>
      <c r="EC1121" s="2"/>
      <c r="ED1121" s="2"/>
      <c r="EE1121" s="2"/>
      <c r="EF1121" s="2"/>
      <c r="EG1121" s="2"/>
      <c r="EH1121" s="2"/>
      <c r="EI1121" s="2"/>
      <c r="EJ1121" s="2"/>
      <c r="EK1121" s="2"/>
      <c r="EL1121" s="2"/>
      <c r="EM1121" s="2"/>
      <c r="EN1121" s="2"/>
      <c r="EO1121" s="2"/>
      <c r="EP1121" s="2"/>
      <c r="EQ1121" s="2"/>
      <c r="ER1121" s="2"/>
      <c r="ES1121" s="2"/>
      <c r="ET1121" s="2"/>
      <c r="EU1121" s="2"/>
      <c r="EV1121" s="2"/>
      <c r="EW1121" s="2"/>
      <c r="EX1121" s="2"/>
      <c r="EY1121" s="2"/>
      <c r="EZ1121" s="2"/>
      <c r="FA1121" s="2"/>
      <c r="FB1121" s="2"/>
      <c r="FC1121" s="2"/>
      <c r="FD1121" s="2"/>
      <c r="FE1121" s="2"/>
      <c r="FF1121" s="2"/>
      <c r="FG1121" s="2"/>
      <c r="FH1121" s="2"/>
      <c r="FI1121" s="2"/>
      <c r="FJ1121" s="2"/>
      <c r="FK1121" s="2"/>
      <c r="FL1121" s="2"/>
      <c r="FM1121" s="2"/>
      <c r="FN1121" s="2"/>
      <c r="FO1121" s="2"/>
      <c r="FP1121" s="2"/>
      <c r="FQ1121" s="2"/>
      <c r="FR1121" s="2"/>
      <c r="FS1121" s="2"/>
      <c r="FT1121" s="2"/>
      <c r="FU1121" s="2"/>
      <c r="FV1121" s="2"/>
      <c r="FW1121" s="2"/>
      <c r="FX1121" s="2"/>
      <c r="FY1121" s="2"/>
      <c r="FZ1121" s="2"/>
      <c r="GA1121" s="2"/>
      <c r="GB1121" s="2"/>
      <c r="GC1121" s="2"/>
      <c r="GD1121" s="2"/>
      <c r="GE1121" s="2"/>
      <c r="GF1121" s="2"/>
      <c r="GG1121" s="2"/>
      <c r="GH1121" s="2"/>
      <c r="GI1121" s="2"/>
      <c r="GJ1121" s="2"/>
      <c r="GK1121" s="2"/>
      <c r="GL1121" s="2"/>
      <c r="GM1121" s="2"/>
      <c r="GN1121" s="2"/>
      <c r="GO1121" s="2"/>
      <c r="GP1121" s="2"/>
      <c r="GQ1121" s="2"/>
      <c r="GR1121" s="2"/>
      <c r="GS1121" s="2"/>
      <c r="GT1121" s="2"/>
      <c r="GU1121" s="2"/>
      <c r="GV1121" s="2"/>
      <c r="GW1121" s="2"/>
      <c r="GX1121" s="2"/>
      <c r="GY1121" s="2"/>
      <c r="GZ1121" s="2"/>
      <c r="HA1121" s="2"/>
      <c r="HB1121" s="2"/>
      <c r="HC1121" s="2"/>
      <c r="HD1121" s="2"/>
      <c r="HE1121" s="2"/>
      <c r="HF1121" s="2"/>
      <c r="HG1121" s="2"/>
      <c r="HH1121" s="2"/>
      <c r="HI1121" s="2"/>
      <c r="HJ1121" s="2"/>
      <c r="HK1121" s="2"/>
      <c r="HL1121" s="2"/>
      <c r="HM1121" s="2"/>
      <c r="HN1121" s="2"/>
      <c r="HO1121" s="2"/>
      <c r="HP1121" s="2"/>
      <c r="HQ1121" s="2"/>
      <c r="HR1121" s="2"/>
      <c r="HS1121" s="2"/>
      <c r="HT1121" s="2"/>
      <c r="HU1121" s="2"/>
      <c r="HV1121" s="2"/>
      <c r="HW1121" s="2"/>
      <c r="HX1121" s="2"/>
      <c r="HY1121" s="2"/>
      <c r="HZ1121" s="2"/>
      <c r="IA1121" s="2"/>
      <c r="IB1121" s="2"/>
      <c r="IC1121" s="2"/>
      <c r="ID1121" s="2"/>
      <c r="IE1121" s="2"/>
      <c r="IF1121" s="2"/>
      <c r="IG1121" s="2"/>
      <c r="IH1121" s="2"/>
      <c r="II1121" s="2"/>
      <c r="IJ1121" s="2"/>
      <c r="IK1121" s="2"/>
      <c r="IL1121" s="2"/>
      <c r="IM1121" s="2"/>
      <c r="IN1121" s="2"/>
      <c r="IO1121" s="2"/>
      <c r="IP1121" s="2"/>
      <c r="IQ1121" s="2"/>
      <c r="IR1121" s="2"/>
      <c r="IS1121" s="2"/>
      <c r="IT1121" s="2"/>
      <c r="IU1121" s="2"/>
      <c r="IV1121" s="2"/>
      <c r="IW1121" s="2"/>
      <c r="IX1121" s="2"/>
      <c r="IY1121" s="2"/>
      <c r="IZ1121" s="2"/>
      <c r="JA1121" s="2"/>
      <c r="JB1121" s="2"/>
      <c r="JC1121" s="2"/>
      <c r="JD1121" s="2"/>
      <c r="JE1121" s="2"/>
      <c r="JF1121" s="2"/>
      <c r="JG1121" s="2"/>
      <c r="JH1121" s="2"/>
      <c r="JI1121" s="2"/>
      <c r="JJ1121" s="2"/>
      <c r="JK1121" s="2"/>
      <c r="JL1121" s="2"/>
      <c r="JM1121" s="2"/>
      <c r="JN1121" s="2"/>
      <c r="JO1121" s="2"/>
      <c r="JP1121" s="2"/>
      <c r="JQ1121" s="2"/>
      <c r="JR1121" s="2"/>
      <c r="JS1121" s="2"/>
      <c r="JT1121" s="2"/>
      <c r="JU1121" s="2"/>
      <c r="JV1121" s="2"/>
      <c r="JW1121" s="2"/>
      <c r="JX1121" s="2"/>
      <c r="JY1121" s="2"/>
      <c r="JZ1121" s="2"/>
      <c r="KA1121" s="2"/>
      <c r="KB1121" s="2"/>
      <c r="KC1121" s="2"/>
      <c r="KD1121" s="2"/>
      <c r="KE1121" s="2"/>
      <c r="KF1121" s="2"/>
      <c r="KG1121" s="2"/>
      <c r="KH1121" s="2"/>
      <c r="KI1121" s="2"/>
      <c r="KJ1121" s="2"/>
      <c r="KK1121" s="2"/>
      <c r="KL1121" s="2"/>
      <c r="KM1121" s="2"/>
      <c r="KN1121" s="2"/>
      <c r="KO1121" s="2"/>
      <c r="KP1121" s="2"/>
      <c r="KQ1121" s="2"/>
      <c r="KR1121" s="2"/>
      <c r="KS1121" s="2"/>
      <c r="KT1121" s="2"/>
      <c r="KU1121" s="2"/>
      <c r="KV1121" s="2"/>
      <c r="KW1121" s="2"/>
      <c r="KX1121" s="2"/>
      <c r="KY1121" s="2"/>
      <c r="KZ1121" s="2"/>
      <c r="LA1121" s="2"/>
      <c r="LB1121" s="2"/>
      <c r="LC1121" s="2"/>
      <c r="LD1121" s="2"/>
      <c r="LE1121" s="2"/>
      <c r="LF1121" s="2"/>
      <c r="LG1121" s="2"/>
      <c r="LH1121" s="2"/>
      <c r="LI1121" s="2"/>
    </row>
    <row r="1122" spans="3:321" x14ac:dyDescent="0.3">
      <c r="C1122" s="2"/>
      <c r="D1122" s="2"/>
      <c r="E1122" s="2"/>
      <c r="F1122" s="2"/>
      <c r="G1122" s="2"/>
      <c r="H1122" s="2"/>
      <c r="I1122" s="2"/>
      <c r="J1122" s="2"/>
      <c r="K1122" s="2"/>
      <c r="P1122" s="2"/>
      <c r="U1122" s="2"/>
      <c r="V1122" s="2"/>
      <c r="W1122" s="2"/>
      <c r="X1122" s="2"/>
      <c r="Y1122" s="2"/>
      <c r="Z1122" s="2"/>
      <c r="AA1122" s="2"/>
      <c r="AB1122" s="2"/>
      <c r="AC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c r="DX1122" s="2"/>
      <c r="DY1122" s="2"/>
      <c r="DZ1122" s="2"/>
      <c r="EA1122" s="2"/>
      <c r="EB1122" s="2"/>
      <c r="EC1122" s="2"/>
      <c r="ED1122" s="2"/>
      <c r="EE1122" s="2"/>
      <c r="EF1122" s="2"/>
      <c r="EG1122" s="2"/>
      <c r="EH1122" s="2"/>
      <c r="EI1122" s="2"/>
      <c r="EJ1122" s="2"/>
      <c r="EK1122" s="2"/>
      <c r="EL1122" s="2"/>
      <c r="EM1122" s="2"/>
      <c r="EN1122" s="2"/>
      <c r="EO1122" s="2"/>
      <c r="EP1122" s="2"/>
      <c r="EQ1122" s="2"/>
      <c r="ER1122" s="2"/>
      <c r="ES1122" s="2"/>
      <c r="ET1122" s="2"/>
      <c r="EU1122" s="2"/>
      <c r="EV1122" s="2"/>
      <c r="EW1122" s="2"/>
      <c r="EX1122" s="2"/>
      <c r="EY1122" s="2"/>
      <c r="EZ1122" s="2"/>
      <c r="FA1122" s="2"/>
      <c r="FB1122" s="2"/>
      <c r="FC1122" s="2"/>
      <c r="FD1122" s="2"/>
      <c r="FE1122" s="2"/>
      <c r="FF1122" s="2"/>
      <c r="FG1122" s="2"/>
      <c r="FH1122" s="2"/>
      <c r="FI1122" s="2"/>
      <c r="FJ1122" s="2"/>
      <c r="FK1122" s="2"/>
      <c r="FL1122" s="2"/>
      <c r="FM1122" s="2"/>
      <c r="FN1122" s="2"/>
      <c r="FO1122" s="2"/>
      <c r="FP1122" s="2"/>
      <c r="FQ1122" s="2"/>
      <c r="FR1122" s="2"/>
      <c r="FS1122" s="2"/>
      <c r="FT1122" s="2"/>
      <c r="FU1122" s="2"/>
      <c r="FV1122" s="2"/>
      <c r="FW1122" s="2"/>
      <c r="FX1122" s="2"/>
      <c r="FY1122" s="2"/>
      <c r="FZ1122" s="2"/>
      <c r="GA1122" s="2"/>
      <c r="GB1122" s="2"/>
      <c r="GC1122" s="2"/>
      <c r="GD1122" s="2"/>
      <c r="GE1122" s="2"/>
      <c r="GF1122" s="2"/>
      <c r="GG1122" s="2"/>
      <c r="GH1122" s="2"/>
      <c r="GI1122" s="2"/>
      <c r="GJ1122" s="2"/>
      <c r="GK1122" s="2"/>
      <c r="GL1122" s="2"/>
      <c r="GM1122" s="2"/>
      <c r="GN1122" s="2"/>
      <c r="GO1122" s="2"/>
      <c r="GP1122" s="2"/>
      <c r="GQ1122" s="2"/>
      <c r="GR1122" s="2"/>
      <c r="GS1122" s="2"/>
      <c r="GT1122" s="2"/>
      <c r="GU1122" s="2"/>
      <c r="GV1122" s="2"/>
      <c r="GW1122" s="2"/>
      <c r="GX1122" s="2"/>
      <c r="GY1122" s="2"/>
      <c r="GZ1122" s="2"/>
      <c r="HA1122" s="2"/>
      <c r="HB1122" s="2"/>
      <c r="HC1122" s="2"/>
      <c r="HD1122" s="2"/>
      <c r="HE1122" s="2"/>
      <c r="HF1122" s="2"/>
      <c r="HG1122" s="2"/>
      <c r="HH1122" s="2"/>
      <c r="HI1122" s="2"/>
      <c r="HJ1122" s="2"/>
      <c r="HK1122" s="2"/>
      <c r="HL1122" s="2"/>
      <c r="HM1122" s="2"/>
      <c r="HN1122" s="2"/>
      <c r="HO1122" s="2"/>
      <c r="HP1122" s="2"/>
      <c r="HQ1122" s="2"/>
      <c r="HR1122" s="2"/>
      <c r="HS1122" s="2"/>
      <c r="HT1122" s="2"/>
      <c r="HU1122" s="2"/>
      <c r="HV1122" s="2"/>
      <c r="HW1122" s="2"/>
      <c r="HX1122" s="2"/>
      <c r="HY1122" s="2"/>
      <c r="HZ1122" s="2"/>
      <c r="IA1122" s="2"/>
      <c r="IB1122" s="2"/>
      <c r="IC1122" s="2"/>
      <c r="ID1122" s="2"/>
      <c r="IE1122" s="2"/>
      <c r="IF1122" s="2"/>
      <c r="IG1122" s="2"/>
      <c r="IH1122" s="2"/>
      <c r="II1122" s="2"/>
      <c r="IJ1122" s="2"/>
      <c r="IK1122" s="2"/>
      <c r="IL1122" s="2"/>
      <c r="IM1122" s="2"/>
      <c r="IN1122" s="2"/>
      <c r="IO1122" s="2"/>
      <c r="IP1122" s="2"/>
      <c r="IQ1122" s="2"/>
      <c r="IR1122" s="2"/>
      <c r="IS1122" s="2"/>
      <c r="IT1122" s="2"/>
      <c r="IU1122" s="2"/>
      <c r="IV1122" s="2"/>
      <c r="IW1122" s="2"/>
      <c r="IX1122" s="2"/>
      <c r="IY1122" s="2"/>
      <c r="IZ1122" s="2"/>
      <c r="JA1122" s="2"/>
      <c r="JB1122" s="2"/>
      <c r="JC1122" s="2"/>
      <c r="JD1122" s="2"/>
      <c r="JE1122" s="2"/>
      <c r="JF1122" s="2"/>
      <c r="JG1122" s="2"/>
      <c r="JH1122" s="2"/>
      <c r="JI1122" s="2"/>
      <c r="JJ1122" s="2"/>
      <c r="JK1122" s="2"/>
      <c r="JL1122" s="2"/>
      <c r="JM1122" s="2"/>
      <c r="JN1122" s="2"/>
      <c r="JO1122" s="2"/>
      <c r="JP1122" s="2"/>
      <c r="JQ1122" s="2"/>
      <c r="JR1122" s="2"/>
      <c r="JS1122" s="2"/>
      <c r="JT1122" s="2"/>
      <c r="JU1122" s="2"/>
      <c r="JV1122" s="2"/>
      <c r="JW1122" s="2"/>
      <c r="JX1122" s="2"/>
      <c r="JY1122" s="2"/>
      <c r="JZ1122" s="2"/>
      <c r="KA1122" s="2"/>
      <c r="KB1122" s="2"/>
      <c r="KC1122" s="2"/>
      <c r="KD1122" s="2"/>
      <c r="KE1122" s="2"/>
      <c r="KF1122" s="2"/>
      <c r="KG1122" s="2"/>
      <c r="KH1122" s="2"/>
      <c r="KI1122" s="2"/>
      <c r="KJ1122" s="2"/>
      <c r="KK1122" s="2"/>
      <c r="KL1122" s="2"/>
      <c r="KM1122" s="2"/>
      <c r="KN1122" s="2"/>
      <c r="KO1122" s="2"/>
      <c r="KP1122" s="2"/>
      <c r="KQ1122" s="2"/>
      <c r="KR1122" s="2"/>
      <c r="KS1122" s="2"/>
      <c r="KT1122" s="2"/>
      <c r="KU1122" s="2"/>
      <c r="KV1122" s="2"/>
      <c r="KW1122" s="2"/>
      <c r="KX1122" s="2"/>
      <c r="KY1122" s="2"/>
      <c r="KZ1122" s="2"/>
      <c r="LA1122" s="2"/>
      <c r="LB1122" s="2"/>
      <c r="LC1122" s="2"/>
      <c r="LD1122" s="2"/>
      <c r="LE1122" s="2"/>
      <c r="LF1122" s="2"/>
      <c r="LG1122" s="2"/>
      <c r="LH1122" s="2"/>
      <c r="LI1122" s="2"/>
    </row>
    <row r="1123" spans="3:321" x14ac:dyDescent="0.3">
      <c r="C1123" s="2"/>
      <c r="D1123" s="2"/>
      <c r="E1123" s="2"/>
      <c r="F1123" s="2"/>
      <c r="G1123" s="2"/>
      <c r="H1123" s="2"/>
      <c r="I1123" s="2"/>
      <c r="J1123" s="2"/>
      <c r="K1123" s="2"/>
      <c r="P1123" s="2"/>
      <c r="U1123" s="2"/>
      <c r="V1123" s="2"/>
      <c r="W1123" s="2"/>
      <c r="X1123" s="2"/>
      <c r="Y1123" s="2"/>
      <c r="Z1123" s="2"/>
      <c r="AA1123" s="2"/>
      <c r="AB1123" s="2"/>
      <c r="AC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c r="GQ1123" s="2"/>
      <c r="GR1123" s="2"/>
      <c r="GS1123" s="2"/>
      <c r="GT1123" s="2"/>
      <c r="GU1123" s="2"/>
      <c r="GV1123" s="2"/>
      <c r="GW1123" s="2"/>
      <c r="GX1123" s="2"/>
      <c r="GY1123" s="2"/>
      <c r="GZ1123" s="2"/>
      <c r="HA1123" s="2"/>
      <c r="HB1123" s="2"/>
      <c r="HC1123" s="2"/>
      <c r="HD1123" s="2"/>
      <c r="HE1123" s="2"/>
      <c r="HF1123" s="2"/>
      <c r="HG1123" s="2"/>
      <c r="HH1123" s="2"/>
      <c r="HI1123" s="2"/>
      <c r="HJ1123" s="2"/>
      <c r="HK1123" s="2"/>
      <c r="HL1123" s="2"/>
      <c r="HM1123" s="2"/>
      <c r="HN1123" s="2"/>
      <c r="HO1123" s="2"/>
      <c r="HP1123" s="2"/>
      <c r="HQ1123" s="2"/>
      <c r="HR1123" s="2"/>
      <c r="HS1123" s="2"/>
      <c r="HT1123" s="2"/>
      <c r="HU1123" s="2"/>
      <c r="HV1123" s="2"/>
      <c r="HW1123" s="2"/>
      <c r="HX1123" s="2"/>
      <c r="HY1123" s="2"/>
      <c r="HZ1123" s="2"/>
      <c r="IA1123" s="2"/>
      <c r="IB1123" s="2"/>
      <c r="IC1123" s="2"/>
      <c r="ID1123" s="2"/>
      <c r="IE1123" s="2"/>
      <c r="IF1123" s="2"/>
      <c r="IG1123" s="2"/>
      <c r="IH1123" s="2"/>
      <c r="II1123" s="2"/>
      <c r="IJ1123" s="2"/>
      <c r="IK1123" s="2"/>
      <c r="IL1123" s="2"/>
      <c r="IM1123" s="2"/>
      <c r="IN1123" s="2"/>
      <c r="IO1123" s="2"/>
      <c r="IP1123" s="2"/>
      <c r="IQ1123" s="2"/>
      <c r="IR1123" s="2"/>
      <c r="IS1123" s="2"/>
      <c r="IT1123" s="2"/>
      <c r="IU1123" s="2"/>
      <c r="IV1123" s="2"/>
      <c r="IW1123" s="2"/>
      <c r="IX1123" s="2"/>
      <c r="IY1123" s="2"/>
      <c r="IZ1123" s="2"/>
      <c r="JA1123" s="2"/>
      <c r="JB1123" s="2"/>
      <c r="JC1123" s="2"/>
      <c r="JD1123" s="2"/>
      <c r="JE1123" s="2"/>
      <c r="JF1123" s="2"/>
      <c r="JG1123" s="2"/>
      <c r="JH1123" s="2"/>
      <c r="JI1123" s="2"/>
      <c r="JJ1123" s="2"/>
      <c r="JK1123" s="2"/>
      <c r="JL1123" s="2"/>
      <c r="JM1123" s="2"/>
      <c r="JN1123" s="2"/>
      <c r="JO1123" s="2"/>
      <c r="JP1123" s="2"/>
      <c r="JQ1123" s="2"/>
      <c r="JR1123" s="2"/>
      <c r="JS1123" s="2"/>
      <c r="JT1123" s="2"/>
      <c r="JU1123" s="2"/>
      <c r="JV1123" s="2"/>
      <c r="JW1123" s="2"/>
      <c r="JX1123" s="2"/>
      <c r="JY1123" s="2"/>
      <c r="JZ1123" s="2"/>
      <c r="KA1123" s="2"/>
      <c r="KB1123" s="2"/>
      <c r="KC1123" s="2"/>
      <c r="KD1123" s="2"/>
      <c r="KE1123" s="2"/>
      <c r="KF1123" s="2"/>
      <c r="KG1123" s="2"/>
      <c r="KH1123" s="2"/>
      <c r="KI1123" s="2"/>
      <c r="KJ1123" s="2"/>
      <c r="KK1123" s="2"/>
      <c r="KL1123" s="2"/>
      <c r="KM1123" s="2"/>
      <c r="KN1123" s="2"/>
      <c r="KO1123" s="2"/>
      <c r="KP1123" s="2"/>
      <c r="KQ1123" s="2"/>
      <c r="KR1123" s="2"/>
      <c r="KS1123" s="2"/>
      <c r="KT1123" s="2"/>
      <c r="KU1123" s="2"/>
      <c r="KV1123" s="2"/>
      <c r="KW1123" s="2"/>
      <c r="KX1123" s="2"/>
      <c r="KY1123" s="2"/>
      <c r="KZ1123" s="2"/>
      <c r="LA1123" s="2"/>
      <c r="LB1123" s="2"/>
      <c r="LC1123" s="2"/>
      <c r="LD1123" s="2"/>
      <c r="LE1123" s="2"/>
      <c r="LF1123" s="2"/>
      <c r="LG1123" s="2"/>
      <c r="LH1123" s="2"/>
      <c r="LI1123" s="2"/>
    </row>
    <row r="1124" spans="3:321" x14ac:dyDescent="0.3">
      <c r="C1124" s="2"/>
      <c r="D1124" s="2"/>
      <c r="E1124" s="2"/>
      <c r="F1124" s="2"/>
      <c r="G1124" s="2"/>
      <c r="H1124" s="2"/>
      <c r="I1124" s="2"/>
      <c r="J1124" s="2"/>
      <c r="K1124" s="2"/>
      <c r="P1124" s="2"/>
      <c r="U1124" s="2"/>
      <c r="V1124" s="2"/>
      <c r="W1124" s="2"/>
      <c r="X1124" s="2"/>
      <c r="Y1124" s="2"/>
      <c r="Z1124" s="2"/>
      <c r="AA1124" s="2"/>
      <c r="AB1124" s="2"/>
      <c r="AC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c r="GQ1124" s="2"/>
      <c r="GR1124" s="2"/>
      <c r="GS1124" s="2"/>
      <c r="GT1124" s="2"/>
      <c r="GU1124" s="2"/>
      <c r="GV1124" s="2"/>
      <c r="GW1124" s="2"/>
      <c r="GX1124" s="2"/>
      <c r="GY1124" s="2"/>
      <c r="GZ1124" s="2"/>
      <c r="HA1124" s="2"/>
      <c r="HB1124" s="2"/>
      <c r="HC1124" s="2"/>
      <c r="HD1124" s="2"/>
      <c r="HE1124" s="2"/>
      <c r="HF1124" s="2"/>
      <c r="HG1124" s="2"/>
      <c r="HH1124" s="2"/>
      <c r="HI1124" s="2"/>
      <c r="HJ1124" s="2"/>
      <c r="HK1124" s="2"/>
      <c r="HL1124" s="2"/>
      <c r="HM1124" s="2"/>
      <c r="HN1124" s="2"/>
      <c r="HO1124" s="2"/>
      <c r="HP1124" s="2"/>
      <c r="HQ1124" s="2"/>
      <c r="HR1124" s="2"/>
      <c r="HS1124" s="2"/>
      <c r="HT1124" s="2"/>
      <c r="HU1124" s="2"/>
      <c r="HV1124" s="2"/>
      <c r="HW1124" s="2"/>
      <c r="HX1124" s="2"/>
      <c r="HY1124" s="2"/>
      <c r="HZ1124" s="2"/>
      <c r="IA1124" s="2"/>
      <c r="IB1124" s="2"/>
      <c r="IC1124" s="2"/>
      <c r="ID1124" s="2"/>
      <c r="IE1124" s="2"/>
      <c r="IF1124" s="2"/>
      <c r="IG1124" s="2"/>
      <c r="IH1124" s="2"/>
      <c r="II1124" s="2"/>
      <c r="IJ1124" s="2"/>
      <c r="IK1124" s="2"/>
      <c r="IL1124" s="2"/>
      <c r="IM1124" s="2"/>
      <c r="IN1124" s="2"/>
      <c r="IO1124" s="2"/>
      <c r="IP1124" s="2"/>
      <c r="IQ1124" s="2"/>
      <c r="IR1124" s="2"/>
      <c r="IS1124" s="2"/>
      <c r="IT1124" s="2"/>
      <c r="IU1124" s="2"/>
      <c r="IV1124" s="2"/>
      <c r="IW1124" s="2"/>
      <c r="IX1124" s="2"/>
      <c r="IY1124" s="2"/>
      <c r="IZ1124" s="2"/>
      <c r="JA1124" s="2"/>
      <c r="JB1124" s="2"/>
      <c r="JC1124" s="2"/>
      <c r="JD1124" s="2"/>
      <c r="JE1124" s="2"/>
      <c r="JF1124" s="2"/>
      <c r="JG1124" s="2"/>
      <c r="JH1124" s="2"/>
      <c r="JI1124" s="2"/>
      <c r="JJ1124" s="2"/>
      <c r="JK1124" s="2"/>
      <c r="JL1124" s="2"/>
      <c r="JM1124" s="2"/>
      <c r="JN1124" s="2"/>
      <c r="JO1124" s="2"/>
      <c r="JP1124" s="2"/>
      <c r="JQ1124" s="2"/>
      <c r="JR1124" s="2"/>
      <c r="JS1124" s="2"/>
      <c r="JT1124" s="2"/>
      <c r="JU1124" s="2"/>
      <c r="JV1124" s="2"/>
      <c r="JW1124" s="2"/>
      <c r="JX1124" s="2"/>
      <c r="JY1124" s="2"/>
      <c r="JZ1124" s="2"/>
      <c r="KA1124" s="2"/>
      <c r="KB1124" s="2"/>
      <c r="KC1124" s="2"/>
      <c r="KD1124" s="2"/>
      <c r="KE1124" s="2"/>
      <c r="KF1124" s="2"/>
      <c r="KG1124" s="2"/>
      <c r="KH1124" s="2"/>
      <c r="KI1124" s="2"/>
      <c r="KJ1124" s="2"/>
      <c r="KK1124" s="2"/>
      <c r="KL1124" s="2"/>
      <c r="KM1124" s="2"/>
      <c r="KN1124" s="2"/>
      <c r="KO1124" s="2"/>
      <c r="KP1124" s="2"/>
      <c r="KQ1124" s="2"/>
      <c r="KR1124" s="2"/>
      <c r="KS1124" s="2"/>
      <c r="KT1124" s="2"/>
      <c r="KU1124" s="2"/>
      <c r="KV1124" s="2"/>
      <c r="KW1124" s="2"/>
      <c r="KX1124" s="2"/>
      <c r="KY1124" s="2"/>
      <c r="KZ1124" s="2"/>
      <c r="LA1124" s="2"/>
      <c r="LB1124" s="2"/>
      <c r="LC1124" s="2"/>
      <c r="LD1124" s="2"/>
      <c r="LE1124" s="2"/>
      <c r="LF1124" s="2"/>
      <c r="LG1124" s="2"/>
      <c r="LH1124" s="2"/>
      <c r="LI1124" s="2"/>
    </row>
    <row r="1125" spans="3:321" x14ac:dyDescent="0.3">
      <c r="C1125" s="2"/>
      <c r="D1125" s="2"/>
      <c r="E1125" s="2"/>
      <c r="F1125" s="2"/>
      <c r="G1125" s="2"/>
      <c r="H1125" s="2"/>
      <c r="I1125" s="2"/>
      <c r="J1125" s="2"/>
      <c r="K1125" s="2"/>
      <c r="P1125" s="2"/>
      <c r="U1125" s="2"/>
      <c r="V1125" s="2"/>
      <c r="W1125" s="2"/>
      <c r="X1125" s="2"/>
      <c r="Y1125" s="2"/>
      <c r="Z1125" s="2"/>
      <c r="AA1125" s="2"/>
      <c r="AB1125" s="2"/>
      <c r="AC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c r="GQ1125" s="2"/>
      <c r="GR1125" s="2"/>
      <c r="GS1125" s="2"/>
      <c r="GT1125" s="2"/>
      <c r="GU1125" s="2"/>
      <c r="GV1125" s="2"/>
      <c r="GW1125" s="2"/>
      <c r="GX1125" s="2"/>
      <c r="GY1125" s="2"/>
      <c r="GZ1125" s="2"/>
      <c r="HA1125" s="2"/>
      <c r="HB1125" s="2"/>
      <c r="HC1125" s="2"/>
      <c r="HD1125" s="2"/>
      <c r="HE1125" s="2"/>
      <c r="HF1125" s="2"/>
      <c r="HG1125" s="2"/>
      <c r="HH1125" s="2"/>
      <c r="HI1125" s="2"/>
      <c r="HJ1125" s="2"/>
      <c r="HK1125" s="2"/>
      <c r="HL1125" s="2"/>
      <c r="HM1125" s="2"/>
      <c r="HN1125" s="2"/>
      <c r="HO1125" s="2"/>
      <c r="HP1125" s="2"/>
      <c r="HQ1125" s="2"/>
      <c r="HR1125" s="2"/>
      <c r="HS1125" s="2"/>
      <c r="HT1125" s="2"/>
      <c r="HU1125" s="2"/>
      <c r="HV1125" s="2"/>
      <c r="HW1125" s="2"/>
      <c r="HX1125" s="2"/>
      <c r="HY1125" s="2"/>
      <c r="HZ1125" s="2"/>
      <c r="IA1125" s="2"/>
      <c r="IB1125" s="2"/>
      <c r="IC1125" s="2"/>
      <c r="ID1125" s="2"/>
      <c r="IE1125" s="2"/>
      <c r="IF1125" s="2"/>
      <c r="IG1125" s="2"/>
      <c r="IH1125" s="2"/>
      <c r="II1125" s="2"/>
      <c r="IJ1125" s="2"/>
      <c r="IK1125" s="2"/>
      <c r="IL1125" s="2"/>
      <c r="IM1125" s="2"/>
      <c r="IN1125" s="2"/>
      <c r="IO1125" s="2"/>
      <c r="IP1125" s="2"/>
      <c r="IQ1125" s="2"/>
      <c r="IR1125" s="2"/>
      <c r="IS1125" s="2"/>
      <c r="IT1125" s="2"/>
      <c r="IU1125" s="2"/>
      <c r="IV1125" s="2"/>
      <c r="IW1125" s="2"/>
      <c r="IX1125" s="2"/>
      <c r="IY1125" s="2"/>
      <c r="IZ1125" s="2"/>
      <c r="JA1125" s="2"/>
      <c r="JB1125" s="2"/>
      <c r="JC1125" s="2"/>
      <c r="JD1125" s="2"/>
      <c r="JE1125" s="2"/>
      <c r="JF1125" s="2"/>
      <c r="JG1125" s="2"/>
      <c r="JH1125" s="2"/>
      <c r="JI1125" s="2"/>
      <c r="JJ1125" s="2"/>
      <c r="JK1125" s="2"/>
      <c r="JL1125" s="2"/>
      <c r="JM1125" s="2"/>
      <c r="JN1125" s="2"/>
      <c r="JO1125" s="2"/>
      <c r="JP1125" s="2"/>
      <c r="JQ1125" s="2"/>
      <c r="JR1125" s="2"/>
      <c r="JS1125" s="2"/>
      <c r="JT1125" s="2"/>
      <c r="JU1125" s="2"/>
      <c r="JV1125" s="2"/>
      <c r="JW1125" s="2"/>
      <c r="JX1125" s="2"/>
      <c r="JY1125" s="2"/>
      <c r="JZ1125" s="2"/>
      <c r="KA1125" s="2"/>
      <c r="KB1125" s="2"/>
      <c r="KC1125" s="2"/>
      <c r="KD1125" s="2"/>
      <c r="KE1125" s="2"/>
      <c r="KF1125" s="2"/>
      <c r="KG1125" s="2"/>
      <c r="KH1125" s="2"/>
      <c r="KI1125" s="2"/>
      <c r="KJ1125" s="2"/>
      <c r="KK1125" s="2"/>
      <c r="KL1125" s="2"/>
      <c r="KM1125" s="2"/>
      <c r="KN1125" s="2"/>
      <c r="KO1125" s="2"/>
      <c r="KP1125" s="2"/>
      <c r="KQ1125" s="2"/>
      <c r="KR1125" s="2"/>
      <c r="KS1125" s="2"/>
      <c r="KT1125" s="2"/>
      <c r="KU1125" s="2"/>
      <c r="KV1125" s="2"/>
      <c r="KW1125" s="2"/>
      <c r="KX1125" s="2"/>
      <c r="KY1125" s="2"/>
      <c r="KZ1125" s="2"/>
      <c r="LA1125" s="2"/>
      <c r="LB1125" s="2"/>
      <c r="LC1125" s="2"/>
      <c r="LD1125" s="2"/>
      <c r="LE1125" s="2"/>
      <c r="LF1125" s="2"/>
      <c r="LG1125" s="2"/>
      <c r="LH1125" s="2"/>
      <c r="LI1125" s="2"/>
    </row>
    <row r="1126" spans="3:321" x14ac:dyDescent="0.3">
      <c r="C1126" s="2"/>
      <c r="D1126" s="2"/>
      <c r="E1126" s="2"/>
      <c r="F1126" s="2"/>
      <c r="G1126" s="2"/>
      <c r="H1126" s="2"/>
      <c r="I1126" s="2"/>
      <c r="J1126" s="2"/>
      <c r="K1126" s="2"/>
      <c r="P1126" s="2"/>
      <c r="U1126" s="2"/>
      <c r="V1126" s="2"/>
      <c r="W1126" s="2"/>
      <c r="X1126" s="2"/>
      <c r="Y1126" s="2"/>
      <c r="Z1126" s="2"/>
      <c r="AA1126" s="2"/>
      <c r="AB1126" s="2"/>
      <c r="AC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c r="GQ1126" s="2"/>
      <c r="GR1126" s="2"/>
      <c r="GS1126" s="2"/>
      <c r="GT1126" s="2"/>
      <c r="GU1126" s="2"/>
      <c r="GV1126" s="2"/>
      <c r="GW1126" s="2"/>
      <c r="GX1126" s="2"/>
      <c r="GY1126" s="2"/>
      <c r="GZ1126" s="2"/>
      <c r="HA1126" s="2"/>
      <c r="HB1126" s="2"/>
      <c r="HC1126" s="2"/>
      <c r="HD1126" s="2"/>
      <c r="HE1126" s="2"/>
      <c r="HF1126" s="2"/>
      <c r="HG1126" s="2"/>
      <c r="HH1126" s="2"/>
      <c r="HI1126" s="2"/>
      <c r="HJ1126" s="2"/>
      <c r="HK1126" s="2"/>
      <c r="HL1126" s="2"/>
      <c r="HM1126" s="2"/>
      <c r="HN1126" s="2"/>
      <c r="HO1126" s="2"/>
      <c r="HP1126" s="2"/>
      <c r="HQ1126" s="2"/>
      <c r="HR1126" s="2"/>
      <c r="HS1126" s="2"/>
      <c r="HT1126" s="2"/>
      <c r="HU1126" s="2"/>
      <c r="HV1126" s="2"/>
      <c r="HW1126" s="2"/>
      <c r="HX1126" s="2"/>
      <c r="HY1126" s="2"/>
      <c r="HZ1126" s="2"/>
      <c r="IA1126" s="2"/>
      <c r="IB1126" s="2"/>
      <c r="IC1126" s="2"/>
      <c r="ID1126" s="2"/>
      <c r="IE1126" s="2"/>
      <c r="IF1126" s="2"/>
      <c r="IG1126" s="2"/>
      <c r="IH1126" s="2"/>
      <c r="II1126" s="2"/>
      <c r="IJ1126" s="2"/>
      <c r="IK1126" s="2"/>
      <c r="IL1126" s="2"/>
      <c r="IM1126" s="2"/>
      <c r="IN1126" s="2"/>
      <c r="IO1126" s="2"/>
      <c r="IP1126" s="2"/>
      <c r="IQ1126" s="2"/>
      <c r="IR1126" s="2"/>
      <c r="IS1126" s="2"/>
      <c r="IT1126" s="2"/>
      <c r="IU1126" s="2"/>
      <c r="IV1126" s="2"/>
      <c r="IW1126" s="2"/>
      <c r="IX1126" s="2"/>
      <c r="IY1126" s="2"/>
      <c r="IZ1126" s="2"/>
      <c r="JA1126" s="2"/>
      <c r="JB1126" s="2"/>
      <c r="JC1126" s="2"/>
      <c r="JD1126" s="2"/>
      <c r="JE1126" s="2"/>
      <c r="JF1126" s="2"/>
      <c r="JG1126" s="2"/>
      <c r="JH1126" s="2"/>
      <c r="JI1126" s="2"/>
      <c r="JJ1126" s="2"/>
      <c r="JK1126" s="2"/>
      <c r="JL1126" s="2"/>
      <c r="JM1126" s="2"/>
      <c r="JN1126" s="2"/>
      <c r="JO1126" s="2"/>
      <c r="JP1126" s="2"/>
      <c r="JQ1126" s="2"/>
      <c r="JR1126" s="2"/>
      <c r="JS1126" s="2"/>
      <c r="JT1126" s="2"/>
      <c r="JU1126" s="2"/>
      <c r="JV1126" s="2"/>
      <c r="JW1126" s="2"/>
      <c r="JX1126" s="2"/>
      <c r="JY1126" s="2"/>
      <c r="JZ1126" s="2"/>
      <c r="KA1126" s="2"/>
      <c r="KB1126" s="2"/>
      <c r="KC1126" s="2"/>
      <c r="KD1126" s="2"/>
      <c r="KE1126" s="2"/>
      <c r="KF1126" s="2"/>
      <c r="KG1126" s="2"/>
      <c r="KH1126" s="2"/>
      <c r="KI1126" s="2"/>
      <c r="KJ1126" s="2"/>
      <c r="KK1126" s="2"/>
      <c r="KL1126" s="2"/>
      <c r="KM1126" s="2"/>
      <c r="KN1126" s="2"/>
      <c r="KO1126" s="2"/>
      <c r="KP1126" s="2"/>
      <c r="KQ1126" s="2"/>
      <c r="KR1126" s="2"/>
      <c r="KS1126" s="2"/>
      <c r="KT1126" s="2"/>
      <c r="KU1126" s="2"/>
      <c r="KV1126" s="2"/>
      <c r="KW1126" s="2"/>
      <c r="KX1126" s="2"/>
      <c r="KY1126" s="2"/>
      <c r="KZ1126" s="2"/>
      <c r="LA1126" s="2"/>
      <c r="LB1126" s="2"/>
      <c r="LC1126" s="2"/>
      <c r="LD1126" s="2"/>
      <c r="LE1126" s="2"/>
      <c r="LF1126" s="2"/>
      <c r="LG1126" s="2"/>
      <c r="LH1126" s="2"/>
      <c r="LI1126" s="2"/>
    </row>
    <row r="1127" spans="3:321" x14ac:dyDescent="0.3">
      <c r="C1127" s="2"/>
      <c r="D1127" s="2"/>
      <c r="E1127" s="2"/>
      <c r="F1127" s="2"/>
      <c r="G1127" s="2"/>
      <c r="H1127" s="2"/>
      <c r="I1127" s="2"/>
      <c r="J1127" s="2"/>
      <c r="K1127" s="2"/>
      <c r="P1127" s="2"/>
      <c r="U1127" s="2"/>
      <c r="V1127" s="2"/>
      <c r="W1127" s="2"/>
      <c r="X1127" s="2"/>
      <c r="Y1127" s="2"/>
      <c r="Z1127" s="2"/>
      <c r="AA1127" s="2"/>
      <c r="AB1127" s="2"/>
      <c r="AC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c r="ED1127" s="2"/>
      <c r="EE1127" s="2"/>
      <c r="EF1127" s="2"/>
      <c r="EG1127" s="2"/>
      <c r="EH1127" s="2"/>
      <c r="EI1127" s="2"/>
      <c r="EJ1127" s="2"/>
      <c r="EK1127" s="2"/>
      <c r="EL1127" s="2"/>
      <c r="EM1127" s="2"/>
      <c r="EN1127" s="2"/>
      <c r="EO1127" s="2"/>
      <c r="EP1127" s="2"/>
      <c r="EQ1127" s="2"/>
      <c r="ER1127" s="2"/>
      <c r="ES1127" s="2"/>
      <c r="ET1127" s="2"/>
      <c r="EU1127" s="2"/>
      <c r="EV1127" s="2"/>
      <c r="EW1127" s="2"/>
      <c r="EX1127" s="2"/>
      <c r="EY1127" s="2"/>
      <c r="EZ1127" s="2"/>
      <c r="FA1127" s="2"/>
      <c r="FB1127" s="2"/>
      <c r="FC1127" s="2"/>
      <c r="FD1127" s="2"/>
      <c r="FE1127" s="2"/>
      <c r="FF1127" s="2"/>
      <c r="FG1127" s="2"/>
      <c r="FH1127" s="2"/>
      <c r="FI1127" s="2"/>
      <c r="FJ1127" s="2"/>
      <c r="FK1127" s="2"/>
      <c r="FL1127" s="2"/>
      <c r="FM1127" s="2"/>
      <c r="FN1127" s="2"/>
      <c r="FO1127" s="2"/>
      <c r="FP1127" s="2"/>
      <c r="FQ1127" s="2"/>
      <c r="FR1127" s="2"/>
      <c r="FS1127" s="2"/>
      <c r="FT1127" s="2"/>
      <c r="FU1127" s="2"/>
      <c r="FV1127" s="2"/>
      <c r="FW1127" s="2"/>
      <c r="FX1127" s="2"/>
      <c r="FY1127" s="2"/>
      <c r="FZ1127" s="2"/>
      <c r="GA1127" s="2"/>
      <c r="GB1127" s="2"/>
      <c r="GC1127" s="2"/>
      <c r="GD1127" s="2"/>
      <c r="GE1127" s="2"/>
      <c r="GF1127" s="2"/>
      <c r="GG1127" s="2"/>
      <c r="GH1127" s="2"/>
      <c r="GI1127" s="2"/>
      <c r="GJ1127" s="2"/>
      <c r="GK1127" s="2"/>
      <c r="GL1127" s="2"/>
      <c r="GM1127" s="2"/>
      <c r="GN1127" s="2"/>
      <c r="GO1127" s="2"/>
      <c r="GP1127" s="2"/>
      <c r="GQ1127" s="2"/>
      <c r="GR1127" s="2"/>
      <c r="GS1127" s="2"/>
      <c r="GT1127" s="2"/>
      <c r="GU1127" s="2"/>
      <c r="GV1127" s="2"/>
      <c r="GW1127" s="2"/>
      <c r="GX1127" s="2"/>
      <c r="GY1127" s="2"/>
      <c r="GZ1127" s="2"/>
      <c r="HA1127" s="2"/>
      <c r="HB1127" s="2"/>
      <c r="HC1127" s="2"/>
      <c r="HD1127" s="2"/>
      <c r="HE1127" s="2"/>
      <c r="HF1127" s="2"/>
      <c r="HG1127" s="2"/>
      <c r="HH1127" s="2"/>
      <c r="HI1127" s="2"/>
      <c r="HJ1127" s="2"/>
      <c r="HK1127" s="2"/>
      <c r="HL1127" s="2"/>
      <c r="HM1127" s="2"/>
      <c r="HN1127" s="2"/>
      <c r="HO1127" s="2"/>
      <c r="HP1127" s="2"/>
      <c r="HQ1127" s="2"/>
      <c r="HR1127" s="2"/>
      <c r="HS1127" s="2"/>
      <c r="HT1127" s="2"/>
      <c r="HU1127" s="2"/>
      <c r="HV1127" s="2"/>
      <c r="HW1127" s="2"/>
      <c r="HX1127" s="2"/>
      <c r="HY1127" s="2"/>
      <c r="HZ1127" s="2"/>
      <c r="IA1127" s="2"/>
      <c r="IB1127" s="2"/>
      <c r="IC1127" s="2"/>
      <c r="ID1127" s="2"/>
      <c r="IE1127" s="2"/>
      <c r="IF1127" s="2"/>
      <c r="IG1127" s="2"/>
      <c r="IH1127" s="2"/>
      <c r="II1127" s="2"/>
      <c r="IJ1127" s="2"/>
      <c r="IK1127" s="2"/>
      <c r="IL1127" s="2"/>
      <c r="IM1127" s="2"/>
      <c r="IN1127" s="2"/>
      <c r="IO1127" s="2"/>
      <c r="IP1127" s="2"/>
      <c r="IQ1127" s="2"/>
      <c r="IR1127" s="2"/>
      <c r="IS1127" s="2"/>
      <c r="IT1127" s="2"/>
      <c r="IU1127" s="2"/>
      <c r="IV1127" s="2"/>
      <c r="IW1127" s="2"/>
      <c r="IX1127" s="2"/>
      <c r="IY1127" s="2"/>
      <c r="IZ1127" s="2"/>
      <c r="JA1127" s="2"/>
      <c r="JB1127" s="2"/>
      <c r="JC1127" s="2"/>
      <c r="JD1127" s="2"/>
      <c r="JE1127" s="2"/>
      <c r="JF1127" s="2"/>
      <c r="JG1127" s="2"/>
      <c r="JH1127" s="2"/>
      <c r="JI1127" s="2"/>
      <c r="JJ1127" s="2"/>
      <c r="JK1127" s="2"/>
      <c r="JL1127" s="2"/>
      <c r="JM1127" s="2"/>
      <c r="JN1127" s="2"/>
      <c r="JO1127" s="2"/>
      <c r="JP1127" s="2"/>
      <c r="JQ1127" s="2"/>
      <c r="JR1127" s="2"/>
      <c r="JS1127" s="2"/>
      <c r="JT1127" s="2"/>
      <c r="JU1127" s="2"/>
      <c r="JV1127" s="2"/>
      <c r="JW1127" s="2"/>
      <c r="JX1127" s="2"/>
      <c r="JY1127" s="2"/>
      <c r="JZ1127" s="2"/>
      <c r="KA1127" s="2"/>
      <c r="KB1127" s="2"/>
      <c r="KC1127" s="2"/>
      <c r="KD1127" s="2"/>
      <c r="KE1127" s="2"/>
      <c r="KF1127" s="2"/>
      <c r="KG1127" s="2"/>
      <c r="KH1127" s="2"/>
      <c r="KI1127" s="2"/>
      <c r="KJ1127" s="2"/>
      <c r="KK1127" s="2"/>
      <c r="KL1127" s="2"/>
      <c r="KM1127" s="2"/>
      <c r="KN1127" s="2"/>
      <c r="KO1127" s="2"/>
      <c r="KP1127" s="2"/>
      <c r="KQ1127" s="2"/>
      <c r="KR1127" s="2"/>
      <c r="KS1127" s="2"/>
      <c r="KT1127" s="2"/>
      <c r="KU1127" s="2"/>
      <c r="KV1127" s="2"/>
      <c r="KW1127" s="2"/>
      <c r="KX1127" s="2"/>
      <c r="KY1127" s="2"/>
      <c r="KZ1127" s="2"/>
      <c r="LA1127" s="2"/>
      <c r="LB1127" s="2"/>
      <c r="LC1127" s="2"/>
      <c r="LD1127" s="2"/>
      <c r="LE1127" s="2"/>
      <c r="LF1127" s="2"/>
      <c r="LG1127" s="2"/>
      <c r="LH1127" s="2"/>
      <c r="LI1127" s="2"/>
    </row>
    <row r="1128" spans="3:321" x14ac:dyDescent="0.3">
      <c r="C1128" s="2"/>
      <c r="D1128" s="2"/>
      <c r="E1128" s="2"/>
      <c r="F1128" s="2"/>
      <c r="G1128" s="2"/>
      <c r="H1128" s="2"/>
      <c r="I1128" s="2"/>
      <c r="J1128" s="2"/>
      <c r="K1128" s="2"/>
      <c r="P1128" s="2"/>
      <c r="U1128" s="2"/>
      <c r="V1128" s="2"/>
      <c r="W1128" s="2"/>
      <c r="X1128" s="2"/>
      <c r="Y1128" s="2"/>
      <c r="Z1128" s="2"/>
      <c r="AA1128" s="2"/>
      <c r="AB1128" s="2"/>
      <c r="AC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c r="DY1128" s="2"/>
      <c r="DZ1128" s="2"/>
      <c r="EA1128" s="2"/>
      <c r="EB1128" s="2"/>
      <c r="EC1128" s="2"/>
      <c r="ED1128" s="2"/>
      <c r="EE1128" s="2"/>
      <c r="EF1128" s="2"/>
      <c r="EG1128" s="2"/>
      <c r="EH1128" s="2"/>
      <c r="EI1128" s="2"/>
      <c r="EJ1128" s="2"/>
      <c r="EK1128" s="2"/>
      <c r="EL1128" s="2"/>
      <c r="EM1128" s="2"/>
      <c r="EN1128" s="2"/>
      <c r="EO1128" s="2"/>
      <c r="EP1128" s="2"/>
      <c r="EQ1128" s="2"/>
      <c r="ER1128" s="2"/>
      <c r="ES1128" s="2"/>
      <c r="ET1128" s="2"/>
      <c r="EU1128" s="2"/>
      <c r="EV1128" s="2"/>
      <c r="EW1128" s="2"/>
      <c r="EX1128" s="2"/>
      <c r="EY1128" s="2"/>
      <c r="EZ1128" s="2"/>
      <c r="FA1128" s="2"/>
      <c r="FB1128" s="2"/>
      <c r="FC1128" s="2"/>
      <c r="FD1128" s="2"/>
      <c r="FE1128" s="2"/>
      <c r="FF1128" s="2"/>
      <c r="FG1128" s="2"/>
      <c r="FH1128" s="2"/>
      <c r="FI1128" s="2"/>
      <c r="FJ1128" s="2"/>
      <c r="FK1128" s="2"/>
      <c r="FL1128" s="2"/>
      <c r="FM1128" s="2"/>
      <c r="FN1128" s="2"/>
      <c r="FO1128" s="2"/>
      <c r="FP1128" s="2"/>
      <c r="FQ1128" s="2"/>
      <c r="FR1128" s="2"/>
      <c r="FS1128" s="2"/>
      <c r="FT1128" s="2"/>
      <c r="FU1128" s="2"/>
      <c r="FV1128" s="2"/>
      <c r="FW1128" s="2"/>
      <c r="FX1128" s="2"/>
      <c r="FY1128" s="2"/>
      <c r="FZ1128" s="2"/>
      <c r="GA1128" s="2"/>
      <c r="GB1128" s="2"/>
      <c r="GC1128" s="2"/>
      <c r="GD1128" s="2"/>
      <c r="GE1128" s="2"/>
      <c r="GF1128" s="2"/>
      <c r="GG1128" s="2"/>
      <c r="GH1128" s="2"/>
      <c r="GI1128" s="2"/>
      <c r="GJ1128" s="2"/>
      <c r="GK1128" s="2"/>
      <c r="GL1128" s="2"/>
      <c r="GM1128" s="2"/>
      <c r="GN1128" s="2"/>
      <c r="GO1128" s="2"/>
      <c r="GP1128" s="2"/>
      <c r="GQ1128" s="2"/>
      <c r="GR1128" s="2"/>
      <c r="GS1128" s="2"/>
      <c r="GT1128" s="2"/>
      <c r="GU1128" s="2"/>
      <c r="GV1128" s="2"/>
      <c r="GW1128" s="2"/>
      <c r="GX1128" s="2"/>
      <c r="GY1128" s="2"/>
      <c r="GZ1128" s="2"/>
      <c r="HA1128" s="2"/>
      <c r="HB1128" s="2"/>
      <c r="HC1128" s="2"/>
      <c r="HD1128" s="2"/>
      <c r="HE1128" s="2"/>
      <c r="HF1128" s="2"/>
      <c r="HG1128" s="2"/>
      <c r="HH1128" s="2"/>
      <c r="HI1128" s="2"/>
      <c r="HJ1128" s="2"/>
      <c r="HK1128" s="2"/>
      <c r="HL1128" s="2"/>
      <c r="HM1128" s="2"/>
      <c r="HN1128" s="2"/>
      <c r="HO1128" s="2"/>
      <c r="HP1128" s="2"/>
      <c r="HQ1128" s="2"/>
      <c r="HR1128" s="2"/>
      <c r="HS1128" s="2"/>
      <c r="HT1128" s="2"/>
      <c r="HU1128" s="2"/>
      <c r="HV1128" s="2"/>
      <c r="HW1128" s="2"/>
      <c r="HX1128" s="2"/>
      <c r="HY1128" s="2"/>
      <c r="HZ1128" s="2"/>
      <c r="IA1128" s="2"/>
      <c r="IB1128" s="2"/>
      <c r="IC1128" s="2"/>
      <c r="ID1128" s="2"/>
      <c r="IE1128" s="2"/>
      <c r="IF1128" s="2"/>
      <c r="IG1128" s="2"/>
      <c r="IH1128" s="2"/>
      <c r="II1128" s="2"/>
      <c r="IJ1128" s="2"/>
      <c r="IK1128" s="2"/>
      <c r="IL1128" s="2"/>
      <c r="IM1128" s="2"/>
      <c r="IN1128" s="2"/>
      <c r="IO1128" s="2"/>
      <c r="IP1128" s="2"/>
      <c r="IQ1128" s="2"/>
      <c r="IR1128" s="2"/>
      <c r="IS1128" s="2"/>
      <c r="IT1128" s="2"/>
      <c r="IU1128" s="2"/>
      <c r="IV1128" s="2"/>
      <c r="IW1128" s="2"/>
      <c r="IX1128" s="2"/>
      <c r="IY1128" s="2"/>
      <c r="IZ1128" s="2"/>
      <c r="JA1128" s="2"/>
      <c r="JB1128" s="2"/>
      <c r="JC1128" s="2"/>
      <c r="JD1128" s="2"/>
      <c r="JE1128" s="2"/>
      <c r="JF1128" s="2"/>
      <c r="JG1128" s="2"/>
      <c r="JH1128" s="2"/>
      <c r="JI1128" s="2"/>
      <c r="JJ1128" s="2"/>
      <c r="JK1128" s="2"/>
      <c r="JL1128" s="2"/>
      <c r="JM1128" s="2"/>
      <c r="JN1128" s="2"/>
      <c r="JO1128" s="2"/>
      <c r="JP1128" s="2"/>
      <c r="JQ1128" s="2"/>
      <c r="JR1128" s="2"/>
      <c r="JS1128" s="2"/>
      <c r="JT1128" s="2"/>
      <c r="JU1128" s="2"/>
      <c r="JV1128" s="2"/>
      <c r="JW1128" s="2"/>
      <c r="JX1128" s="2"/>
      <c r="JY1128" s="2"/>
      <c r="JZ1128" s="2"/>
      <c r="KA1128" s="2"/>
      <c r="KB1128" s="2"/>
      <c r="KC1128" s="2"/>
      <c r="KD1128" s="2"/>
      <c r="KE1128" s="2"/>
      <c r="KF1128" s="2"/>
      <c r="KG1128" s="2"/>
      <c r="KH1128" s="2"/>
      <c r="KI1128" s="2"/>
      <c r="KJ1128" s="2"/>
      <c r="KK1128" s="2"/>
      <c r="KL1128" s="2"/>
      <c r="KM1128" s="2"/>
      <c r="KN1128" s="2"/>
      <c r="KO1128" s="2"/>
      <c r="KP1128" s="2"/>
      <c r="KQ1128" s="2"/>
      <c r="KR1128" s="2"/>
      <c r="KS1128" s="2"/>
      <c r="KT1128" s="2"/>
      <c r="KU1128" s="2"/>
      <c r="KV1128" s="2"/>
      <c r="KW1128" s="2"/>
      <c r="KX1128" s="2"/>
      <c r="KY1128" s="2"/>
      <c r="KZ1128" s="2"/>
      <c r="LA1128" s="2"/>
      <c r="LB1128" s="2"/>
      <c r="LC1128" s="2"/>
      <c r="LD1128" s="2"/>
      <c r="LE1128" s="2"/>
      <c r="LF1128" s="2"/>
      <c r="LG1128" s="2"/>
      <c r="LH1128" s="2"/>
      <c r="LI1128" s="2"/>
    </row>
    <row r="1129" spans="3:321" x14ac:dyDescent="0.3">
      <c r="C1129" s="2"/>
      <c r="D1129" s="2"/>
      <c r="E1129" s="2"/>
      <c r="F1129" s="2"/>
      <c r="G1129" s="2"/>
      <c r="H1129" s="2"/>
      <c r="I1129" s="2"/>
      <c r="J1129" s="2"/>
      <c r="K1129" s="2"/>
      <c r="P1129" s="2"/>
      <c r="U1129" s="2"/>
      <c r="V1129" s="2"/>
      <c r="W1129" s="2"/>
      <c r="X1129" s="2"/>
      <c r="Y1129" s="2"/>
      <c r="Z1129" s="2"/>
      <c r="AA1129" s="2"/>
      <c r="AB1129" s="2"/>
      <c r="AC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DZ1129" s="2"/>
      <c r="EA1129" s="2"/>
      <c r="EB1129" s="2"/>
      <c r="EC1129" s="2"/>
      <c r="ED1129" s="2"/>
      <c r="EE1129" s="2"/>
      <c r="EF1129" s="2"/>
      <c r="EG1129" s="2"/>
      <c r="EH1129" s="2"/>
      <c r="EI1129" s="2"/>
      <c r="EJ1129" s="2"/>
      <c r="EK1129" s="2"/>
      <c r="EL1129" s="2"/>
      <c r="EM1129" s="2"/>
      <c r="EN1129" s="2"/>
      <c r="EO1129" s="2"/>
      <c r="EP1129" s="2"/>
      <c r="EQ1129" s="2"/>
      <c r="ER1129" s="2"/>
      <c r="ES1129" s="2"/>
      <c r="ET1129" s="2"/>
      <c r="EU1129" s="2"/>
      <c r="EV1129" s="2"/>
      <c r="EW1129" s="2"/>
      <c r="EX1129" s="2"/>
      <c r="EY1129" s="2"/>
      <c r="EZ1129" s="2"/>
      <c r="FA1129" s="2"/>
      <c r="FB1129" s="2"/>
      <c r="FC1129" s="2"/>
      <c r="FD1129" s="2"/>
      <c r="FE1129" s="2"/>
      <c r="FF1129" s="2"/>
      <c r="FG1129" s="2"/>
      <c r="FH1129" s="2"/>
      <c r="FI1129" s="2"/>
      <c r="FJ1129" s="2"/>
      <c r="FK1129" s="2"/>
      <c r="FL1129" s="2"/>
      <c r="FM1129" s="2"/>
      <c r="FN1129" s="2"/>
      <c r="FO1129" s="2"/>
      <c r="FP1129" s="2"/>
      <c r="FQ1129" s="2"/>
      <c r="FR1129" s="2"/>
      <c r="FS1129" s="2"/>
      <c r="FT1129" s="2"/>
      <c r="FU1129" s="2"/>
      <c r="FV1129" s="2"/>
      <c r="FW1129" s="2"/>
      <c r="FX1129" s="2"/>
      <c r="FY1129" s="2"/>
      <c r="FZ1129" s="2"/>
      <c r="GA1129" s="2"/>
      <c r="GB1129" s="2"/>
      <c r="GC1129" s="2"/>
      <c r="GD1129" s="2"/>
      <c r="GE1129" s="2"/>
      <c r="GF1129" s="2"/>
      <c r="GG1129" s="2"/>
      <c r="GH1129" s="2"/>
      <c r="GI1129" s="2"/>
      <c r="GJ1129" s="2"/>
      <c r="GK1129" s="2"/>
      <c r="GL1129" s="2"/>
      <c r="GM1129" s="2"/>
      <c r="GN1129" s="2"/>
      <c r="GO1129" s="2"/>
      <c r="GP1129" s="2"/>
      <c r="GQ1129" s="2"/>
      <c r="GR1129" s="2"/>
      <c r="GS1129" s="2"/>
      <c r="GT1129" s="2"/>
      <c r="GU1129" s="2"/>
      <c r="GV1129" s="2"/>
      <c r="GW1129" s="2"/>
      <c r="GX1129" s="2"/>
      <c r="GY1129" s="2"/>
      <c r="GZ1129" s="2"/>
      <c r="HA1129" s="2"/>
      <c r="HB1129" s="2"/>
      <c r="HC1129" s="2"/>
      <c r="HD1129" s="2"/>
      <c r="HE1129" s="2"/>
      <c r="HF1129" s="2"/>
      <c r="HG1129" s="2"/>
      <c r="HH1129" s="2"/>
      <c r="HI1129" s="2"/>
      <c r="HJ1129" s="2"/>
      <c r="HK1129" s="2"/>
      <c r="HL1129" s="2"/>
      <c r="HM1129" s="2"/>
      <c r="HN1129" s="2"/>
      <c r="HO1129" s="2"/>
      <c r="HP1129" s="2"/>
      <c r="HQ1129" s="2"/>
      <c r="HR1129" s="2"/>
      <c r="HS1129" s="2"/>
      <c r="HT1129" s="2"/>
      <c r="HU1129" s="2"/>
      <c r="HV1129" s="2"/>
      <c r="HW1129" s="2"/>
      <c r="HX1129" s="2"/>
      <c r="HY1129" s="2"/>
      <c r="HZ1129" s="2"/>
      <c r="IA1129" s="2"/>
      <c r="IB1129" s="2"/>
      <c r="IC1129" s="2"/>
      <c r="ID1129" s="2"/>
      <c r="IE1129" s="2"/>
      <c r="IF1129" s="2"/>
      <c r="IG1129" s="2"/>
      <c r="IH1129" s="2"/>
      <c r="II1129" s="2"/>
      <c r="IJ1129" s="2"/>
      <c r="IK1129" s="2"/>
      <c r="IL1129" s="2"/>
      <c r="IM1129" s="2"/>
      <c r="IN1129" s="2"/>
      <c r="IO1129" s="2"/>
      <c r="IP1129" s="2"/>
      <c r="IQ1129" s="2"/>
      <c r="IR1129" s="2"/>
      <c r="IS1129" s="2"/>
      <c r="IT1129" s="2"/>
      <c r="IU1129" s="2"/>
      <c r="IV1129" s="2"/>
      <c r="IW1129" s="2"/>
      <c r="IX1129" s="2"/>
      <c r="IY1129" s="2"/>
      <c r="IZ1129" s="2"/>
      <c r="JA1129" s="2"/>
      <c r="JB1129" s="2"/>
      <c r="JC1129" s="2"/>
      <c r="JD1129" s="2"/>
      <c r="JE1129" s="2"/>
      <c r="JF1129" s="2"/>
      <c r="JG1129" s="2"/>
      <c r="JH1129" s="2"/>
      <c r="JI1129" s="2"/>
      <c r="JJ1129" s="2"/>
      <c r="JK1129" s="2"/>
      <c r="JL1129" s="2"/>
      <c r="JM1129" s="2"/>
      <c r="JN1129" s="2"/>
      <c r="JO1129" s="2"/>
      <c r="JP1129" s="2"/>
      <c r="JQ1129" s="2"/>
      <c r="JR1129" s="2"/>
      <c r="JS1129" s="2"/>
      <c r="JT1129" s="2"/>
      <c r="JU1129" s="2"/>
      <c r="JV1129" s="2"/>
      <c r="JW1129" s="2"/>
      <c r="JX1129" s="2"/>
      <c r="JY1129" s="2"/>
      <c r="JZ1129" s="2"/>
      <c r="KA1129" s="2"/>
      <c r="KB1129" s="2"/>
      <c r="KC1129" s="2"/>
      <c r="KD1129" s="2"/>
      <c r="KE1129" s="2"/>
      <c r="KF1129" s="2"/>
      <c r="KG1129" s="2"/>
      <c r="KH1129" s="2"/>
      <c r="KI1129" s="2"/>
      <c r="KJ1129" s="2"/>
      <c r="KK1129" s="2"/>
      <c r="KL1129" s="2"/>
      <c r="KM1129" s="2"/>
      <c r="KN1129" s="2"/>
      <c r="KO1129" s="2"/>
      <c r="KP1129" s="2"/>
      <c r="KQ1129" s="2"/>
      <c r="KR1129" s="2"/>
      <c r="KS1129" s="2"/>
      <c r="KT1129" s="2"/>
      <c r="KU1129" s="2"/>
      <c r="KV1129" s="2"/>
      <c r="KW1129" s="2"/>
      <c r="KX1129" s="2"/>
      <c r="KY1129" s="2"/>
      <c r="KZ1129" s="2"/>
      <c r="LA1129" s="2"/>
      <c r="LB1129" s="2"/>
      <c r="LC1129" s="2"/>
      <c r="LD1129" s="2"/>
      <c r="LE1129" s="2"/>
      <c r="LF1129" s="2"/>
      <c r="LG1129" s="2"/>
      <c r="LH1129" s="2"/>
      <c r="LI1129" s="2"/>
    </row>
    <row r="1130" spans="3:321" x14ac:dyDescent="0.3">
      <c r="C1130" s="2"/>
      <c r="D1130" s="2"/>
      <c r="E1130" s="2"/>
      <c r="F1130" s="2"/>
      <c r="G1130" s="2"/>
      <c r="H1130" s="2"/>
      <c r="I1130" s="2"/>
      <c r="J1130" s="2"/>
      <c r="K1130" s="2"/>
      <c r="P1130" s="2"/>
      <c r="U1130" s="2"/>
      <c r="V1130" s="2"/>
      <c r="W1130" s="2"/>
      <c r="X1130" s="2"/>
      <c r="Y1130" s="2"/>
      <c r="Z1130" s="2"/>
      <c r="AA1130" s="2"/>
      <c r="AB1130" s="2"/>
      <c r="AC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DZ1130" s="2"/>
      <c r="EA1130" s="2"/>
      <c r="EB1130" s="2"/>
      <c r="EC1130" s="2"/>
      <c r="ED1130" s="2"/>
      <c r="EE1130" s="2"/>
      <c r="EF1130" s="2"/>
      <c r="EG1130" s="2"/>
      <c r="EH1130" s="2"/>
      <c r="EI1130" s="2"/>
      <c r="EJ1130" s="2"/>
      <c r="EK1130" s="2"/>
      <c r="EL1130" s="2"/>
      <c r="EM1130" s="2"/>
      <c r="EN1130" s="2"/>
      <c r="EO1130" s="2"/>
      <c r="EP1130" s="2"/>
      <c r="EQ1130" s="2"/>
      <c r="ER1130" s="2"/>
      <c r="ES1130" s="2"/>
      <c r="ET1130" s="2"/>
      <c r="EU1130" s="2"/>
      <c r="EV1130" s="2"/>
      <c r="EW1130" s="2"/>
      <c r="EX1130" s="2"/>
      <c r="EY1130" s="2"/>
      <c r="EZ1130" s="2"/>
      <c r="FA1130" s="2"/>
      <c r="FB1130" s="2"/>
      <c r="FC1130" s="2"/>
      <c r="FD1130" s="2"/>
      <c r="FE1130" s="2"/>
      <c r="FF1130" s="2"/>
      <c r="FG1130" s="2"/>
      <c r="FH1130" s="2"/>
      <c r="FI1130" s="2"/>
      <c r="FJ1130" s="2"/>
      <c r="FK1130" s="2"/>
      <c r="FL1130" s="2"/>
      <c r="FM1130" s="2"/>
      <c r="FN1130" s="2"/>
      <c r="FO1130" s="2"/>
      <c r="FP1130" s="2"/>
      <c r="FQ1130" s="2"/>
      <c r="FR1130" s="2"/>
      <c r="FS1130" s="2"/>
      <c r="FT1130" s="2"/>
      <c r="FU1130" s="2"/>
      <c r="FV1130" s="2"/>
      <c r="FW1130" s="2"/>
      <c r="FX1130" s="2"/>
      <c r="FY1130" s="2"/>
      <c r="FZ1130" s="2"/>
      <c r="GA1130" s="2"/>
      <c r="GB1130" s="2"/>
      <c r="GC1130" s="2"/>
      <c r="GD1130" s="2"/>
      <c r="GE1130" s="2"/>
      <c r="GF1130" s="2"/>
      <c r="GG1130" s="2"/>
      <c r="GH1130" s="2"/>
      <c r="GI1130" s="2"/>
      <c r="GJ1130" s="2"/>
      <c r="GK1130" s="2"/>
      <c r="GL1130" s="2"/>
      <c r="GM1130" s="2"/>
      <c r="GN1130" s="2"/>
      <c r="GO1130" s="2"/>
      <c r="GP1130" s="2"/>
      <c r="GQ1130" s="2"/>
      <c r="GR1130" s="2"/>
      <c r="GS1130" s="2"/>
      <c r="GT1130" s="2"/>
      <c r="GU1130" s="2"/>
      <c r="GV1130" s="2"/>
      <c r="GW1130" s="2"/>
      <c r="GX1130" s="2"/>
      <c r="GY1130" s="2"/>
      <c r="GZ1130" s="2"/>
      <c r="HA1130" s="2"/>
      <c r="HB1130" s="2"/>
      <c r="HC1130" s="2"/>
      <c r="HD1130" s="2"/>
      <c r="HE1130" s="2"/>
      <c r="HF1130" s="2"/>
      <c r="HG1130" s="2"/>
      <c r="HH1130" s="2"/>
      <c r="HI1130" s="2"/>
      <c r="HJ1130" s="2"/>
      <c r="HK1130" s="2"/>
      <c r="HL1130" s="2"/>
      <c r="HM1130" s="2"/>
      <c r="HN1130" s="2"/>
      <c r="HO1130" s="2"/>
      <c r="HP1130" s="2"/>
      <c r="HQ1130" s="2"/>
      <c r="HR1130" s="2"/>
      <c r="HS1130" s="2"/>
      <c r="HT1130" s="2"/>
      <c r="HU1130" s="2"/>
      <c r="HV1130" s="2"/>
      <c r="HW1130" s="2"/>
      <c r="HX1130" s="2"/>
      <c r="HY1130" s="2"/>
      <c r="HZ1130" s="2"/>
      <c r="IA1130" s="2"/>
      <c r="IB1130" s="2"/>
      <c r="IC1130" s="2"/>
      <c r="ID1130" s="2"/>
      <c r="IE1130" s="2"/>
      <c r="IF1130" s="2"/>
      <c r="IG1130" s="2"/>
      <c r="IH1130" s="2"/>
      <c r="II1130" s="2"/>
      <c r="IJ1130" s="2"/>
      <c r="IK1130" s="2"/>
      <c r="IL1130" s="2"/>
      <c r="IM1130" s="2"/>
      <c r="IN1130" s="2"/>
      <c r="IO1130" s="2"/>
      <c r="IP1130" s="2"/>
      <c r="IQ1130" s="2"/>
      <c r="IR1130" s="2"/>
      <c r="IS1130" s="2"/>
      <c r="IT1130" s="2"/>
      <c r="IU1130" s="2"/>
      <c r="IV1130" s="2"/>
      <c r="IW1130" s="2"/>
      <c r="IX1130" s="2"/>
      <c r="IY1130" s="2"/>
      <c r="IZ1130" s="2"/>
      <c r="JA1130" s="2"/>
      <c r="JB1130" s="2"/>
      <c r="JC1130" s="2"/>
      <c r="JD1130" s="2"/>
      <c r="JE1130" s="2"/>
      <c r="JF1130" s="2"/>
      <c r="JG1130" s="2"/>
      <c r="JH1130" s="2"/>
      <c r="JI1130" s="2"/>
      <c r="JJ1130" s="2"/>
      <c r="JK1130" s="2"/>
      <c r="JL1130" s="2"/>
      <c r="JM1130" s="2"/>
      <c r="JN1130" s="2"/>
      <c r="JO1130" s="2"/>
      <c r="JP1130" s="2"/>
      <c r="JQ1130" s="2"/>
      <c r="JR1130" s="2"/>
      <c r="JS1130" s="2"/>
      <c r="JT1130" s="2"/>
      <c r="JU1130" s="2"/>
      <c r="JV1130" s="2"/>
      <c r="JW1130" s="2"/>
      <c r="JX1130" s="2"/>
      <c r="JY1130" s="2"/>
      <c r="JZ1130" s="2"/>
      <c r="KA1130" s="2"/>
      <c r="KB1130" s="2"/>
      <c r="KC1130" s="2"/>
      <c r="KD1130" s="2"/>
      <c r="KE1130" s="2"/>
      <c r="KF1130" s="2"/>
      <c r="KG1130" s="2"/>
      <c r="KH1130" s="2"/>
      <c r="KI1130" s="2"/>
      <c r="KJ1130" s="2"/>
      <c r="KK1130" s="2"/>
      <c r="KL1130" s="2"/>
      <c r="KM1130" s="2"/>
      <c r="KN1130" s="2"/>
      <c r="KO1130" s="2"/>
      <c r="KP1130" s="2"/>
      <c r="KQ1130" s="2"/>
      <c r="KR1130" s="2"/>
      <c r="KS1130" s="2"/>
      <c r="KT1130" s="2"/>
      <c r="KU1130" s="2"/>
      <c r="KV1130" s="2"/>
      <c r="KW1130" s="2"/>
      <c r="KX1130" s="2"/>
      <c r="KY1130" s="2"/>
      <c r="KZ1130" s="2"/>
      <c r="LA1130" s="2"/>
      <c r="LB1130" s="2"/>
      <c r="LC1130" s="2"/>
      <c r="LD1130" s="2"/>
      <c r="LE1130" s="2"/>
      <c r="LF1130" s="2"/>
      <c r="LG1130" s="2"/>
      <c r="LH1130" s="2"/>
      <c r="LI1130" s="2"/>
    </row>
    <row r="1131" spans="3:321" x14ac:dyDescent="0.3">
      <c r="C1131" s="2"/>
      <c r="D1131" s="2"/>
      <c r="E1131" s="2"/>
      <c r="F1131" s="2"/>
      <c r="G1131" s="2"/>
      <c r="H1131" s="2"/>
      <c r="I1131" s="2"/>
      <c r="J1131" s="2"/>
      <c r="K1131" s="2"/>
      <c r="P1131" s="2"/>
      <c r="U1131" s="2"/>
      <c r="V1131" s="2"/>
      <c r="W1131" s="2"/>
      <c r="X1131" s="2"/>
      <c r="Y1131" s="2"/>
      <c r="Z1131" s="2"/>
      <c r="AA1131" s="2"/>
      <c r="AB1131" s="2"/>
      <c r="AC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DZ1131" s="2"/>
      <c r="EA1131" s="2"/>
      <c r="EB1131" s="2"/>
      <c r="EC1131" s="2"/>
      <c r="ED1131" s="2"/>
      <c r="EE1131" s="2"/>
      <c r="EF1131" s="2"/>
      <c r="EG1131" s="2"/>
      <c r="EH1131" s="2"/>
      <c r="EI1131" s="2"/>
      <c r="EJ1131" s="2"/>
      <c r="EK1131" s="2"/>
      <c r="EL1131" s="2"/>
      <c r="EM1131" s="2"/>
      <c r="EN1131" s="2"/>
      <c r="EO1131" s="2"/>
      <c r="EP1131" s="2"/>
      <c r="EQ1131" s="2"/>
      <c r="ER1131" s="2"/>
      <c r="ES1131" s="2"/>
      <c r="ET1131" s="2"/>
      <c r="EU1131" s="2"/>
      <c r="EV1131" s="2"/>
      <c r="EW1131" s="2"/>
      <c r="EX1131" s="2"/>
      <c r="EY1131" s="2"/>
      <c r="EZ1131" s="2"/>
      <c r="FA1131" s="2"/>
      <c r="FB1131" s="2"/>
      <c r="FC1131" s="2"/>
      <c r="FD1131" s="2"/>
      <c r="FE1131" s="2"/>
      <c r="FF1131" s="2"/>
      <c r="FG1131" s="2"/>
      <c r="FH1131" s="2"/>
      <c r="FI1131" s="2"/>
      <c r="FJ1131" s="2"/>
      <c r="FK1131" s="2"/>
      <c r="FL1131" s="2"/>
      <c r="FM1131" s="2"/>
      <c r="FN1131" s="2"/>
      <c r="FO1131" s="2"/>
      <c r="FP1131" s="2"/>
      <c r="FQ1131" s="2"/>
      <c r="FR1131" s="2"/>
      <c r="FS1131" s="2"/>
      <c r="FT1131" s="2"/>
      <c r="FU1131" s="2"/>
      <c r="FV1131" s="2"/>
      <c r="FW1131" s="2"/>
      <c r="FX1131" s="2"/>
      <c r="FY1131" s="2"/>
      <c r="FZ1131" s="2"/>
      <c r="GA1131" s="2"/>
      <c r="GB1131" s="2"/>
      <c r="GC1131" s="2"/>
      <c r="GD1131" s="2"/>
      <c r="GE1131" s="2"/>
      <c r="GF1131" s="2"/>
      <c r="GG1131" s="2"/>
      <c r="GH1131" s="2"/>
      <c r="GI1131" s="2"/>
      <c r="GJ1131" s="2"/>
      <c r="GK1131" s="2"/>
      <c r="GL1131" s="2"/>
      <c r="GM1131" s="2"/>
      <c r="GN1131" s="2"/>
      <c r="GO1131" s="2"/>
      <c r="GP1131" s="2"/>
      <c r="GQ1131" s="2"/>
      <c r="GR1131" s="2"/>
      <c r="GS1131" s="2"/>
      <c r="GT1131" s="2"/>
      <c r="GU1131" s="2"/>
      <c r="GV1131" s="2"/>
      <c r="GW1131" s="2"/>
      <c r="GX1131" s="2"/>
      <c r="GY1131" s="2"/>
      <c r="GZ1131" s="2"/>
      <c r="HA1131" s="2"/>
      <c r="HB1131" s="2"/>
      <c r="HC1131" s="2"/>
      <c r="HD1131" s="2"/>
      <c r="HE1131" s="2"/>
      <c r="HF1131" s="2"/>
      <c r="HG1131" s="2"/>
      <c r="HH1131" s="2"/>
      <c r="HI1131" s="2"/>
      <c r="HJ1131" s="2"/>
      <c r="HK1131" s="2"/>
      <c r="HL1131" s="2"/>
      <c r="HM1131" s="2"/>
      <c r="HN1131" s="2"/>
      <c r="HO1131" s="2"/>
      <c r="HP1131" s="2"/>
      <c r="HQ1131" s="2"/>
      <c r="HR1131" s="2"/>
      <c r="HS1131" s="2"/>
      <c r="HT1131" s="2"/>
      <c r="HU1131" s="2"/>
      <c r="HV1131" s="2"/>
      <c r="HW1131" s="2"/>
      <c r="HX1131" s="2"/>
      <c r="HY1131" s="2"/>
      <c r="HZ1131" s="2"/>
      <c r="IA1131" s="2"/>
      <c r="IB1131" s="2"/>
      <c r="IC1131" s="2"/>
      <c r="ID1131" s="2"/>
      <c r="IE1131" s="2"/>
      <c r="IF1131" s="2"/>
      <c r="IG1131" s="2"/>
      <c r="IH1131" s="2"/>
      <c r="II1131" s="2"/>
      <c r="IJ1131" s="2"/>
      <c r="IK1131" s="2"/>
      <c r="IL1131" s="2"/>
      <c r="IM1131" s="2"/>
      <c r="IN1131" s="2"/>
      <c r="IO1131" s="2"/>
      <c r="IP1131" s="2"/>
      <c r="IQ1131" s="2"/>
      <c r="IR1131" s="2"/>
      <c r="IS1131" s="2"/>
      <c r="IT1131" s="2"/>
      <c r="IU1131" s="2"/>
      <c r="IV1131" s="2"/>
      <c r="IW1131" s="2"/>
      <c r="IX1131" s="2"/>
      <c r="IY1131" s="2"/>
      <c r="IZ1131" s="2"/>
      <c r="JA1131" s="2"/>
      <c r="JB1131" s="2"/>
      <c r="JC1131" s="2"/>
      <c r="JD1131" s="2"/>
      <c r="JE1131" s="2"/>
      <c r="JF1131" s="2"/>
      <c r="JG1131" s="2"/>
      <c r="JH1131" s="2"/>
      <c r="JI1131" s="2"/>
      <c r="JJ1131" s="2"/>
      <c r="JK1131" s="2"/>
      <c r="JL1131" s="2"/>
      <c r="JM1131" s="2"/>
      <c r="JN1131" s="2"/>
      <c r="JO1131" s="2"/>
      <c r="JP1131" s="2"/>
      <c r="JQ1131" s="2"/>
      <c r="JR1131" s="2"/>
      <c r="JS1131" s="2"/>
      <c r="JT1131" s="2"/>
      <c r="JU1131" s="2"/>
      <c r="JV1131" s="2"/>
      <c r="JW1131" s="2"/>
      <c r="JX1131" s="2"/>
      <c r="JY1131" s="2"/>
      <c r="JZ1131" s="2"/>
      <c r="KA1131" s="2"/>
      <c r="KB1131" s="2"/>
      <c r="KC1131" s="2"/>
      <c r="KD1131" s="2"/>
      <c r="KE1131" s="2"/>
      <c r="KF1131" s="2"/>
      <c r="KG1131" s="2"/>
      <c r="KH1131" s="2"/>
      <c r="KI1131" s="2"/>
      <c r="KJ1131" s="2"/>
      <c r="KK1131" s="2"/>
      <c r="KL1131" s="2"/>
      <c r="KM1131" s="2"/>
      <c r="KN1131" s="2"/>
      <c r="KO1131" s="2"/>
      <c r="KP1131" s="2"/>
      <c r="KQ1131" s="2"/>
      <c r="KR1131" s="2"/>
      <c r="KS1131" s="2"/>
      <c r="KT1131" s="2"/>
      <c r="KU1131" s="2"/>
      <c r="KV1131" s="2"/>
      <c r="KW1131" s="2"/>
      <c r="KX1131" s="2"/>
      <c r="KY1131" s="2"/>
      <c r="KZ1131" s="2"/>
      <c r="LA1131" s="2"/>
      <c r="LB1131" s="2"/>
      <c r="LC1131" s="2"/>
      <c r="LD1131" s="2"/>
      <c r="LE1131" s="2"/>
      <c r="LF1131" s="2"/>
      <c r="LG1131" s="2"/>
      <c r="LH1131" s="2"/>
      <c r="LI1131" s="2"/>
    </row>
    <row r="1132" spans="3:321" x14ac:dyDescent="0.3">
      <c r="C1132" s="2"/>
      <c r="D1132" s="2"/>
      <c r="E1132" s="2"/>
      <c r="F1132" s="2"/>
      <c r="G1132" s="2"/>
      <c r="H1132" s="2"/>
      <c r="I1132" s="2"/>
      <c r="J1132" s="2"/>
      <c r="K1132" s="2"/>
      <c r="P1132" s="2"/>
      <c r="U1132" s="2"/>
      <c r="V1132" s="2"/>
      <c r="W1132" s="2"/>
      <c r="X1132" s="2"/>
      <c r="Y1132" s="2"/>
      <c r="Z1132" s="2"/>
      <c r="AA1132" s="2"/>
      <c r="AB1132" s="2"/>
      <c r="AC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c r="DY1132" s="2"/>
      <c r="DZ1132" s="2"/>
      <c r="EA1132" s="2"/>
      <c r="EB1132" s="2"/>
      <c r="EC1132" s="2"/>
      <c r="ED1132" s="2"/>
      <c r="EE1132" s="2"/>
      <c r="EF1132" s="2"/>
      <c r="EG1132" s="2"/>
      <c r="EH1132" s="2"/>
      <c r="EI1132" s="2"/>
      <c r="EJ1132" s="2"/>
      <c r="EK1132" s="2"/>
      <c r="EL1132" s="2"/>
      <c r="EM1132" s="2"/>
      <c r="EN1132" s="2"/>
      <c r="EO1132" s="2"/>
      <c r="EP1132" s="2"/>
      <c r="EQ1132" s="2"/>
      <c r="ER1132" s="2"/>
      <c r="ES1132" s="2"/>
      <c r="ET1132" s="2"/>
      <c r="EU1132" s="2"/>
      <c r="EV1132" s="2"/>
      <c r="EW1132" s="2"/>
      <c r="EX1132" s="2"/>
      <c r="EY1132" s="2"/>
      <c r="EZ1132" s="2"/>
      <c r="FA1132" s="2"/>
      <c r="FB1132" s="2"/>
      <c r="FC1132" s="2"/>
      <c r="FD1132" s="2"/>
      <c r="FE1132" s="2"/>
      <c r="FF1132" s="2"/>
      <c r="FG1132" s="2"/>
      <c r="FH1132" s="2"/>
      <c r="FI1132" s="2"/>
      <c r="FJ1132" s="2"/>
      <c r="FK1132" s="2"/>
      <c r="FL1132" s="2"/>
      <c r="FM1132" s="2"/>
      <c r="FN1132" s="2"/>
      <c r="FO1132" s="2"/>
      <c r="FP1132" s="2"/>
      <c r="FQ1132" s="2"/>
      <c r="FR1132" s="2"/>
      <c r="FS1132" s="2"/>
      <c r="FT1132" s="2"/>
      <c r="FU1132" s="2"/>
      <c r="FV1132" s="2"/>
      <c r="FW1132" s="2"/>
      <c r="FX1132" s="2"/>
      <c r="FY1132" s="2"/>
      <c r="FZ1132" s="2"/>
      <c r="GA1132" s="2"/>
      <c r="GB1132" s="2"/>
      <c r="GC1132" s="2"/>
      <c r="GD1132" s="2"/>
      <c r="GE1132" s="2"/>
      <c r="GF1132" s="2"/>
      <c r="GG1132" s="2"/>
      <c r="GH1132" s="2"/>
      <c r="GI1132" s="2"/>
      <c r="GJ1132" s="2"/>
      <c r="GK1132" s="2"/>
      <c r="GL1132" s="2"/>
      <c r="GM1132" s="2"/>
      <c r="GN1132" s="2"/>
      <c r="GO1132" s="2"/>
      <c r="GP1132" s="2"/>
      <c r="GQ1132" s="2"/>
      <c r="GR1132" s="2"/>
      <c r="GS1132" s="2"/>
      <c r="GT1132" s="2"/>
      <c r="GU1132" s="2"/>
      <c r="GV1132" s="2"/>
      <c r="GW1132" s="2"/>
      <c r="GX1132" s="2"/>
      <c r="GY1132" s="2"/>
      <c r="GZ1132" s="2"/>
      <c r="HA1132" s="2"/>
      <c r="HB1132" s="2"/>
      <c r="HC1132" s="2"/>
      <c r="HD1132" s="2"/>
      <c r="HE1132" s="2"/>
      <c r="HF1132" s="2"/>
      <c r="HG1132" s="2"/>
      <c r="HH1132" s="2"/>
      <c r="HI1132" s="2"/>
      <c r="HJ1132" s="2"/>
      <c r="HK1132" s="2"/>
      <c r="HL1132" s="2"/>
      <c r="HM1132" s="2"/>
      <c r="HN1132" s="2"/>
      <c r="HO1132" s="2"/>
      <c r="HP1132" s="2"/>
      <c r="HQ1132" s="2"/>
      <c r="HR1132" s="2"/>
      <c r="HS1132" s="2"/>
      <c r="HT1132" s="2"/>
      <c r="HU1132" s="2"/>
      <c r="HV1132" s="2"/>
      <c r="HW1132" s="2"/>
      <c r="HX1132" s="2"/>
      <c r="HY1132" s="2"/>
      <c r="HZ1132" s="2"/>
      <c r="IA1132" s="2"/>
      <c r="IB1132" s="2"/>
      <c r="IC1132" s="2"/>
      <c r="ID1132" s="2"/>
      <c r="IE1132" s="2"/>
      <c r="IF1132" s="2"/>
      <c r="IG1132" s="2"/>
      <c r="IH1132" s="2"/>
      <c r="II1132" s="2"/>
      <c r="IJ1132" s="2"/>
      <c r="IK1132" s="2"/>
      <c r="IL1132" s="2"/>
      <c r="IM1132" s="2"/>
      <c r="IN1132" s="2"/>
      <c r="IO1132" s="2"/>
      <c r="IP1132" s="2"/>
      <c r="IQ1132" s="2"/>
      <c r="IR1132" s="2"/>
      <c r="IS1132" s="2"/>
      <c r="IT1132" s="2"/>
      <c r="IU1132" s="2"/>
      <c r="IV1132" s="2"/>
      <c r="IW1132" s="2"/>
      <c r="IX1132" s="2"/>
      <c r="IY1132" s="2"/>
      <c r="IZ1132" s="2"/>
      <c r="JA1132" s="2"/>
      <c r="JB1132" s="2"/>
      <c r="JC1132" s="2"/>
      <c r="JD1132" s="2"/>
      <c r="JE1132" s="2"/>
      <c r="JF1132" s="2"/>
      <c r="JG1132" s="2"/>
      <c r="JH1132" s="2"/>
      <c r="JI1132" s="2"/>
      <c r="JJ1132" s="2"/>
      <c r="JK1132" s="2"/>
      <c r="JL1132" s="2"/>
      <c r="JM1132" s="2"/>
      <c r="JN1132" s="2"/>
      <c r="JO1132" s="2"/>
      <c r="JP1132" s="2"/>
      <c r="JQ1132" s="2"/>
      <c r="JR1132" s="2"/>
      <c r="JS1132" s="2"/>
      <c r="JT1132" s="2"/>
      <c r="JU1132" s="2"/>
      <c r="JV1132" s="2"/>
      <c r="JW1132" s="2"/>
      <c r="JX1132" s="2"/>
      <c r="JY1132" s="2"/>
      <c r="JZ1132" s="2"/>
      <c r="KA1132" s="2"/>
      <c r="KB1132" s="2"/>
      <c r="KC1132" s="2"/>
      <c r="KD1132" s="2"/>
      <c r="KE1132" s="2"/>
      <c r="KF1132" s="2"/>
      <c r="KG1132" s="2"/>
      <c r="KH1132" s="2"/>
      <c r="KI1132" s="2"/>
      <c r="KJ1132" s="2"/>
      <c r="KK1132" s="2"/>
      <c r="KL1132" s="2"/>
      <c r="KM1132" s="2"/>
      <c r="KN1132" s="2"/>
      <c r="KO1132" s="2"/>
      <c r="KP1132" s="2"/>
      <c r="KQ1132" s="2"/>
      <c r="KR1132" s="2"/>
      <c r="KS1132" s="2"/>
      <c r="KT1132" s="2"/>
      <c r="KU1132" s="2"/>
      <c r="KV1132" s="2"/>
      <c r="KW1132" s="2"/>
      <c r="KX1132" s="2"/>
      <c r="KY1132" s="2"/>
      <c r="KZ1132" s="2"/>
      <c r="LA1132" s="2"/>
      <c r="LB1132" s="2"/>
      <c r="LC1132" s="2"/>
      <c r="LD1132" s="2"/>
      <c r="LE1132" s="2"/>
      <c r="LF1132" s="2"/>
      <c r="LG1132" s="2"/>
      <c r="LH1132" s="2"/>
      <c r="LI1132" s="2"/>
    </row>
    <row r="1133" spans="3:321" x14ac:dyDescent="0.3">
      <c r="C1133" s="2"/>
      <c r="D1133" s="2"/>
      <c r="E1133" s="2"/>
      <c r="F1133" s="2"/>
      <c r="G1133" s="2"/>
      <c r="H1133" s="2"/>
      <c r="I1133" s="2"/>
      <c r="J1133" s="2"/>
      <c r="K1133" s="2"/>
      <c r="P1133" s="2"/>
      <c r="U1133" s="2"/>
      <c r="V1133" s="2"/>
      <c r="W1133" s="2"/>
      <c r="X1133" s="2"/>
      <c r="Y1133" s="2"/>
      <c r="Z1133" s="2"/>
      <c r="AA1133" s="2"/>
      <c r="AB1133" s="2"/>
      <c r="AC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c r="DX1133" s="2"/>
      <c r="DY1133" s="2"/>
      <c r="DZ1133" s="2"/>
      <c r="EA1133" s="2"/>
      <c r="EB1133" s="2"/>
      <c r="EC1133" s="2"/>
      <c r="ED1133" s="2"/>
      <c r="EE1133" s="2"/>
      <c r="EF1133" s="2"/>
      <c r="EG1133" s="2"/>
      <c r="EH1133" s="2"/>
      <c r="EI1133" s="2"/>
      <c r="EJ1133" s="2"/>
      <c r="EK1133" s="2"/>
      <c r="EL1133" s="2"/>
      <c r="EM1133" s="2"/>
      <c r="EN1133" s="2"/>
      <c r="EO1133" s="2"/>
      <c r="EP1133" s="2"/>
      <c r="EQ1133" s="2"/>
      <c r="ER1133" s="2"/>
      <c r="ES1133" s="2"/>
      <c r="ET1133" s="2"/>
      <c r="EU1133" s="2"/>
      <c r="EV1133" s="2"/>
      <c r="EW1133" s="2"/>
      <c r="EX1133" s="2"/>
      <c r="EY1133" s="2"/>
      <c r="EZ1133" s="2"/>
      <c r="FA1133" s="2"/>
      <c r="FB1133" s="2"/>
      <c r="FC1133" s="2"/>
      <c r="FD1133" s="2"/>
      <c r="FE1133" s="2"/>
      <c r="FF1133" s="2"/>
      <c r="FG1133" s="2"/>
      <c r="FH1133" s="2"/>
      <c r="FI1133" s="2"/>
      <c r="FJ1133" s="2"/>
      <c r="FK1133" s="2"/>
      <c r="FL1133" s="2"/>
      <c r="FM1133" s="2"/>
      <c r="FN1133" s="2"/>
      <c r="FO1133" s="2"/>
      <c r="FP1133" s="2"/>
      <c r="FQ1133" s="2"/>
      <c r="FR1133" s="2"/>
      <c r="FS1133" s="2"/>
      <c r="FT1133" s="2"/>
      <c r="FU1133" s="2"/>
      <c r="FV1133" s="2"/>
      <c r="FW1133" s="2"/>
      <c r="FX1133" s="2"/>
      <c r="FY1133" s="2"/>
      <c r="FZ1133" s="2"/>
      <c r="GA1133" s="2"/>
      <c r="GB1133" s="2"/>
      <c r="GC1133" s="2"/>
      <c r="GD1133" s="2"/>
      <c r="GE1133" s="2"/>
      <c r="GF1133" s="2"/>
      <c r="GG1133" s="2"/>
      <c r="GH1133" s="2"/>
      <c r="GI1133" s="2"/>
      <c r="GJ1133" s="2"/>
      <c r="GK1133" s="2"/>
      <c r="GL1133" s="2"/>
      <c r="GM1133" s="2"/>
      <c r="GN1133" s="2"/>
      <c r="GO1133" s="2"/>
      <c r="GP1133" s="2"/>
      <c r="GQ1133" s="2"/>
      <c r="GR1133" s="2"/>
      <c r="GS1133" s="2"/>
      <c r="GT1133" s="2"/>
      <c r="GU1133" s="2"/>
      <c r="GV1133" s="2"/>
      <c r="GW1133" s="2"/>
      <c r="GX1133" s="2"/>
      <c r="GY1133" s="2"/>
      <c r="GZ1133" s="2"/>
      <c r="HA1133" s="2"/>
      <c r="HB1133" s="2"/>
      <c r="HC1133" s="2"/>
      <c r="HD1133" s="2"/>
      <c r="HE1133" s="2"/>
      <c r="HF1133" s="2"/>
      <c r="HG1133" s="2"/>
      <c r="HH1133" s="2"/>
      <c r="HI1133" s="2"/>
      <c r="HJ1133" s="2"/>
      <c r="HK1133" s="2"/>
      <c r="HL1133" s="2"/>
      <c r="HM1133" s="2"/>
      <c r="HN1133" s="2"/>
      <c r="HO1133" s="2"/>
      <c r="HP1133" s="2"/>
      <c r="HQ1133" s="2"/>
      <c r="HR1133" s="2"/>
      <c r="HS1133" s="2"/>
      <c r="HT1133" s="2"/>
      <c r="HU1133" s="2"/>
      <c r="HV1133" s="2"/>
      <c r="HW1133" s="2"/>
      <c r="HX1133" s="2"/>
      <c r="HY1133" s="2"/>
      <c r="HZ1133" s="2"/>
      <c r="IA1133" s="2"/>
      <c r="IB1133" s="2"/>
      <c r="IC1133" s="2"/>
      <c r="ID1133" s="2"/>
      <c r="IE1133" s="2"/>
      <c r="IF1133" s="2"/>
      <c r="IG1133" s="2"/>
      <c r="IH1133" s="2"/>
      <c r="II1133" s="2"/>
      <c r="IJ1133" s="2"/>
      <c r="IK1133" s="2"/>
      <c r="IL1133" s="2"/>
      <c r="IM1133" s="2"/>
      <c r="IN1133" s="2"/>
      <c r="IO1133" s="2"/>
      <c r="IP1133" s="2"/>
      <c r="IQ1133" s="2"/>
      <c r="IR1133" s="2"/>
      <c r="IS1133" s="2"/>
      <c r="IT1133" s="2"/>
      <c r="IU1133" s="2"/>
      <c r="IV1133" s="2"/>
      <c r="IW1133" s="2"/>
      <c r="IX1133" s="2"/>
      <c r="IY1133" s="2"/>
      <c r="IZ1133" s="2"/>
      <c r="JA1133" s="2"/>
      <c r="JB1133" s="2"/>
      <c r="JC1133" s="2"/>
      <c r="JD1133" s="2"/>
      <c r="JE1133" s="2"/>
      <c r="JF1133" s="2"/>
      <c r="JG1133" s="2"/>
      <c r="JH1133" s="2"/>
      <c r="JI1133" s="2"/>
      <c r="JJ1133" s="2"/>
      <c r="JK1133" s="2"/>
      <c r="JL1133" s="2"/>
      <c r="JM1133" s="2"/>
      <c r="JN1133" s="2"/>
      <c r="JO1133" s="2"/>
      <c r="JP1133" s="2"/>
      <c r="JQ1133" s="2"/>
      <c r="JR1133" s="2"/>
      <c r="JS1133" s="2"/>
      <c r="JT1133" s="2"/>
      <c r="JU1133" s="2"/>
      <c r="JV1133" s="2"/>
      <c r="JW1133" s="2"/>
      <c r="JX1133" s="2"/>
      <c r="JY1133" s="2"/>
      <c r="JZ1133" s="2"/>
      <c r="KA1133" s="2"/>
      <c r="KB1133" s="2"/>
      <c r="KC1133" s="2"/>
      <c r="KD1133" s="2"/>
      <c r="KE1133" s="2"/>
      <c r="KF1133" s="2"/>
      <c r="KG1133" s="2"/>
      <c r="KH1133" s="2"/>
      <c r="KI1133" s="2"/>
      <c r="KJ1133" s="2"/>
      <c r="KK1133" s="2"/>
      <c r="KL1133" s="2"/>
      <c r="KM1133" s="2"/>
      <c r="KN1133" s="2"/>
      <c r="KO1133" s="2"/>
      <c r="KP1133" s="2"/>
      <c r="KQ1133" s="2"/>
      <c r="KR1133" s="2"/>
      <c r="KS1133" s="2"/>
      <c r="KT1133" s="2"/>
      <c r="KU1133" s="2"/>
      <c r="KV1133" s="2"/>
      <c r="KW1133" s="2"/>
      <c r="KX1133" s="2"/>
      <c r="KY1133" s="2"/>
      <c r="KZ1133" s="2"/>
      <c r="LA1133" s="2"/>
      <c r="LB1133" s="2"/>
      <c r="LC1133" s="2"/>
      <c r="LD1133" s="2"/>
      <c r="LE1133" s="2"/>
      <c r="LF1133" s="2"/>
      <c r="LG1133" s="2"/>
      <c r="LH1133" s="2"/>
      <c r="LI1133" s="2"/>
    </row>
    <row r="1134" spans="3:321" x14ac:dyDescent="0.3">
      <c r="C1134" s="2"/>
      <c r="D1134" s="2"/>
      <c r="E1134" s="2"/>
      <c r="F1134" s="2"/>
      <c r="G1134" s="2"/>
      <c r="H1134" s="2"/>
      <c r="I1134" s="2"/>
      <c r="J1134" s="2"/>
      <c r="K1134" s="2"/>
      <c r="P1134" s="2"/>
      <c r="U1134" s="2"/>
      <c r="V1134" s="2"/>
      <c r="W1134" s="2"/>
      <c r="X1134" s="2"/>
      <c r="Y1134" s="2"/>
      <c r="Z1134" s="2"/>
      <c r="AA1134" s="2"/>
      <c r="AB1134" s="2"/>
      <c r="AC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c r="DY1134" s="2"/>
      <c r="DZ1134" s="2"/>
      <c r="EA1134" s="2"/>
      <c r="EB1134" s="2"/>
      <c r="EC1134" s="2"/>
      <c r="ED1134" s="2"/>
      <c r="EE1134" s="2"/>
      <c r="EF1134" s="2"/>
      <c r="EG1134" s="2"/>
      <c r="EH1134" s="2"/>
      <c r="EI1134" s="2"/>
      <c r="EJ1134" s="2"/>
      <c r="EK1134" s="2"/>
      <c r="EL1134" s="2"/>
      <c r="EM1134" s="2"/>
      <c r="EN1134" s="2"/>
      <c r="EO1134" s="2"/>
      <c r="EP1134" s="2"/>
      <c r="EQ1134" s="2"/>
      <c r="ER1134" s="2"/>
      <c r="ES1134" s="2"/>
      <c r="ET1134" s="2"/>
      <c r="EU1134" s="2"/>
      <c r="EV1134" s="2"/>
      <c r="EW1134" s="2"/>
      <c r="EX1134" s="2"/>
      <c r="EY1134" s="2"/>
      <c r="EZ1134" s="2"/>
      <c r="FA1134" s="2"/>
      <c r="FB1134" s="2"/>
      <c r="FC1134" s="2"/>
      <c r="FD1134" s="2"/>
      <c r="FE1134" s="2"/>
      <c r="FF1134" s="2"/>
      <c r="FG1134" s="2"/>
      <c r="FH1134" s="2"/>
      <c r="FI1134" s="2"/>
      <c r="FJ1134" s="2"/>
      <c r="FK1134" s="2"/>
      <c r="FL1134" s="2"/>
      <c r="FM1134" s="2"/>
      <c r="FN1134" s="2"/>
      <c r="FO1134" s="2"/>
      <c r="FP1134" s="2"/>
      <c r="FQ1134" s="2"/>
      <c r="FR1134" s="2"/>
      <c r="FS1134" s="2"/>
      <c r="FT1134" s="2"/>
      <c r="FU1134" s="2"/>
      <c r="FV1134" s="2"/>
      <c r="FW1134" s="2"/>
      <c r="FX1134" s="2"/>
      <c r="FY1134" s="2"/>
      <c r="FZ1134" s="2"/>
      <c r="GA1134" s="2"/>
      <c r="GB1134" s="2"/>
      <c r="GC1134" s="2"/>
      <c r="GD1134" s="2"/>
      <c r="GE1134" s="2"/>
      <c r="GF1134" s="2"/>
      <c r="GG1134" s="2"/>
      <c r="GH1134" s="2"/>
      <c r="GI1134" s="2"/>
      <c r="GJ1134" s="2"/>
      <c r="GK1134" s="2"/>
      <c r="GL1134" s="2"/>
      <c r="GM1134" s="2"/>
      <c r="GN1134" s="2"/>
      <c r="GO1134" s="2"/>
      <c r="GP1134" s="2"/>
      <c r="GQ1134" s="2"/>
      <c r="GR1134" s="2"/>
      <c r="GS1134" s="2"/>
      <c r="GT1134" s="2"/>
      <c r="GU1134" s="2"/>
      <c r="GV1134" s="2"/>
      <c r="GW1134" s="2"/>
      <c r="GX1134" s="2"/>
      <c r="GY1134" s="2"/>
      <c r="GZ1134" s="2"/>
      <c r="HA1134" s="2"/>
      <c r="HB1134" s="2"/>
      <c r="HC1134" s="2"/>
      <c r="HD1134" s="2"/>
      <c r="HE1134" s="2"/>
      <c r="HF1134" s="2"/>
      <c r="HG1134" s="2"/>
      <c r="HH1134" s="2"/>
      <c r="HI1134" s="2"/>
      <c r="HJ1134" s="2"/>
      <c r="HK1134" s="2"/>
      <c r="HL1134" s="2"/>
      <c r="HM1134" s="2"/>
      <c r="HN1134" s="2"/>
      <c r="HO1134" s="2"/>
      <c r="HP1134" s="2"/>
      <c r="HQ1134" s="2"/>
      <c r="HR1134" s="2"/>
      <c r="HS1134" s="2"/>
      <c r="HT1134" s="2"/>
      <c r="HU1134" s="2"/>
      <c r="HV1134" s="2"/>
      <c r="HW1134" s="2"/>
      <c r="HX1134" s="2"/>
      <c r="HY1134" s="2"/>
      <c r="HZ1134" s="2"/>
      <c r="IA1134" s="2"/>
      <c r="IB1134" s="2"/>
      <c r="IC1134" s="2"/>
      <c r="ID1134" s="2"/>
      <c r="IE1134" s="2"/>
      <c r="IF1134" s="2"/>
      <c r="IG1134" s="2"/>
      <c r="IH1134" s="2"/>
      <c r="II1134" s="2"/>
      <c r="IJ1134" s="2"/>
      <c r="IK1134" s="2"/>
      <c r="IL1134" s="2"/>
      <c r="IM1134" s="2"/>
      <c r="IN1134" s="2"/>
      <c r="IO1134" s="2"/>
      <c r="IP1134" s="2"/>
      <c r="IQ1134" s="2"/>
      <c r="IR1134" s="2"/>
      <c r="IS1134" s="2"/>
      <c r="IT1134" s="2"/>
      <c r="IU1134" s="2"/>
      <c r="IV1134" s="2"/>
      <c r="IW1134" s="2"/>
      <c r="IX1134" s="2"/>
      <c r="IY1134" s="2"/>
      <c r="IZ1134" s="2"/>
      <c r="JA1134" s="2"/>
      <c r="JB1134" s="2"/>
      <c r="JC1134" s="2"/>
      <c r="JD1134" s="2"/>
      <c r="JE1134" s="2"/>
      <c r="JF1134" s="2"/>
      <c r="JG1134" s="2"/>
      <c r="JH1134" s="2"/>
      <c r="JI1134" s="2"/>
      <c r="JJ1134" s="2"/>
      <c r="JK1134" s="2"/>
      <c r="JL1134" s="2"/>
      <c r="JM1134" s="2"/>
      <c r="JN1134" s="2"/>
      <c r="JO1134" s="2"/>
      <c r="JP1134" s="2"/>
      <c r="JQ1134" s="2"/>
      <c r="JR1134" s="2"/>
      <c r="JS1134" s="2"/>
      <c r="JT1134" s="2"/>
      <c r="JU1134" s="2"/>
      <c r="JV1134" s="2"/>
      <c r="JW1134" s="2"/>
      <c r="JX1134" s="2"/>
      <c r="JY1134" s="2"/>
      <c r="JZ1134" s="2"/>
      <c r="KA1134" s="2"/>
      <c r="KB1134" s="2"/>
      <c r="KC1134" s="2"/>
      <c r="KD1134" s="2"/>
      <c r="KE1134" s="2"/>
      <c r="KF1134" s="2"/>
      <c r="KG1134" s="2"/>
      <c r="KH1134" s="2"/>
      <c r="KI1134" s="2"/>
      <c r="KJ1134" s="2"/>
      <c r="KK1134" s="2"/>
      <c r="KL1134" s="2"/>
      <c r="KM1134" s="2"/>
      <c r="KN1134" s="2"/>
      <c r="KO1134" s="2"/>
      <c r="KP1134" s="2"/>
      <c r="KQ1134" s="2"/>
      <c r="KR1134" s="2"/>
      <c r="KS1134" s="2"/>
      <c r="KT1134" s="2"/>
      <c r="KU1134" s="2"/>
      <c r="KV1134" s="2"/>
      <c r="KW1134" s="2"/>
      <c r="KX1134" s="2"/>
      <c r="KY1134" s="2"/>
      <c r="KZ1134" s="2"/>
      <c r="LA1134" s="2"/>
      <c r="LB1134" s="2"/>
      <c r="LC1134" s="2"/>
      <c r="LD1134" s="2"/>
      <c r="LE1134" s="2"/>
      <c r="LF1134" s="2"/>
      <c r="LG1134" s="2"/>
      <c r="LH1134" s="2"/>
      <c r="LI1134" s="2"/>
    </row>
    <row r="1135" spans="3:321" x14ac:dyDescent="0.3">
      <c r="C1135" s="2"/>
      <c r="D1135" s="2"/>
      <c r="E1135" s="2"/>
      <c r="F1135" s="2"/>
      <c r="G1135" s="2"/>
      <c r="H1135" s="2"/>
      <c r="I1135" s="2"/>
      <c r="J1135" s="2"/>
      <c r="K1135" s="2"/>
      <c r="P1135" s="2"/>
      <c r="U1135" s="2"/>
      <c r="V1135" s="2"/>
      <c r="W1135" s="2"/>
      <c r="X1135" s="2"/>
      <c r="Y1135" s="2"/>
      <c r="Z1135" s="2"/>
      <c r="AA1135" s="2"/>
      <c r="AB1135" s="2"/>
      <c r="AC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c r="ED1135" s="2"/>
      <c r="EE1135" s="2"/>
      <c r="EF1135" s="2"/>
      <c r="EG1135" s="2"/>
      <c r="EH1135" s="2"/>
      <c r="EI1135" s="2"/>
      <c r="EJ1135" s="2"/>
      <c r="EK1135" s="2"/>
      <c r="EL1135" s="2"/>
      <c r="EM1135" s="2"/>
      <c r="EN1135" s="2"/>
      <c r="EO1135" s="2"/>
      <c r="EP1135" s="2"/>
      <c r="EQ1135" s="2"/>
      <c r="ER1135" s="2"/>
      <c r="ES1135" s="2"/>
      <c r="ET1135" s="2"/>
      <c r="EU1135" s="2"/>
      <c r="EV1135" s="2"/>
      <c r="EW1135" s="2"/>
      <c r="EX1135" s="2"/>
      <c r="EY1135" s="2"/>
      <c r="EZ1135" s="2"/>
      <c r="FA1135" s="2"/>
      <c r="FB1135" s="2"/>
      <c r="FC1135" s="2"/>
      <c r="FD1135" s="2"/>
      <c r="FE1135" s="2"/>
      <c r="FF1135" s="2"/>
      <c r="FG1135" s="2"/>
      <c r="FH1135" s="2"/>
      <c r="FI1135" s="2"/>
      <c r="FJ1135" s="2"/>
      <c r="FK1135" s="2"/>
      <c r="FL1135" s="2"/>
      <c r="FM1135" s="2"/>
      <c r="FN1135" s="2"/>
      <c r="FO1135" s="2"/>
      <c r="FP1135" s="2"/>
      <c r="FQ1135" s="2"/>
      <c r="FR1135" s="2"/>
      <c r="FS1135" s="2"/>
      <c r="FT1135" s="2"/>
      <c r="FU1135" s="2"/>
      <c r="FV1135" s="2"/>
      <c r="FW1135" s="2"/>
      <c r="FX1135" s="2"/>
      <c r="FY1135" s="2"/>
      <c r="FZ1135" s="2"/>
      <c r="GA1135" s="2"/>
      <c r="GB1135" s="2"/>
      <c r="GC1135" s="2"/>
      <c r="GD1135" s="2"/>
      <c r="GE1135" s="2"/>
      <c r="GF1135" s="2"/>
      <c r="GG1135" s="2"/>
      <c r="GH1135" s="2"/>
      <c r="GI1135" s="2"/>
      <c r="GJ1135" s="2"/>
      <c r="GK1135" s="2"/>
      <c r="GL1135" s="2"/>
      <c r="GM1135" s="2"/>
      <c r="GN1135" s="2"/>
      <c r="GO1135" s="2"/>
      <c r="GP1135" s="2"/>
      <c r="GQ1135" s="2"/>
      <c r="GR1135" s="2"/>
      <c r="GS1135" s="2"/>
      <c r="GT1135" s="2"/>
      <c r="GU1135" s="2"/>
      <c r="GV1135" s="2"/>
      <c r="GW1135" s="2"/>
      <c r="GX1135" s="2"/>
      <c r="GY1135" s="2"/>
      <c r="GZ1135" s="2"/>
      <c r="HA1135" s="2"/>
      <c r="HB1135" s="2"/>
      <c r="HC1135" s="2"/>
      <c r="HD1135" s="2"/>
      <c r="HE1135" s="2"/>
      <c r="HF1135" s="2"/>
      <c r="HG1135" s="2"/>
      <c r="HH1135" s="2"/>
      <c r="HI1135" s="2"/>
      <c r="HJ1135" s="2"/>
      <c r="HK1135" s="2"/>
      <c r="HL1135" s="2"/>
      <c r="HM1135" s="2"/>
      <c r="HN1135" s="2"/>
      <c r="HO1135" s="2"/>
      <c r="HP1135" s="2"/>
      <c r="HQ1135" s="2"/>
      <c r="HR1135" s="2"/>
      <c r="HS1135" s="2"/>
      <c r="HT1135" s="2"/>
      <c r="HU1135" s="2"/>
      <c r="HV1135" s="2"/>
      <c r="HW1135" s="2"/>
      <c r="HX1135" s="2"/>
      <c r="HY1135" s="2"/>
      <c r="HZ1135" s="2"/>
      <c r="IA1135" s="2"/>
      <c r="IB1135" s="2"/>
      <c r="IC1135" s="2"/>
      <c r="ID1135" s="2"/>
      <c r="IE1135" s="2"/>
      <c r="IF1135" s="2"/>
      <c r="IG1135" s="2"/>
      <c r="IH1135" s="2"/>
      <c r="II1135" s="2"/>
      <c r="IJ1135" s="2"/>
      <c r="IK1135" s="2"/>
      <c r="IL1135" s="2"/>
      <c r="IM1135" s="2"/>
      <c r="IN1135" s="2"/>
      <c r="IO1135" s="2"/>
      <c r="IP1135" s="2"/>
      <c r="IQ1135" s="2"/>
      <c r="IR1135" s="2"/>
      <c r="IS1135" s="2"/>
      <c r="IT1135" s="2"/>
      <c r="IU1135" s="2"/>
      <c r="IV1135" s="2"/>
      <c r="IW1135" s="2"/>
      <c r="IX1135" s="2"/>
      <c r="IY1135" s="2"/>
      <c r="IZ1135" s="2"/>
      <c r="JA1135" s="2"/>
      <c r="JB1135" s="2"/>
      <c r="JC1135" s="2"/>
      <c r="JD1135" s="2"/>
      <c r="JE1135" s="2"/>
      <c r="JF1135" s="2"/>
      <c r="JG1135" s="2"/>
      <c r="JH1135" s="2"/>
      <c r="JI1135" s="2"/>
      <c r="JJ1135" s="2"/>
      <c r="JK1135" s="2"/>
      <c r="JL1135" s="2"/>
      <c r="JM1135" s="2"/>
      <c r="JN1135" s="2"/>
      <c r="JO1135" s="2"/>
      <c r="JP1135" s="2"/>
      <c r="JQ1135" s="2"/>
      <c r="JR1135" s="2"/>
      <c r="JS1135" s="2"/>
      <c r="JT1135" s="2"/>
      <c r="JU1135" s="2"/>
      <c r="JV1135" s="2"/>
      <c r="JW1135" s="2"/>
      <c r="JX1135" s="2"/>
      <c r="JY1135" s="2"/>
      <c r="JZ1135" s="2"/>
      <c r="KA1135" s="2"/>
      <c r="KB1135" s="2"/>
      <c r="KC1135" s="2"/>
      <c r="KD1135" s="2"/>
      <c r="KE1135" s="2"/>
      <c r="KF1135" s="2"/>
      <c r="KG1135" s="2"/>
      <c r="KH1135" s="2"/>
      <c r="KI1135" s="2"/>
      <c r="KJ1135" s="2"/>
      <c r="KK1135" s="2"/>
      <c r="KL1135" s="2"/>
      <c r="KM1135" s="2"/>
      <c r="KN1135" s="2"/>
      <c r="KO1135" s="2"/>
      <c r="KP1135" s="2"/>
      <c r="KQ1135" s="2"/>
      <c r="KR1135" s="2"/>
      <c r="KS1135" s="2"/>
      <c r="KT1135" s="2"/>
      <c r="KU1135" s="2"/>
      <c r="KV1135" s="2"/>
      <c r="KW1135" s="2"/>
      <c r="KX1135" s="2"/>
      <c r="KY1135" s="2"/>
      <c r="KZ1135" s="2"/>
      <c r="LA1135" s="2"/>
      <c r="LB1135" s="2"/>
      <c r="LC1135" s="2"/>
      <c r="LD1135" s="2"/>
      <c r="LE1135" s="2"/>
      <c r="LF1135" s="2"/>
      <c r="LG1135" s="2"/>
      <c r="LH1135" s="2"/>
      <c r="LI1135" s="2"/>
    </row>
    <row r="1136" spans="3:321" x14ac:dyDescent="0.3">
      <c r="C1136" s="2"/>
      <c r="D1136" s="2"/>
      <c r="E1136" s="2"/>
      <c r="F1136" s="2"/>
      <c r="G1136" s="2"/>
      <c r="H1136" s="2"/>
      <c r="I1136" s="2"/>
      <c r="J1136" s="2"/>
      <c r="K1136" s="2"/>
      <c r="P1136" s="2"/>
      <c r="U1136" s="2"/>
      <c r="V1136" s="2"/>
      <c r="W1136" s="2"/>
      <c r="X1136" s="2"/>
      <c r="Y1136" s="2"/>
      <c r="Z1136" s="2"/>
      <c r="AA1136" s="2"/>
      <c r="AB1136" s="2"/>
      <c r="AC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c r="ED1136" s="2"/>
      <c r="EE1136" s="2"/>
      <c r="EF1136" s="2"/>
      <c r="EG1136" s="2"/>
      <c r="EH1136" s="2"/>
      <c r="EI1136" s="2"/>
      <c r="EJ1136" s="2"/>
      <c r="EK1136" s="2"/>
      <c r="EL1136" s="2"/>
      <c r="EM1136" s="2"/>
      <c r="EN1136" s="2"/>
      <c r="EO1136" s="2"/>
      <c r="EP1136" s="2"/>
      <c r="EQ1136" s="2"/>
      <c r="ER1136" s="2"/>
      <c r="ES1136" s="2"/>
      <c r="ET1136" s="2"/>
      <c r="EU1136" s="2"/>
      <c r="EV1136" s="2"/>
      <c r="EW1136" s="2"/>
      <c r="EX1136" s="2"/>
      <c r="EY1136" s="2"/>
      <c r="EZ1136" s="2"/>
      <c r="FA1136" s="2"/>
      <c r="FB1136" s="2"/>
      <c r="FC1136" s="2"/>
      <c r="FD1136" s="2"/>
      <c r="FE1136" s="2"/>
      <c r="FF1136" s="2"/>
      <c r="FG1136" s="2"/>
      <c r="FH1136" s="2"/>
      <c r="FI1136" s="2"/>
      <c r="FJ1136" s="2"/>
      <c r="FK1136" s="2"/>
      <c r="FL1136" s="2"/>
      <c r="FM1136" s="2"/>
      <c r="FN1136" s="2"/>
      <c r="FO1136" s="2"/>
      <c r="FP1136" s="2"/>
      <c r="FQ1136" s="2"/>
      <c r="FR1136" s="2"/>
      <c r="FS1136" s="2"/>
      <c r="FT1136" s="2"/>
      <c r="FU1136" s="2"/>
      <c r="FV1136" s="2"/>
      <c r="FW1136" s="2"/>
      <c r="FX1136" s="2"/>
      <c r="FY1136" s="2"/>
      <c r="FZ1136" s="2"/>
      <c r="GA1136" s="2"/>
      <c r="GB1136" s="2"/>
      <c r="GC1136" s="2"/>
      <c r="GD1136" s="2"/>
      <c r="GE1136" s="2"/>
      <c r="GF1136" s="2"/>
      <c r="GG1136" s="2"/>
      <c r="GH1136" s="2"/>
      <c r="GI1136" s="2"/>
      <c r="GJ1136" s="2"/>
      <c r="GK1136" s="2"/>
      <c r="GL1136" s="2"/>
      <c r="GM1136" s="2"/>
      <c r="GN1136" s="2"/>
      <c r="GO1136" s="2"/>
      <c r="GP1136" s="2"/>
      <c r="GQ1136" s="2"/>
      <c r="GR1136" s="2"/>
      <c r="GS1136" s="2"/>
      <c r="GT1136" s="2"/>
      <c r="GU1136" s="2"/>
      <c r="GV1136" s="2"/>
      <c r="GW1136" s="2"/>
      <c r="GX1136" s="2"/>
      <c r="GY1136" s="2"/>
      <c r="GZ1136" s="2"/>
      <c r="HA1136" s="2"/>
      <c r="HB1136" s="2"/>
      <c r="HC1136" s="2"/>
      <c r="HD1136" s="2"/>
      <c r="HE1136" s="2"/>
      <c r="HF1136" s="2"/>
      <c r="HG1136" s="2"/>
      <c r="HH1136" s="2"/>
      <c r="HI1136" s="2"/>
      <c r="HJ1136" s="2"/>
      <c r="HK1136" s="2"/>
      <c r="HL1136" s="2"/>
      <c r="HM1136" s="2"/>
      <c r="HN1136" s="2"/>
      <c r="HO1136" s="2"/>
      <c r="HP1136" s="2"/>
      <c r="HQ1136" s="2"/>
      <c r="HR1136" s="2"/>
      <c r="HS1136" s="2"/>
      <c r="HT1136" s="2"/>
      <c r="HU1136" s="2"/>
      <c r="HV1136" s="2"/>
      <c r="HW1136" s="2"/>
      <c r="HX1136" s="2"/>
      <c r="HY1136" s="2"/>
      <c r="HZ1136" s="2"/>
      <c r="IA1136" s="2"/>
      <c r="IB1136" s="2"/>
      <c r="IC1136" s="2"/>
      <c r="ID1136" s="2"/>
      <c r="IE1136" s="2"/>
      <c r="IF1136" s="2"/>
      <c r="IG1136" s="2"/>
      <c r="IH1136" s="2"/>
      <c r="II1136" s="2"/>
      <c r="IJ1136" s="2"/>
      <c r="IK1136" s="2"/>
      <c r="IL1136" s="2"/>
      <c r="IM1136" s="2"/>
      <c r="IN1136" s="2"/>
      <c r="IO1136" s="2"/>
      <c r="IP1136" s="2"/>
      <c r="IQ1136" s="2"/>
      <c r="IR1136" s="2"/>
      <c r="IS1136" s="2"/>
      <c r="IT1136" s="2"/>
      <c r="IU1136" s="2"/>
      <c r="IV1136" s="2"/>
      <c r="IW1136" s="2"/>
      <c r="IX1136" s="2"/>
      <c r="IY1136" s="2"/>
      <c r="IZ1136" s="2"/>
      <c r="JA1136" s="2"/>
      <c r="JB1136" s="2"/>
      <c r="JC1136" s="2"/>
      <c r="JD1136" s="2"/>
      <c r="JE1136" s="2"/>
      <c r="JF1136" s="2"/>
      <c r="JG1136" s="2"/>
      <c r="JH1136" s="2"/>
      <c r="JI1136" s="2"/>
      <c r="JJ1136" s="2"/>
      <c r="JK1136" s="2"/>
      <c r="JL1136" s="2"/>
      <c r="JM1136" s="2"/>
      <c r="JN1136" s="2"/>
      <c r="JO1136" s="2"/>
      <c r="JP1136" s="2"/>
      <c r="JQ1136" s="2"/>
      <c r="JR1136" s="2"/>
      <c r="JS1136" s="2"/>
      <c r="JT1136" s="2"/>
      <c r="JU1136" s="2"/>
      <c r="JV1136" s="2"/>
      <c r="JW1136" s="2"/>
      <c r="JX1136" s="2"/>
      <c r="JY1136" s="2"/>
      <c r="JZ1136" s="2"/>
      <c r="KA1136" s="2"/>
      <c r="KB1136" s="2"/>
      <c r="KC1136" s="2"/>
      <c r="KD1136" s="2"/>
      <c r="KE1136" s="2"/>
      <c r="KF1136" s="2"/>
      <c r="KG1136" s="2"/>
      <c r="KH1136" s="2"/>
      <c r="KI1136" s="2"/>
      <c r="KJ1136" s="2"/>
      <c r="KK1136" s="2"/>
      <c r="KL1136" s="2"/>
      <c r="KM1136" s="2"/>
      <c r="KN1136" s="2"/>
      <c r="KO1136" s="2"/>
      <c r="KP1136" s="2"/>
      <c r="KQ1136" s="2"/>
      <c r="KR1136" s="2"/>
      <c r="KS1136" s="2"/>
      <c r="KT1136" s="2"/>
      <c r="KU1136" s="2"/>
      <c r="KV1136" s="2"/>
      <c r="KW1136" s="2"/>
      <c r="KX1136" s="2"/>
      <c r="KY1136" s="2"/>
      <c r="KZ1136" s="2"/>
      <c r="LA1136" s="2"/>
      <c r="LB1136" s="2"/>
      <c r="LC1136" s="2"/>
      <c r="LD1136" s="2"/>
      <c r="LE1136" s="2"/>
      <c r="LF1136" s="2"/>
      <c r="LG1136" s="2"/>
      <c r="LH1136" s="2"/>
      <c r="LI1136" s="2"/>
    </row>
    <row r="1137" spans="3:321" x14ac:dyDescent="0.3">
      <c r="C1137" s="2"/>
      <c r="D1137" s="2"/>
      <c r="E1137" s="2"/>
      <c r="F1137" s="2"/>
      <c r="G1137" s="2"/>
      <c r="H1137" s="2"/>
      <c r="I1137" s="2"/>
      <c r="J1137" s="2"/>
      <c r="K1137" s="2"/>
      <c r="P1137" s="2"/>
      <c r="U1137" s="2"/>
      <c r="V1137" s="2"/>
      <c r="W1137" s="2"/>
      <c r="X1137" s="2"/>
      <c r="Y1137" s="2"/>
      <c r="Z1137" s="2"/>
      <c r="AA1137" s="2"/>
      <c r="AB1137" s="2"/>
      <c r="AC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c r="ED1137" s="2"/>
      <c r="EE1137" s="2"/>
      <c r="EF1137" s="2"/>
      <c r="EG1137" s="2"/>
      <c r="EH1137" s="2"/>
      <c r="EI1137" s="2"/>
      <c r="EJ1137" s="2"/>
      <c r="EK1137" s="2"/>
      <c r="EL1137" s="2"/>
      <c r="EM1137" s="2"/>
      <c r="EN1137" s="2"/>
      <c r="EO1137" s="2"/>
      <c r="EP1137" s="2"/>
      <c r="EQ1137" s="2"/>
      <c r="ER1137" s="2"/>
      <c r="ES1137" s="2"/>
      <c r="ET1137" s="2"/>
      <c r="EU1137" s="2"/>
      <c r="EV1137" s="2"/>
      <c r="EW1137" s="2"/>
      <c r="EX1137" s="2"/>
      <c r="EY1137" s="2"/>
      <c r="EZ1137" s="2"/>
      <c r="FA1137" s="2"/>
      <c r="FB1137" s="2"/>
      <c r="FC1137" s="2"/>
      <c r="FD1137" s="2"/>
      <c r="FE1137" s="2"/>
      <c r="FF1137" s="2"/>
      <c r="FG1137" s="2"/>
      <c r="FH1137" s="2"/>
      <c r="FI1137" s="2"/>
      <c r="FJ1137" s="2"/>
      <c r="FK1137" s="2"/>
      <c r="FL1137" s="2"/>
      <c r="FM1137" s="2"/>
      <c r="FN1137" s="2"/>
      <c r="FO1137" s="2"/>
      <c r="FP1137" s="2"/>
      <c r="FQ1137" s="2"/>
      <c r="FR1137" s="2"/>
      <c r="FS1137" s="2"/>
      <c r="FT1137" s="2"/>
      <c r="FU1137" s="2"/>
      <c r="FV1137" s="2"/>
      <c r="FW1137" s="2"/>
      <c r="FX1137" s="2"/>
      <c r="FY1137" s="2"/>
      <c r="FZ1137" s="2"/>
      <c r="GA1137" s="2"/>
      <c r="GB1137" s="2"/>
      <c r="GC1137" s="2"/>
      <c r="GD1137" s="2"/>
      <c r="GE1137" s="2"/>
      <c r="GF1137" s="2"/>
      <c r="GG1137" s="2"/>
      <c r="GH1137" s="2"/>
      <c r="GI1137" s="2"/>
      <c r="GJ1137" s="2"/>
      <c r="GK1137" s="2"/>
      <c r="GL1137" s="2"/>
      <c r="GM1137" s="2"/>
      <c r="GN1137" s="2"/>
      <c r="GO1137" s="2"/>
      <c r="GP1137" s="2"/>
      <c r="GQ1137" s="2"/>
      <c r="GR1137" s="2"/>
      <c r="GS1137" s="2"/>
      <c r="GT1137" s="2"/>
      <c r="GU1137" s="2"/>
      <c r="GV1137" s="2"/>
      <c r="GW1137" s="2"/>
      <c r="GX1137" s="2"/>
      <c r="GY1137" s="2"/>
      <c r="GZ1137" s="2"/>
      <c r="HA1137" s="2"/>
      <c r="HB1137" s="2"/>
      <c r="HC1137" s="2"/>
      <c r="HD1137" s="2"/>
      <c r="HE1137" s="2"/>
      <c r="HF1137" s="2"/>
      <c r="HG1137" s="2"/>
      <c r="HH1137" s="2"/>
      <c r="HI1137" s="2"/>
      <c r="HJ1137" s="2"/>
      <c r="HK1137" s="2"/>
      <c r="HL1137" s="2"/>
      <c r="HM1137" s="2"/>
      <c r="HN1137" s="2"/>
      <c r="HO1137" s="2"/>
      <c r="HP1137" s="2"/>
      <c r="HQ1137" s="2"/>
      <c r="HR1137" s="2"/>
      <c r="HS1137" s="2"/>
      <c r="HT1137" s="2"/>
      <c r="HU1137" s="2"/>
      <c r="HV1137" s="2"/>
      <c r="HW1137" s="2"/>
      <c r="HX1137" s="2"/>
      <c r="HY1137" s="2"/>
      <c r="HZ1137" s="2"/>
      <c r="IA1137" s="2"/>
      <c r="IB1137" s="2"/>
      <c r="IC1137" s="2"/>
      <c r="ID1137" s="2"/>
      <c r="IE1137" s="2"/>
      <c r="IF1137" s="2"/>
      <c r="IG1137" s="2"/>
      <c r="IH1137" s="2"/>
      <c r="II1137" s="2"/>
      <c r="IJ1137" s="2"/>
      <c r="IK1137" s="2"/>
      <c r="IL1137" s="2"/>
      <c r="IM1137" s="2"/>
      <c r="IN1137" s="2"/>
      <c r="IO1137" s="2"/>
      <c r="IP1137" s="2"/>
      <c r="IQ1137" s="2"/>
      <c r="IR1137" s="2"/>
      <c r="IS1137" s="2"/>
      <c r="IT1137" s="2"/>
      <c r="IU1137" s="2"/>
      <c r="IV1137" s="2"/>
      <c r="IW1137" s="2"/>
      <c r="IX1137" s="2"/>
      <c r="IY1137" s="2"/>
      <c r="IZ1137" s="2"/>
      <c r="JA1137" s="2"/>
      <c r="JB1137" s="2"/>
      <c r="JC1137" s="2"/>
      <c r="JD1137" s="2"/>
      <c r="JE1137" s="2"/>
      <c r="JF1137" s="2"/>
      <c r="JG1137" s="2"/>
      <c r="JH1137" s="2"/>
      <c r="JI1137" s="2"/>
      <c r="JJ1137" s="2"/>
      <c r="JK1137" s="2"/>
      <c r="JL1137" s="2"/>
      <c r="JM1137" s="2"/>
      <c r="JN1137" s="2"/>
      <c r="JO1137" s="2"/>
      <c r="JP1137" s="2"/>
      <c r="JQ1137" s="2"/>
      <c r="JR1137" s="2"/>
      <c r="JS1137" s="2"/>
      <c r="JT1137" s="2"/>
      <c r="JU1137" s="2"/>
      <c r="JV1137" s="2"/>
      <c r="JW1137" s="2"/>
      <c r="JX1137" s="2"/>
      <c r="JY1137" s="2"/>
      <c r="JZ1137" s="2"/>
      <c r="KA1137" s="2"/>
      <c r="KB1137" s="2"/>
      <c r="KC1137" s="2"/>
      <c r="KD1137" s="2"/>
      <c r="KE1137" s="2"/>
      <c r="KF1137" s="2"/>
      <c r="KG1137" s="2"/>
      <c r="KH1137" s="2"/>
      <c r="KI1137" s="2"/>
      <c r="KJ1137" s="2"/>
      <c r="KK1137" s="2"/>
      <c r="KL1137" s="2"/>
      <c r="KM1137" s="2"/>
      <c r="KN1137" s="2"/>
      <c r="KO1137" s="2"/>
      <c r="KP1137" s="2"/>
      <c r="KQ1137" s="2"/>
      <c r="KR1137" s="2"/>
      <c r="KS1137" s="2"/>
      <c r="KT1137" s="2"/>
      <c r="KU1137" s="2"/>
      <c r="KV1137" s="2"/>
      <c r="KW1137" s="2"/>
      <c r="KX1137" s="2"/>
      <c r="KY1137" s="2"/>
      <c r="KZ1137" s="2"/>
      <c r="LA1137" s="2"/>
      <c r="LB1137" s="2"/>
      <c r="LC1137" s="2"/>
      <c r="LD1137" s="2"/>
      <c r="LE1137" s="2"/>
      <c r="LF1137" s="2"/>
      <c r="LG1137" s="2"/>
      <c r="LH1137" s="2"/>
      <c r="LI1137" s="2"/>
    </row>
    <row r="1138" spans="3:321" x14ac:dyDescent="0.3">
      <c r="C1138" s="2"/>
      <c r="D1138" s="2"/>
      <c r="E1138" s="2"/>
      <c r="F1138" s="2"/>
      <c r="G1138" s="2"/>
      <c r="H1138" s="2"/>
      <c r="I1138" s="2"/>
      <c r="J1138" s="2"/>
      <c r="K1138" s="2"/>
      <c r="P1138" s="2"/>
      <c r="U1138" s="2"/>
      <c r="V1138" s="2"/>
      <c r="W1138" s="2"/>
      <c r="X1138" s="2"/>
      <c r="Y1138" s="2"/>
      <c r="Z1138" s="2"/>
      <c r="AA1138" s="2"/>
      <c r="AB1138" s="2"/>
      <c r="AC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c r="ED1138" s="2"/>
      <c r="EE1138" s="2"/>
      <c r="EF1138" s="2"/>
      <c r="EG1138" s="2"/>
      <c r="EH1138" s="2"/>
      <c r="EI1138" s="2"/>
      <c r="EJ1138" s="2"/>
      <c r="EK1138" s="2"/>
      <c r="EL1138" s="2"/>
      <c r="EM1138" s="2"/>
      <c r="EN1138" s="2"/>
      <c r="EO1138" s="2"/>
      <c r="EP1138" s="2"/>
      <c r="EQ1138" s="2"/>
      <c r="ER1138" s="2"/>
      <c r="ES1138" s="2"/>
      <c r="ET1138" s="2"/>
      <c r="EU1138" s="2"/>
      <c r="EV1138" s="2"/>
      <c r="EW1138" s="2"/>
      <c r="EX1138" s="2"/>
      <c r="EY1138" s="2"/>
      <c r="EZ1138" s="2"/>
      <c r="FA1138" s="2"/>
      <c r="FB1138" s="2"/>
      <c r="FC1138" s="2"/>
      <c r="FD1138" s="2"/>
      <c r="FE1138" s="2"/>
      <c r="FF1138" s="2"/>
      <c r="FG1138" s="2"/>
      <c r="FH1138" s="2"/>
      <c r="FI1138" s="2"/>
      <c r="FJ1138" s="2"/>
      <c r="FK1138" s="2"/>
      <c r="FL1138" s="2"/>
      <c r="FM1138" s="2"/>
      <c r="FN1138" s="2"/>
      <c r="FO1138" s="2"/>
      <c r="FP1138" s="2"/>
      <c r="FQ1138" s="2"/>
      <c r="FR1138" s="2"/>
      <c r="FS1138" s="2"/>
      <c r="FT1138" s="2"/>
      <c r="FU1138" s="2"/>
      <c r="FV1138" s="2"/>
      <c r="FW1138" s="2"/>
      <c r="FX1138" s="2"/>
      <c r="FY1138" s="2"/>
      <c r="FZ1138" s="2"/>
      <c r="GA1138" s="2"/>
      <c r="GB1138" s="2"/>
      <c r="GC1138" s="2"/>
      <c r="GD1138" s="2"/>
      <c r="GE1138" s="2"/>
      <c r="GF1138" s="2"/>
      <c r="GG1138" s="2"/>
      <c r="GH1138" s="2"/>
      <c r="GI1138" s="2"/>
      <c r="GJ1138" s="2"/>
      <c r="GK1138" s="2"/>
      <c r="GL1138" s="2"/>
      <c r="GM1138" s="2"/>
      <c r="GN1138" s="2"/>
      <c r="GO1138" s="2"/>
      <c r="GP1138" s="2"/>
      <c r="GQ1138" s="2"/>
      <c r="GR1138" s="2"/>
      <c r="GS1138" s="2"/>
      <c r="GT1138" s="2"/>
      <c r="GU1138" s="2"/>
      <c r="GV1138" s="2"/>
      <c r="GW1138" s="2"/>
      <c r="GX1138" s="2"/>
      <c r="GY1138" s="2"/>
      <c r="GZ1138" s="2"/>
      <c r="HA1138" s="2"/>
      <c r="HB1138" s="2"/>
      <c r="HC1138" s="2"/>
      <c r="HD1138" s="2"/>
      <c r="HE1138" s="2"/>
      <c r="HF1138" s="2"/>
      <c r="HG1138" s="2"/>
      <c r="HH1138" s="2"/>
      <c r="HI1138" s="2"/>
      <c r="HJ1138" s="2"/>
      <c r="HK1138" s="2"/>
      <c r="HL1138" s="2"/>
      <c r="HM1138" s="2"/>
      <c r="HN1138" s="2"/>
      <c r="HO1138" s="2"/>
      <c r="HP1138" s="2"/>
      <c r="HQ1138" s="2"/>
      <c r="HR1138" s="2"/>
      <c r="HS1138" s="2"/>
      <c r="HT1138" s="2"/>
      <c r="HU1138" s="2"/>
      <c r="HV1138" s="2"/>
      <c r="HW1138" s="2"/>
      <c r="HX1138" s="2"/>
      <c r="HY1138" s="2"/>
      <c r="HZ1138" s="2"/>
      <c r="IA1138" s="2"/>
      <c r="IB1138" s="2"/>
      <c r="IC1138" s="2"/>
      <c r="ID1138" s="2"/>
      <c r="IE1138" s="2"/>
      <c r="IF1138" s="2"/>
      <c r="IG1138" s="2"/>
      <c r="IH1138" s="2"/>
      <c r="II1138" s="2"/>
      <c r="IJ1138" s="2"/>
      <c r="IK1138" s="2"/>
      <c r="IL1138" s="2"/>
      <c r="IM1138" s="2"/>
      <c r="IN1138" s="2"/>
      <c r="IO1138" s="2"/>
      <c r="IP1138" s="2"/>
      <c r="IQ1138" s="2"/>
      <c r="IR1138" s="2"/>
      <c r="IS1138" s="2"/>
      <c r="IT1138" s="2"/>
      <c r="IU1138" s="2"/>
      <c r="IV1138" s="2"/>
      <c r="IW1138" s="2"/>
      <c r="IX1138" s="2"/>
      <c r="IY1138" s="2"/>
      <c r="IZ1138" s="2"/>
      <c r="JA1138" s="2"/>
      <c r="JB1138" s="2"/>
      <c r="JC1138" s="2"/>
      <c r="JD1138" s="2"/>
      <c r="JE1138" s="2"/>
      <c r="JF1138" s="2"/>
      <c r="JG1138" s="2"/>
      <c r="JH1138" s="2"/>
      <c r="JI1138" s="2"/>
      <c r="JJ1138" s="2"/>
      <c r="JK1138" s="2"/>
      <c r="JL1138" s="2"/>
      <c r="JM1138" s="2"/>
      <c r="JN1138" s="2"/>
      <c r="JO1138" s="2"/>
      <c r="JP1138" s="2"/>
      <c r="JQ1138" s="2"/>
      <c r="JR1138" s="2"/>
      <c r="JS1138" s="2"/>
      <c r="JT1138" s="2"/>
      <c r="JU1138" s="2"/>
      <c r="JV1138" s="2"/>
      <c r="JW1138" s="2"/>
      <c r="JX1138" s="2"/>
      <c r="JY1138" s="2"/>
      <c r="JZ1138" s="2"/>
      <c r="KA1138" s="2"/>
      <c r="KB1138" s="2"/>
      <c r="KC1138" s="2"/>
      <c r="KD1138" s="2"/>
      <c r="KE1138" s="2"/>
      <c r="KF1138" s="2"/>
      <c r="KG1138" s="2"/>
      <c r="KH1138" s="2"/>
      <c r="KI1138" s="2"/>
      <c r="KJ1138" s="2"/>
      <c r="KK1138" s="2"/>
      <c r="KL1138" s="2"/>
      <c r="KM1138" s="2"/>
      <c r="KN1138" s="2"/>
      <c r="KO1138" s="2"/>
      <c r="KP1138" s="2"/>
      <c r="KQ1138" s="2"/>
      <c r="KR1138" s="2"/>
      <c r="KS1138" s="2"/>
      <c r="KT1138" s="2"/>
      <c r="KU1138" s="2"/>
      <c r="KV1138" s="2"/>
      <c r="KW1138" s="2"/>
      <c r="KX1138" s="2"/>
      <c r="KY1138" s="2"/>
      <c r="KZ1138" s="2"/>
      <c r="LA1138" s="2"/>
      <c r="LB1138" s="2"/>
      <c r="LC1138" s="2"/>
      <c r="LD1138" s="2"/>
      <c r="LE1138" s="2"/>
      <c r="LF1138" s="2"/>
      <c r="LG1138" s="2"/>
      <c r="LH1138" s="2"/>
      <c r="LI1138" s="2"/>
    </row>
    <row r="1139" spans="3:321" x14ac:dyDescent="0.3">
      <c r="C1139" s="2"/>
      <c r="D1139" s="2"/>
      <c r="E1139" s="2"/>
      <c r="F1139" s="2"/>
      <c r="G1139" s="2"/>
      <c r="H1139" s="2"/>
      <c r="I1139" s="2"/>
      <c r="J1139" s="2"/>
      <c r="K1139" s="2"/>
      <c r="P1139" s="2"/>
      <c r="U1139" s="2"/>
      <c r="V1139" s="2"/>
      <c r="W1139" s="2"/>
      <c r="X1139" s="2"/>
      <c r="Y1139" s="2"/>
      <c r="Z1139" s="2"/>
      <c r="AA1139" s="2"/>
      <c r="AB1139" s="2"/>
      <c r="AC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c r="DY1139" s="2"/>
      <c r="DZ1139" s="2"/>
      <c r="EA1139" s="2"/>
      <c r="EB1139" s="2"/>
      <c r="EC1139" s="2"/>
      <c r="ED1139" s="2"/>
      <c r="EE1139" s="2"/>
      <c r="EF1139" s="2"/>
      <c r="EG1139" s="2"/>
      <c r="EH1139" s="2"/>
      <c r="EI1139" s="2"/>
      <c r="EJ1139" s="2"/>
      <c r="EK1139" s="2"/>
      <c r="EL1139" s="2"/>
      <c r="EM1139" s="2"/>
      <c r="EN1139" s="2"/>
      <c r="EO1139" s="2"/>
      <c r="EP1139" s="2"/>
      <c r="EQ1139" s="2"/>
      <c r="ER1139" s="2"/>
      <c r="ES1139" s="2"/>
      <c r="ET1139" s="2"/>
      <c r="EU1139" s="2"/>
      <c r="EV1139" s="2"/>
      <c r="EW1139" s="2"/>
      <c r="EX1139" s="2"/>
      <c r="EY1139" s="2"/>
      <c r="EZ1139" s="2"/>
      <c r="FA1139" s="2"/>
      <c r="FB1139" s="2"/>
      <c r="FC1139" s="2"/>
      <c r="FD1139" s="2"/>
      <c r="FE1139" s="2"/>
      <c r="FF1139" s="2"/>
      <c r="FG1139" s="2"/>
      <c r="FH1139" s="2"/>
      <c r="FI1139" s="2"/>
      <c r="FJ1139" s="2"/>
      <c r="FK1139" s="2"/>
      <c r="FL1139" s="2"/>
      <c r="FM1139" s="2"/>
      <c r="FN1139" s="2"/>
      <c r="FO1139" s="2"/>
      <c r="FP1139" s="2"/>
      <c r="FQ1139" s="2"/>
      <c r="FR1139" s="2"/>
      <c r="FS1139" s="2"/>
      <c r="FT1139" s="2"/>
      <c r="FU1139" s="2"/>
      <c r="FV1139" s="2"/>
      <c r="FW1139" s="2"/>
      <c r="FX1139" s="2"/>
      <c r="FY1139" s="2"/>
      <c r="FZ1139" s="2"/>
      <c r="GA1139" s="2"/>
      <c r="GB1139" s="2"/>
      <c r="GC1139" s="2"/>
      <c r="GD1139" s="2"/>
      <c r="GE1139" s="2"/>
      <c r="GF1139" s="2"/>
      <c r="GG1139" s="2"/>
      <c r="GH1139" s="2"/>
      <c r="GI1139" s="2"/>
      <c r="GJ1139" s="2"/>
      <c r="GK1139" s="2"/>
      <c r="GL1139" s="2"/>
      <c r="GM1139" s="2"/>
      <c r="GN1139" s="2"/>
      <c r="GO1139" s="2"/>
      <c r="GP1139" s="2"/>
      <c r="GQ1139" s="2"/>
      <c r="GR1139" s="2"/>
      <c r="GS1139" s="2"/>
      <c r="GT1139" s="2"/>
      <c r="GU1139" s="2"/>
      <c r="GV1139" s="2"/>
      <c r="GW1139" s="2"/>
      <c r="GX1139" s="2"/>
      <c r="GY1139" s="2"/>
      <c r="GZ1139" s="2"/>
      <c r="HA1139" s="2"/>
      <c r="HB1139" s="2"/>
      <c r="HC1139" s="2"/>
      <c r="HD1139" s="2"/>
      <c r="HE1139" s="2"/>
      <c r="HF1139" s="2"/>
      <c r="HG1139" s="2"/>
      <c r="HH1139" s="2"/>
      <c r="HI1139" s="2"/>
      <c r="HJ1139" s="2"/>
      <c r="HK1139" s="2"/>
      <c r="HL1139" s="2"/>
      <c r="HM1139" s="2"/>
      <c r="HN1139" s="2"/>
      <c r="HO1139" s="2"/>
      <c r="HP1139" s="2"/>
      <c r="HQ1139" s="2"/>
      <c r="HR1139" s="2"/>
      <c r="HS1139" s="2"/>
      <c r="HT1139" s="2"/>
      <c r="HU1139" s="2"/>
      <c r="HV1139" s="2"/>
      <c r="HW1139" s="2"/>
      <c r="HX1139" s="2"/>
      <c r="HY1139" s="2"/>
      <c r="HZ1139" s="2"/>
      <c r="IA1139" s="2"/>
      <c r="IB1139" s="2"/>
      <c r="IC1139" s="2"/>
      <c r="ID1139" s="2"/>
      <c r="IE1139" s="2"/>
      <c r="IF1139" s="2"/>
      <c r="IG1139" s="2"/>
      <c r="IH1139" s="2"/>
      <c r="II1139" s="2"/>
      <c r="IJ1139" s="2"/>
      <c r="IK1139" s="2"/>
      <c r="IL1139" s="2"/>
      <c r="IM1139" s="2"/>
      <c r="IN1139" s="2"/>
      <c r="IO1139" s="2"/>
      <c r="IP1139" s="2"/>
      <c r="IQ1139" s="2"/>
      <c r="IR1139" s="2"/>
      <c r="IS1139" s="2"/>
      <c r="IT1139" s="2"/>
      <c r="IU1139" s="2"/>
      <c r="IV1139" s="2"/>
      <c r="IW1139" s="2"/>
      <c r="IX1139" s="2"/>
      <c r="IY1139" s="2"/>
      <c r="IZ1139" s="2"/>
      <c r="JA1139" s="2"/>
      <c r="JB1139" s="2"/>
      <c r="JC1139" s="2"/>
      <c r="JD1139" s="2"/>
      <c r="JE1139" s="2"/>
      <c r="JF1139" s="2"/>
      <c r="JG1139" s="2"/>
      <c r="JH1139" s="2"/>
      <c r="JI1139" s="2"/>
      <c r="JJ1139" s="2"/>
      <c r="JK1139" s="2"/>
      <c r="JL1139" s="2"/>
      <c r="JM1139" s="2"/>
      <c r="JN1139" s="2"/>
      <c r="JO1139" s="2"/>
      <c r="JP1139" s="2"/>
      <c r="JQ1139" s="2"/>
      <c r="JR1139" s="2"/>
      <c r="JS1139" s="2"/>
      <c r="JT1139" s="2"/>
      <c r="JU1139" s="2"/>
      <c r="JV1139" s="2"/>
      <c r="JW1139" s="2"/>
      <c r="JX1139" s="2"/>
      <c r="JY1139" s="2"/>
      <c r="JZ1139" s="2"/>
      <c r="KA1139" s="2"/>
      <c r="KB1139" s="2"/>
      <c r="KC1139" s="2"/>
      <c r="KD1139" s="2"/>
      <c r="KE1139" s="2"/>
      <c r="KF1139" s="2"/>
      <c r="KG1139" s="2"/>
      <c r="KH1139" s="2"/>
      <c r="KI1139" s="2"/>
      <c r="KJ1139" s="2"/>
      <c r="KK1139" s="2"/>
      <c r="KL1139" s="2"/>
      <c r="KM1139" s="2"/>
      <c r="KN1139" s="2"/>
      <c r="KO1139" s="2"/>
      <c r="KP1139" s="2"/>
      <c r="KQ1139" s="2"/>
      <c r="KR1139" s="2"/>
      <c r="KS1139" s="2"/>
      <c r="KT1139" s="2"/>
      <c r="KU1139" s="2"/>
      <c r="KV1139" s="2"/>
      <c r="KW1139" s="2"/>
      <c r="KX1139" s="2"/>
      <c r="KY1139" s="2"/>
      <c r="KZ1139" s="2"/>
      <c r="LA1139" s="2"/>
      <c r="LB1139" s="2"/>
      <c r="LC1139" s="2"/>
      <c r="LD1139" s="2"/>
      <c r="LE1139" s="2"/>
      <c r="LF1139" s="2"/>
      <c r="LG1139" s="2"/>
      <c r="LH1139" s="2"/>
      <c r="LI1139" s="2"/>
    </row>
    <row r="1140" spans="3:321" x14ac:dyDescent="0.3">
      <c r="C1140" s="2"/>
      <c r="D1140" s="2"/>
      <c r="E1140" s="2"/>
      <c r="F1140" s="2"/>
      <c r="G1140" s="2"/>
      <c r="H1140" s="2"/>
      <c r="I1140" s="2"/>
      <c r="J1140" s="2"/>
      <c r="K1140" s="2"/>
      <c r="P1140" s="2"/>
      <c r="U1140" s="2"/>
      <c r="V1140" s="2"/>
      <c r="W1140" s="2"/>
      <c r="X1140" s="2"/>
      <c r="Y1140" s="2"/>
      <c r="Z1140" s="2"/>
      <c r="AA1140" s="2"/>
      <c r="AB1140" s="2"/>
      <c r="AC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c r="DY1140" s="2"/>
      <c r="DZ1140" s="2"/>
      <c r="EA1140" s="2"/>
      <c r="EB1140" s="2"/>
      <c r="EC1140" s="2"/>
      <c r="ED1140" s="2"/>
      <c r="EE1140" s="2"/>
      <c r="EF1140" s="2"/>
      <c r="EG1140" s="2"/>
      <c r="EH1140" s="2"/>
      <c r="EI1140" s="2"/>
      <c r="EJ1140" s="2"/>
      <c r="EK1140" s="2"/>
      <c r="EL1140" s="2"/>
      <c r="EM1140" s="2"/>
      <c r="EN1140" s="2"/>
      <c r="EO1140" s="2"/>
      <c r="EP1140" s="2"/>
      <c r="EQ1140" s="2"/>
      <c r="ER1140" s="2"/>
      <c r="ES1140" s="2"/>
      <c r="ET1140" s="2"/>
      <c r="EU1140" s="2"/>
      <c r="EV1140" s="2"/>
      <c r="EW1140" s="2"/>
      <c r="EX1140" s="2"/>
      <c r="EY1140" s="2"/>
      <c r="EZ1140" s="2"/>
      <c r="FA1140" s="2"/>
      <c r="FB1140" s="2"/>
      <c r="FC1140" s="2"/>
      <c r="FD1140" s="2"/>
      <c r="FE1140" s="2"/>
      <c r="FF1140" s="2"/>
      <c r="FG1140" s="2"/>
      <c r="FH1140" s="2"/>
      <c r="FI1140" s="2"/>
      <c r="FJ1140" s="2"/>
      <c r="FK1140" s="2"/>
      <c r="FL1140" s="2"/>
      <c r="FM1140" s="2"/>
      <c r="FN1140" s="2"/>
      <c r="FO1140" s="2"/>
      <c r="FP1140" s="2"/>
      <c r="FQ1140" s="2"/>
      <c r="FR1140" s="2"/>
      <c r="FS1140" s="2"/>
      <c r="FT1140" s="2"/>
      <c r="FU1140" s="2"/>
      <c r="FV1140" s="2"/>
      <c r="FW1140" s="2"/>
      <c r="FX1140" s="2"/>
      <c r="FY1140" s="2"/>
      <c r="FZ1140" s="2"/>
      <c r="GA1140" s="2"/>
      <c r="GB1140" s="2"/>
      <c r="GC1140" s="2"/>
      <c r="GD1140" s="2"/>
      <c r="GE1140" s="2"/>
      <c r="GF1140" s="2"/>
      <c r="GG1140" s="2"/>
      <c r="GH1140" s="2"/>
      <c r="GI1140" s="2"/>
      <c r="GJ1140" s="2"/>
      <c r="GK1140" s="2"/>
      <c r="GL1140" s="2"/>
      <c r="GM1140" s="2"/>
      <c r="GN1140" s="2"/>
      <c r="GO1140" s="2"/>
      <c r="GP1140" s="2"/>
      <c r="GQ1140" s="2"/>
      <c r="GR1140" s="2"/>
      <c r="GS1140" s="2"/>
      <c r="GT1140" s="2"/>
      <c r="GU1140" s="2"/>
      <c r="GV1140" s="2"/>
      <c r="GW1140" s="2"/>
      <c r="GX1140" s="2"/>
      <c r="GY1140" s="2"/>
      <c r="GZ1140" s="2"/>
      <c r="HA1140" s="2"/>
      <c r="HB1140" s="2"/>
      <c r="HC1140" s="2"/>
      <c r="HD1140" s="2"/>
      <c r="HE1140" s="2"/>
      <c r="HF1140" s="2"/>
      <c r="HG1140" s="2"/>
      <c r="HH1140" s="2"/>
      <c r="HI1140" s="2"/>
      <c r="HJ1140" s="2"/>
      <c r="HK1140" s="2"/>
      <c r="HL1140" s="2"/>
      <c r="HM1140" s="2"/>
      <c r="HN1140" s="2"/>
      <c r="HO1140" s="2"/>
      <c r="HP1140" s="2"/>
      <c r="HQ1140" s="2"/>
      <c r="HR1140" s="2"/>
      <c r="HS1140" s="2"/>
      <c r="HT1140" s="2"/>
      <c r="HU1140" s="2"/>
      <c r="HV1140" s="2"/>
      <c r="HW1140" s="2"/>
      <c r="HX1140" s="2"/>
      <c r="HY1140" s="2"/>
      <c r="HZ1140" s="2"/>
      <c r="IA1140" s="2"/>
      <c r="IB1140" s="2"/>
      <c r="IC1140" s="2"/>
      <c r="ID1140" s="2"/>
      <c r="IE1140" s="2"/>
      <c r="IF1140" s="2"/>
      <c r="IG1140" s="2"/>
      <c r="IH1140" s="2"/>
      <c r="II1140" s="2"/>
      <c r="IJ1140" s="2"/>
      <c r="IK1140" s="2"/>
      <c r="IL1140" s="2"/>
      <c r="IM1140" s="2"/>
      <c r="IN1140" s="2"/>
      <c r="IO1140" s="2"/>
      <c r="IP1140" s="2"/>
      <c r="IQ1140" s="2"/>
      <c r="IR1140" s="2"/>
      <c r="IS1140" s="2"/>
      <c r="IT1140" s="2"/>
      <c r="IU1140" s="2"/>
      <c r="IV1140" s="2"/>
      <c r="IW1140" s="2"/>
      <c r="IX1140" s="2"/>
      <c r="IY1140" s="2"/>
      <c r="IZ1140" s="2"/>
      <c r="JA1140" s="2"/>
      <c r="JB1140" s="2"/>
      <c r="JC1140" s="2"/>
      <c r="JD1140" s="2"/>
      <c r="JE1140" s="2"/>
      <c r="JF1140" s="2"/>
      <c r="JG1140" s="2"/>
      <c r="JH1140" s="2"/>
      <c r="JI1140" s="2"/>
      <c r="JJ1140" s="2"/>
      <c r="JK1140" s="2"/>
      <c r="JL1140" s="2"/>
      <c r="JM1140" s="2"/>
      <c r="JN1140" s="2"/>
      <c r="JO1140" s="2"/>
      <c r="JP1140" s="2"/>
      <c r="JQ1140" s="2"/>
      <c r="JR1140" s="2"/>
      <c r="JS1140" s="2"/>
      <c r="JT1140" s="2"/>
      <c r="JU1140" s="2"/>
      <c r="JV1140" s="2"/>
      <c r="JW1140" s="2"/>
      <c r="JX1140" s="2"/>
      <c r="JY1140" s="2"/>
      <c r="JZ1140" s="2"/>
      <c r="KA1140" s="2"/>
      <c r="KB1140" s="2"/>
      <c r="KC1140" s="2"/>
      <c r="KD1140" s="2"/>
      <c r="KE1140" s="2"/>
      <c r="KF1140" s="2"/>
      <c r="KG1140" s="2"/>
      <c r="KH1140" s="2"/>
      <c r="KI1140" s="2"/>
      <c r="KJ1140" s="2"/>
      <c r="KK1140" s="2"/>
      <c r="KL1140" s="2"/>
      <c r="KM1140" s="2"/>
      <c r="KN1140" s="2"/>
      <c r="KO1140" s="2"/>
      <c r="KP1140" s="2"/>
      <c r="KQ1140" s="2"/>
      <c r="KR1140" s="2"/>
      <c r="KS1140" s="2"/>
      <c r="KT1140" s="2"/>
      <c r="KU1140" s="2"/>
      <c r="KV1140" s="2"/>
      <c r="KW1140" s="2"/>
      <c r="KX1140" s="2"/>
      <c r="KY1140" s="2"/>
      <c r="KZ1140" s="2"/>
      <c r="LA1140" s="2"/>
      <c r="LB1140" s="2"/>
      <c r="LC1140" s="2"/>
      <c r="LD1140" s="2"/>
      <c r="LE1140" s="2"/>
      <c r="LF1140" s="2"/>
      <c r="LG1140" s="2"/>
      <c r="LH1140" s="2"/>
      <c r="LI1140" s="2"/>
    </row>
    <row r="1141" spans="3:321" x14ac:dyDescent="0.3">
      <c r="C1141" s="2"/>
      <c r="D1141" s="2"/>
      <c r="E1141" s="2"/>
      <c r="F1141" s="2"/>
      <c r="G1141" s="2"/>
      <c r="H1141" s="2"/>
      <c r="I1141" s="2"/>
      <c r="J1141" s="2"/>
      <c r="K1141" s="2"/>
      <c r="P1141" s="2"/>
      <c r="U1141" s="2"/>
      <c r="V1141" s="2"/>
      <c r="W1141" s="2"/>
      <c r="X1141" s="2"/>
      <c r="Y1141" s="2"/>
      <c r="Z1141" s="2"/>
      <c r="AA1141" s="2"/>
      <c r="AB1141" s="2"/>
      <c r="AC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c r="DY1141" s="2"/>
      <c r="DZ1141" s="2"/>
      <c r="EA1141" s="2"/>
      <c r="EB1141" s="2"/>
      <c r="EC1141" s="2"/>
      <c r="ED1141" s="2"/>
      <c r="EE1141" s="2"/>
      <c r="EF1141" s="2"/>
      <c r="EG1141" s="2"/>
      <c r="EH1141" s="2"/>
      <c r="EI1141" s="2"/>
      <c r="EJ1141" s="2"/>
      <c r="EK1141" s="2"/>
      <c r="EL1141" s="2"/>
      <c r="EM1141" s="2"/>
      <c r="EN1141" s="2"/>
      <c r="EO1141" s="2"/>
      <c r="EP1141" s="2"/>
      <c r="EQ1141" s="2"/>
      <c r="ER1141" s="2"/>
      <c r="ES1141" s="2"/>
      <c r="ET1141" s="2"/>
      <c r="EU1141" s="2"/>
      <c r="EV1141" s="2"/>
      <c r="EW1141" s="2"/>
      <c r="EX1141" s="2"/>
      <c r="EY1141" s="2"/>
      <c r="EZ1141" s="2"/>
      <c r="FA1141" s="2"/>
      <c r="FB1141" s="2"/>
      <c r="FC1141" s="2"/>
      <c r="FD1141" s="2"/>
      <c r="FE1141" s="2"/>
      <c r="FF1141" s="2"/>
      <c r="FG1141" s="2"/>
      <c r="FH1141" s="2"/>
      <c r="FI1141" s="2"/>
      <c r="FJ1141" s="2"/>
      <c r="FK1141" s="2"/>
      <c r="FL1141" s="2"/>
      <c r="FM1141" s="2"/>
      <c r="FN1141" s="2"/>
      <c r="FO1141" s="2"/>
      <c r="FP1141" s="2"/>
      <c r="FQ1141" s="2"/>
      <c r="FR1141" s="2"/>
      <c r="FS1141" s="2"/>
      <c r="FT1141" s="2"/>
      <c r="FU1141" s="2"/>
      <c r="FV1141" s="2"/>
      <c r="FW1141" s="2"/>
      <c r="FX1141" s="2"/>
      <c r="FY1141" s="2"/>
      <c r="FZ1141" s="2"/>
      <c r="GA1141" s="2"/>
      <c r="GB1141" s="2"/>
      <c r="GC1141" s="2"/>
      <c r="GD1141" s="2"/>
      <c r="GE1141" s="2"/>
      <c r="GF1141" s="2"/>
      <c r="GG1141" s="2"/>
      <c r="GH1141" s="2"/>
      <c r="GI1141" s="2"/>
      <c r="GJ1141" s="2"/>
      <c r="GK1141" s="2"/>
      <c r="GL1141" s="2"/>
      <c r="GM1141" s="2"/>
      <c r="GN1141" s="2"/>
      <c r="GO1141" s="2"/>
      <c r="GP1141" s="2"/>
      <c r="GQ1141" s="2"/>
      <c r="GR1141" s="2"/>
      <c r="GS1141" s="2"/>
      <c r="GT1141" s="2"/>
      <c r="GU1141" s="2"/>
      <c r="GV1141" s="2"/>
      <c r="GW1141" s="2"/>
      <c r="GX1141" s="2"/>
      <c r="GY1141" s="2"/>
      <c r="GZ1141" s="2"/>
      <c r="HA1141" s="2"/>
      <c r="HB1141" s="2"/>
      <c r="HC1141" s="2"/>
      <c r="HD1141" s="2"/>
      <c r="HE1141" s="2"/>
      <c r="HF1141" s="2"/>
      <c r="HG1141" s="2"/>
      <c r="HH1141" s="2"/>
      <c r="HI1141" s="2"/>
      <c r="HJ1141" s="2"/>
      <c r="HK1141" s="2"/>
      <c r="HL1141" s="2"/>
      <c r="HM1141" s="2"/>
      <c r="HN1141" s="2"/>
      <c r="HO1141" s="2"/>
      <c r="HP1141" s="2"/>
      <c r="HQ1141" s="2"/>
      <c r="HR1141" s="2"/>
      <c r="HS1141" s="2"/>
      <c r="HT1141" s="2"/>
      <c r="HU1141" s="2"/>
      <c r="HV1141" s="2"/>
      <c r="HW1141" s="2"/>
      <c r="HX1141" s="2"/>
      <c r="HY1141" s="2"/>
      <c r="HZ1141" s="2"/>
      <c r="IA1141" s="2"/>
      <c r="IB1141" s="2"/>
      <c r="IC1141" s="2"/>
      <c r="ID1141" s="2"/>
      <c r="IE1141" s="2"/>
      <c r="IF1141" s="2"/>
      <c r="IG1141" s="2"/>
      <c r="IH1141" s="2"/>
      <c r="II1141" s="2"/>
      <c r="IJ1141" s="2"/>
      <c r="IK1141" s="2"/>
      <c r="IL1141" s="2"/>
      <c r="IM1141" s="2"/>
      <c r="IN1141" s="2"/>
      <c r="IO1141" s="2"/>
      <c r="IP1141" s="2"/>
      <c r="IQ1141" s="2"/>
      <c r="IR1141" s="2"/>
      <c r="IS1141" s="2"/>
      <c r="IT1141" s="2"/>
      <c r="IU1141" s="2"/>
      <c r="IV1141" s="2"/>
      <c r="IW1141" s="2"/>
      <c r="IX1141" s="2"/>
      <c r="IY1141" s="2"/>
      <c r="IZ1141" s="2"/>
      <c r="JA1141" s="2"/>
      <c r="JB1141" s="2"/>
      <c r="JC1141" s="2"/>
      <c r="JD1141" s="2"/>
      <c r="JE1141" s="2"/>
      <c r="JF1141" s="2"/>
      <c r="JG1141" s="2"/>
      <c r="JH1141" s="2"/>
      <c r="JI1141" s="2"/>
      <c r="JJ1141" s="2"/>
      <c r="JK1141" s="2"/>
      <c r="JL1141" s="2"/>
      <c r="JM1141" s="2"/>
      <c r="JN1141" s="2"/>
      <c r="JO1141" s="2"/>
      <c r="JP1141" s="2"/>
      <c r="JQ1141" s="2"/>
      <c r="JR1141" s="2"/>
      <c r="JS1141" s="2"/>
      <c r="JT1141" s="2"/>
      <c r="JU1141" s="2"/>
      <c r="JV1141" s="2"/>
      <c r="JW1141" s="2"/>
      <c r="JX1141" s="2"/>
      <c r="JY1141" s="2"/>
      <c r="JZ1141" s="2"/>
      <c r="KA1141" s="2"/>
      <c r="KB1141" s="2"/>
      <c r="KC1141" s="2"/>
      <c r="KD1141" s="2"/>
      <c r="KE1141" s="2"/>
      <c r="KF1141" s="2"/>
      <c r="KG1141" s="2"/>
      <c r="KH1141" s="2"/>
      <c r="KI1141" s="2"/>
      <c r="KJ1141" s="2"/>
      <c r="KK1141" s="2"/>
      <c r="KL1141" s="2"/>
      <c r="KM1141" s="2"/>
      <c r="KN1141" s="2"/>
      <c r="KO1141" s="2"/>
      <c r="KP1141" s="2"/>
      <c r="KQ1141" s="2"/>
      <c r="KR1141" s="2"/>
      <c r="KS1141" s="2"/>
      <c r="KT1141" s="2"/>
      <c r="KU1141" s="2"/>
      <c r="KV1141" s="2"/>
      <c r="KW1141" s="2"/>
      <c r="KX1141" s="2"/>
      <c r="KY1141" s="2"/>
      <c r="KZ1141" s="2"/>
      <c r="LA1141" s="2"/>
      <c r="LB1141" s="2"/>
      <c r="LC1141" s="2"/>
      <c r="LD1141" s="2"/>
      <c r="LE1141" s="2"/>
      <c r="LF1141" s="2"/>
      <c r="LG1141" s="2"/>
      <c r="LH1141" s="2"/>
      <c r="LI1141" s="2"/>
    </row>
    <row r="1142" spans="3:321" x14ac:dyDescent="0.3">
      <c r="C1142" s="2"/>
      <c r="D1142" s="2"/>
      <c r="E1142" s="2"/>
      <c r="F1142" s="2"/>
      <c r="G1142" s="2"/>
      <c r="H1142" s="2"/>
      <c r="I1142" s="2"/>
      <c r="J1142" s="2"/>
      <c r="K1142" s="2"/>
      <c r="P1142" s="2"/>
      <c r="U1142" s="2"/>
      <c r="V1142" s="2"/>
      <c r="W1142" s="2"/>
      <c r="X1142" s="2"/>
      <c r="Y1142" s="2"/>
      <c r="Z1142" s="2"/>
      <c r="AA1142" s="2"/>
      <c r="AB1142" s="2"/>
      <c r="AC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c r="DY1142" s="2"/>
      <c r="DZ1142" s="2"/>
      <c r="EA1142" s="2"/>
      <c r="EB1142" s="2"/>
      <c r="EC1142" s="2"/>
      <c r="ED1142" s="2"/>
      <c r="EE1142" s="2"/>
      <c r="EF1142" s="2"/>
      <c r="EG1142" s="2"/>
      <c r="EH1142" s="2"/>
      <c r="EI1142" s="2"/>
      <c r="EJ1142" s="2"/>
      <c r="EK1142" s="2"/>
      <c r="EL1142" s="2"/>
      <c r="EM1142" s="2"/>
      <c r="EN1142" s="2"/>
      <c r="EO1142" s="2"/>
      <c r="EP1142" s="2"/>
      <c r="EQ1142" s="2"/>
      <c r="ER1142" s="2"/>
      <c r="ES1142" s="2"/>
      <c r="ET1142" s="2"/>
      <c r="EU1142" s="2"/>
      <c r="EV1142" s="2"/>
      <c r="EW1142" s="2"/>
      <c r="EX1142" s="2"/>
      <c r="EY1142" s="2"/>
      <c r="EZ1142" s="2"/>
      <c r="FA1142" s="2"/>
      <c r="FB1142" s="2"/>
      <c r="FC1142" s="2"/>
      <c r="FD1142" s="2"/>
      <c r="FE1142" s="2"/>
      <c r="FF1142" s="2"/>
      <c r="FG1142" s="2"/>
      <c r="FH1142" s="2"/>
      <c r="FI1142" s="2"/>
      <c r="FJ1142" s="2"/>
      <c r="FK1142" s="2"/>
      <c r="FL1142" s="2"/>
      <c r="FM1142" s="2"/>
      <c r="FN1142" s="2"/>
      <c r="FO1142" s="2"/>
      <c r="FP1142" s="2"/>
      <c r="FQ1142" s="2"/>
      <c r="FR1142" s="2"/>
      <c r="FS1142" s="2"/>
      <c r="FT1142" s="2"/>
      <c r="FU1142" s="2"/>
      <c r="FV1142" s="2"/>
      <c r="FW1142" s="2"/>
      <c r="FX1142" s="2"/>
      <c r="FY1142" s="2"/>
      <c r="FZ1142" s="2"/>
      <c r="GA1142" s="2"/>
      <c r="GB1142" s="2"/>
      <c r="GC1142" s="2"/>
      <c r="GD1142" s="2"/>
      <c r="GE1142" s="2"/>
      <c r="GF1142" s="2"/>
      <c r="GG1142" s="2"/>
      <c r="GH1142" s="2"/>
      <c r="GI1142" s="2"/>
      <c r="GJ1142" s="2"/>
      <c r="GK1142" s="2"/>
      <c r="GL1142" s="2"/>
      <c r="GM1142" s="2"/>
      <c r="GN1142" s="2"/>
      <c r="GO1142" s="2"/>
      <c r="GP1142" s="2"/>
      <c r="GQ1142" s="2"/>
      <c r="GR1142" s="2"/>
      <c r="GS1142" s="2"/>
      <c r="GT1142" s="2"/>
      <c r="GU1142" s="2"/>
      <c r="GV1142" s="2"/>
      <c r="GW1142" s="2"/>
      <c r="GX1142" s="2"/>
      <c r="GY1142" s="2"/>
      <c r="GZ1142" s="2"/>
      <c r="HA1142" s="2"/>
      <c r="HB1142" s="2"/>
      <c r="HC1142" s="2"/>
      <c r="HD1142" s="2"/>
      <c r="HE1142" s="2"/>
      <c r="HF1142" s="2"/>
      <c r="HG1142" s="2"/>
      <c r="HH1142" s="2"/>
      <c r="HI1142" s="2"/>
      <c r="HJ1142" s="2"/>
      <c r="HK1142" s="2"/>
      <c r="HL1142" s="2"/>
      <c r="HM1142" s="2"/>
      <c r="HN1142" s="2"/>
      <c r="HO1142" s="2"/>
      <c r="HP1142" s="2"/>
      <c r="HQ1142" s="2"/>
      <c r="HR1142" s="2"/>
      <c r="HS1142" s="2"/>
      <c r="HT1142" s="2"/>
      <c r="HU1142" s="2"/>
      <c r="HV1142" s="2"/>
      <c r="HW1142" s="2"/>
      <c r="HX1142" s="2"/>
      <c r="HY1142" s="2"/>
      <c r="HZ1142" s="2"/>
      <c r="IA1142" s="2"/>
      <c r="IB1142" s="2"/>
      <c r="IC1142" s="2"/>
      <c r="ID1142" s="2"/>
      <c r="IE1142" s="2"/>
      <c r="IF1142" s="2"/>
      <c r="IG1142" s="2"/>
      <c r="IH1142" s="2"/>
      <c r="II1142" s="2"/>
      <c r="IJ1142" s="2"/>
      <c r="IK1142" s="2"/>
      <c r="IL1142" s="2"/>
      <c r="IM1142" s="2"/>
      <c r="IN1142" s="2"/>
      <c r="IO1142" s="2"/>
      <c r="IP1142" s="2"/>
      <c r="IQ1142" s="2"/>
      <c r="IR1142" s="2"/>
      <c r="IS1142" s="2"/>
      <c r="IT1142" s="2"/>
      <c r="IU1142" s="2"/>
      <c r="IV1142" s="2"/>
      <c r="IW1142" s="2"/>
      <c r="IX1142" s="2"/>
      <c r="IY1142" s="2"/>
      <c r="IZ1142" s="2"/>
      <c r="JA1142" s="2"/>
      <c r="JB1142" s="2"/>
      <c r="JC1142" s="2"/>
      <c r="JD1142" s="2"/>
      <c r="JE1142" s="2"/>
      <c r="JF1142" s="2"/>
      <c r="JG1142" s="2"/>
      <c r="JH1142" s="2"/>
      <c r="JI1142" s="2"/>
      <c r="JJ1142" s="2"/>
      <c r="JK1142" s="2"/>
      <c r="JL1142" s="2"/>
      <c r="JM1142" s="2"/>
      <c r="JN1142" s="2"/>
      <c r="JO1142" s="2"/>
      <c r="JP1142" s="2"/>
      <c r="JQ1142" s="2"/>
      <c r="JR1142" s="2"/>
      <c r="JS1142" s="2"/>
      <c r="JT1142" s="2"/>
      <c r="JU1142" s="2"/>
      <c r="JV1142" s="2"/>
      <c r="JW1142" s="2"/>
      <c r="JX1142" s="2"/>
      <c r="JY1142" s="2"/>
      <c r="JZ1142" s="2"/>
      <c r="KA1142" s="2"/>
      <c r="KB1142" s="2"/>
      <c r="KC1142" s="2"/>
      <c r="KD1142" s="2"/>
      <c r="KE1142" s="2"/>
      <c r="KF1142" s="2"/>
      <c r="KG1142" s="2"/>
      <c r="KH1142" s="2"/>
      <c r="KI1142" s="2"/>
      <c r="KJ1142" s="2"/>
      <c r="KK1142" s="2"/>
      <c r="KL1142" s="2"/>
      <c r="KM1142" s="2"/>
      <c r="KN1142" s="2"/>
      <c r="KO1142" s="2"/>
      <c r="KP1142" s="2"/>
      <c r="KQ1142" s="2"/>
      <c r="KR1142" s="2"/>
      <c r="KS1142" s="2"/>
      <c r="KT1142" s="2"/>
      <c r="KU1142" s="2"/>
      <c r="KV1142" s="2"/>
      <c r="KW1142" s="2"/>
      <c r="KX1142" s="2"/>
      <c r="KY1142" s="2"/>
      <c r="KZ1142" s="2"/>
      <c r="LA1142" s="2"/>
      <c r="LB1142" s="2"/>
      <c r="LC1142" s="2"/>
      <c r="LD1142" s="2"/>
      <c r="LE1142" s="2"/>
      <c r="LF1142" s="2"/>
      <c r="LG1142" s="2"/>
      <c r="LH1142" s="2"/>
      <c r="LI1142" s="2"/>
    </row>
    <row r="1143" spans="3:321" x14ac:dyDescent="0.3">
      <c r="C1143" s="2"/>
      <c r="D1143" s="2"/>
      <c r="E1143" s="2"/>
      <c r="F1143" s="2"/>
      <c r="G1143" s="2"/>
      <c r="H1143" s="2"/>
      <c r="I1143" s="2"/>
      <c r="J1143" s="2"/>
      <c r="K1143" s="2"/>
      <c r="P1143" s="2"/>
      <c r="U1143" s="2"/>
      <c r="V1143" s="2"/>
      <c r="W1143" s="2"/>
      <c r="X1143" s="2"/>
      <c r="Y1143" s="2"/>
      <c r="Z1143" s="2"/>
      <c r="AA1143" s="2"/>
      <c r="AB1143" s="2"/>
      <c r="AC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c r="DY1143" s="2"/>
      <c r="DZ1143" s="2"/>
      <c r="EA1143" s="2"/>
      <c r="EB1143" s="2"/>
      <c r="EC1143" s="2"/>
      <c r="ED1143" s="2"/>
      <c r="EE1143" s="2"/>
      <c r="EF1143" s="2"/>
      <c r="EG1143" s="2"/>
      <c r="EH1143" s="2"/>
      <c r="EI1143" s="2"/>
      <c r="EJ1143" s="2"/>
      <c r="EK1143" s="2"/>
      <c r="EL1143" s="2"/>
      <c r="EM1143" s="2"/>
      <c r="EN1143" s="2"/>
      <c r="EO1143" s="2"/>
      <c r="EP1143" s="2"/>
      <c r="EQ1143" s="2"/>
      <c r="ER1143" s="2"/>
      <c r="ES1143" s="2"/>
      <c r="ET1143" s="2"/>
      <c r="EU1143" s="2"/>
      <c r="EV1143" s="2"/>
      <c r="EW1143" s="2"/>
      <c r="EX1143" s="2"/>
      <c r="EY1143" s="2"/>
      <c r="EZ1143" s="2"/>
      <c r="FA1143" s="2"/>
      <c r="FB1143" s="2"/>
      <c r="FC1143" s="2"/>
      <c r="FD1143" s="2"/>
      <c r="FE1143" s="2"/>
      <c r="FF1143" s="2"/>
      <c r="FG1143" s="2"/>
      <c r="FH1143" s="2"/>
      <c r="FI1143" s="2"/>
      <c r="FJ1143" s="2"/>
      <c r="FK1143" s="2"/>
      <c r="FL1143" s="2"/>
      <c r="FM1143" s="2"/>
      <c r="FN1143" s="2"/>
      <c r="FO1143" s="2"/>
      <c r="FP1143" s="2"/>
      <c r="FQ1143" s="2"/>
      <c r="FR1143" s="2"/>
      <c r="FS1143" s="2"/>
      <c r="FT1143" s="2"/>
      <c r="FU1143" s="2"/>
      <c r="FV1143" s="2"/>
      <c r="FW1143" s="2"/>
      <c r="FX1143" s="2"/>
      <c r="FY1143" s="2"/>
      <c r="FZ1143" s="2"/>
      <c r="GA1143" s="2"/>
      <c r="GB1143" s="2"/>
      <c r="GC1143" s="2"/>
      <c r="GD1143" s="2"/>
      <c r="GE1143" s="2"/>
      <c r="GF1143" s="2"/>
      <c r="GG1143" s="2"/>
      <c r="GH1143" s="2"/>
      <c r="GI1143" s="2"/>
      <c r="GJ1143" s="2"/>
      <c r="GK1143" s="2"/>
      <c r="GL1143" s="2"/>
      <c r="GM1143" s="2"/>
      <c r="GN1143" s="2"/>
      <c r="GO1143" s="2"/>
      <c r="GP1143" s="2"/>
      <c r="GQ1143" s="2"/>
      <c r="GR1143" s="2"/>
      <c r="GS1143" s="2"/>
      <c r="GT1143" s="2"/>
      <c r="GU1143" s="2"/>
      <c r="GV1143" s="2"/>
      <c r="GW1143" s="2"/>
      <c r="GX1143" s="2"/>
      <c r="GY1143" s="2"/>
      <c r="GZ1143" s="2"/>
      <c r="HA1143" s="2"/>
      <c r="HB1143" s="2"/>
      <c r="HC1143" s="2"/>
      <c r="HD1143" s="2"/>
      <c r="HE1143" s="2"/>
      <c r="HF1143" s="2"/>
      <c r="HG1143" s="2"/>
      <c r="HH1143" s="2"/>
      <c r="HI1143" s="2"/>
      <c r="HJ1143" s="2"/>
      <c r="HK1143" s="2"/>
      <c r="HL1143" s="2"/>
      <c r="HM1143" s="2"/>
      <c r="HN1143" s="2"/>
      <c r="HO1143" s="2"/>
      <c r="HP1143" s="2"/>
      <c r="HQ1143" s="2"/>
      <c r="HR1143" s="2"/>
      <c r="HS1143" s="2"/>
      <c r="HT1143" s="2"/>
      <c r="HU1143" s="2"/>
      <c r="HV1143" s="2"/>
      <c r="HW1143" s="2"/>
      <c r="HX1143" s="2"/>
      <c r="HY1143" s="2"/>
      <c r="HZ1143" s="2"/>
      <c r="IA1143" s="2"/>
      <c r="IB1143" s="2"/>
      <c r="IC1143" s="2"/>
      <c r="ID1143" s="2"/>
      <c r="IE1143" s="2"/>
      <c r="IF1143" s="2"/>
      <c r="IG1143" s="2"/>
      <c r="IH1143" s="2"/>
      <c r="II1143" s="2"/>
      <c r="IJ1143" s="2"/>
      <c r="IK1143" s="2"/>
      <c r="IL1143" s="2"/>
      <c r="IM1143" s="2"/>
      <c r="IN1143" s="2"/>
      <c r="IO1143" s="2"/>
      <c r="IP1143" s="2"/>
      <c r="IQ1143" s="2"/>
      <c r="IR1143" s="2"/>
      <c r="IS1143" s="2"/>
      <c r="IT1143" s="2"/>
      <c r="IU1143" s="2"/>
      <c r="IV1143" s="2"/>
      <c r="IW1143" s="2"/>
      <c r="IX1143" s="2"/>
      <c r="IY1143" s="2"/>
      <c r="IZ1143" s="2"/>
      <c r="JA1143" s="2"/>
      <c r="JB1143" s="2"/>
      <c r="JC1143" s="2"/>
      <c r="JD1143" s="2"/>
      <c r="JE1143" s="2"/>
      <c r="JF1143" s="2"/>
      <c r="JG1143" s="2"/>
      <c r="JH1143" s="2"/>
      <c r="JI1143" s="2"/>
      <c r="JJ1143" s="2"/>
      <c r="JK1143" s="2"/>
      <c r="JL1143" s="2"/>
      <c r="JM1143" s="2"/>
      <c r="JN1143" s="2"/>
      <c r="JO1143" s="2"/>
      <c r="JP1143" s="2"/>
      <c r="JQ1143" s="2"/>
      <c r="JR1143" s="2"/>
      <c r="JS1143" s="2"/>
      <c r="JT1143" s="2"/>
      <c r="JU1143" s="2"/>
      <c r="JV1143" s="2"/>
      <c r="JW1143" s="2"/>
      <c r="JX1143" s="2"/>
      <c r="JY1143" s="2"/>
      <c r="JZ1143" s="2"/>
      <c r="KA1143" s="2"/>
      <c r="KB1143" s="2"/>
      <c r="KC1143" s="2"/>
      <c r="KD1143" s="2"/>
      <c r="KE1143" s="2"/>
      <c r="KF1143" s="2"/>
      <c r="KG1143" s="2"/>
      <c r="KH1143" s="2"/>
      <c r="KI1143" s="2"/>
      <c r="KJ1143" s="2"/>
      <c r="KK1143" s="2"/>
      <c r="KL1143" s="2"/>
      <c r="KM1143" s="2"/>
      <c r="KN1143" s="2"/>
      <c r="KO1143" s="2"/>
      <c r="KP1143" s="2"/>
      <c r="KQ1143" s="2"/>
      <c r="KR1143" s="2"/>
      <c r="KS1143" s="2"/>
      <c r="KT1143" s="2"/>
      <c r="KU1143" s="2"/>
      <c r="KV1143" s="2"/>
      <c r="KW1143" s="2"/>
      <c r="KX1143" s="2"/>
      <c r="KY1143" s="2"/>
      <c r="KZ1143" s="2"/>
      <c r="LA1143" s="2"/>
      <c r="LB1143" s="2"/>
      <c r="LC1143" s="2"/>
      <c r="LD1143" s="2"/>
      <c r="LE1143" s="2"/>
      <c r="LF1143" s="2"/>
      <c r="LG1143" s="2"/>
      <c r="LH1143" s="2"/>
      <c r="LI1143" s="2"/>
    </row>
    <row r="1144" spans="3:321" x14ac:dyDescent="0.3">
      <c r="C1144" s="2"/>
      <c r="D1144" s="2"/>
      <c r="E1144" s="2"/>
      <c r="F1144" s="2"/>
      <c r="G1144" s="2"/>
      <c r="H1144" s="2"/>
      <c r="I1144" s="2"/>
      <c r="J1144" s="2"/>
      <c r="K1144" s="2"/>
      <c r="P1144" s="2"/>
      <c r="U1144" s="2"/>
      <c r="V1144" s="2"/>
      <c r="W1144" s="2"/>
      <c r="X1144" s="2"/>
      <c r="Y1144" s="2"/>
      <c r="Z1144" s="2"/>
      <c r="AA1144" s="2"/>
      <c r="AB1144" s="2"/>
      <c r="AC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c r="DY1144" s="2"/>
      <c r="DZ1144" s="2"/>
      <c r="EA1144" s="2"/>
      <c r="EB1144" s="2"/>
      <c r="EC1144" s="2"/>
      <c r="ED1144" s="2"/>
      <c r="EE1144" s="2"/>
      <c r="EF1144" s="2"/>
      <c r="EG1144" s="2"/>
      <c r="EH1144" s="2"/>
      <c r="EI1144" s="2"/>
      <c r="EJ1144" s="2"/>
      <c r="EK1144" s="2"/>
      <c r="EL1144" s="2"/>
      <c r="EM1144" s="2"/>
      <c r="EN1144" s="2"/>
      <c r="EO1144" s="2"/>
      <c r="EP1144" s="2"/>
      <c r="EQ1144" s="2"/>
      <c r="ER1144" s="2"/>
      <c r="ES1144" s="2"/>
      <c r="ET1144" s="2"/>
      <c r="EU1144" s="2"/>
      <c r="EV1144" s="2"/>
      <c r="EW1144" s="2"/>
      <c r="EX1144" s="2"/>
      <c r="EY1144" s="2"/>
      <c r="EZ1144" s="2"/>
      <c r="FA1144" s="2"/>
      <c r="FB1144" s="2"/>
      <c r="FC1144" s="2"/>
      <c r="FD1144" s="2"/>
      <c r="FE1144" s="2"/>
      <c r="FF1144" s="2"/>
      <c r="FG1144" s="2"/>
      <c r="FH1144" s="2"/>
      <c r="FI1144" s="2"/>
      <c r="FJ1144" s="2"/>
      <c r="FK1144" s="2"/>
      <c r="FL1144" s="2"/>
      <c r="FM1144" s="2"/>
      <c r="FN1144" s="2"/>
      <c r="FO1144" s="2"/>
      <c r="FP1144" s="2"/>
      <c r="FQ1144" s="2"/>
      <c r="FR1144" s="2"/>
      <c r="FS1144" s="2"/>
      <c r="FT1144" s="2"/>
      <c r="FU1144" s="2"/>
      <c r="FV1144" s="2"/>
      <c r="FW1144" s="2"/>
      <c r="FX1144" s="2"/>
      <c r="FY1144" s="2"/>
      <c r="FZ1144" s="2"/>
      <c r="GA1144" s="2"/>
      <c r="GB1144" s="2"/>
      <c r="GC1144" s="2"/>
      <c r="GD1144" s="2"/>
      <c r="GE1144" s="2"/>
      <c r="GF1144" s="2"/>
      <c r="GG1144" s="2"/>
      <c r="GH1144" s="2"/>
      <c r="GI1144" s="2"/>
      <c r="GJ1144" s="2"/>
      <c r="GK1144" s="2"/>
      <c r="GL1144" s="2"/>
      <c r="GM1144" s="2"/>
      <c r="GN1144" s="2"/>
      <c r="GO1144" s="2"/>
      <c r="GP1144" s="2"/>
      <c r="GQ1144" s="2"/>
      <c r="GR1144" s="2"/>
      <c r="GS1144" s="2"/>
      <c r="GT1144" s="2"/>
      <c r="GU1144" s="2"/>
      <c r="GV1144" s="2"/>
      <c r="GW1144" s="2"/>
      <c r="GX1144" s="2"/>
      <c r="GY1144" s="2"/>
      <c r="GZ1144" s="2"/>
      <c r="HA1144" s="2"/>
      <c r="HB1144" s="2"/>
      <c r="HC1144" s="2"/>
      <c r="HD1144" s="2"/>
      <c r="HE1144" s="2"/>
      <c r="HF1144" s="2"/>
      <c r="HG1144" s="2"/>
      <c r="HH1144" s="2"/>
      <c r="HI1144" s="2"/>
      <c r="HJ1144" s="2"/>
      <c r="HK1144" s="2"/>
      <c r="HL1144" s="2"/>
      <c r="HM1144" s="2"/>
      <c r="HN1144" s="2"/>
      <c r="HO1144" s="2"/>
      <c r="HP1144" s="2"/>
      <c r="HQ1144" s="2"/>
      <c r="HR1144" s="2"/>
      <c r="HS1144" s="2"/>
      <c r="HT1144" s="2"/>
      <c r="HU1144" s="2"/>
      <c r="HV1144" s="2"/>
      <c r="HW1144" s="2"/>
      <c r="HX1144" s="2"/>
      <c r="HY1144" s="2"/>
      <c r="HZ1144" s="2"/>
      <c r="IA1144" s="2"/>
      <c r="IB1144" s="2"/>
      <c r="IC1144" s="2"/>
      <c r="ID1144" s="2"/>
      <c r="IE1144" s="2"/>
      <c r="IF1144" s="2"/>
      <c r="IG1144" s="2"/>
      <c r="IH1144" s="2"/>
      <c r="II1144" s="2"/>
      <c r="IJ1144" s="2"/>
      <c r="IK1144" s="2"/>
      <c r="IL1144" s="2"/>
      <c r="IM1144" s="2"/>
      <c r="IN1144" s="2"/>
      <c r="IO1144" s="2"/>
      <c r="IP1144" s="2"/>
      <c r="IQ1144" s="2"/>
      <c r="IR1144" s="2"/>
      <c r="IS1144" s="2"/>
      <c r="IT1144" s="2"/>
      <c r="IU1144" s="2"/>
      <c r="IV1144" s="2"/>
      <c r="IW1144" s="2"/>
      <c r="IX1144" s="2"/>
      <c r="IY1144" s="2"/>
      <c r="IZ1144" s="2"/>
      <c r="JA1144" s="2"/>
      <c r="JB1144" s="2"/>
      <c r="JC1144" s="2"/>
      <c r="JD1144" s="2"/>
      <c r="JE1144" s="2"/>
      <c r="JF1144" s="2"/>
      <c r="JG1144" s="2"/>
      <c r="JH1144" s="2"/>
      <c r="JI1144" s="2"/>
      <c r="JJ1144" s="2"/>
      <c r="JK1144" s="2"/>
      <c r="JL1144" s="2"/>
      <c r="JM1144" s="2"/>
      <c r="JN1144" s="2"/>
      <c r="JO1144" s="2"/>
      <c r="JP1144" s="2"/>
      <c r="JQ1144" s="2"/>
      <c r="JR1144" s="2"/>
      <c r="JS1144" s="2"/>
      <c r="JT1144" s="2"/>
      <c r="JU1144" s="2"/>
      <c r="JV1144" s="2"/>
      <c r="JW1144" s="2"/>
      <c r="JX1144" s="2"/>
      <c r="JY1144" s="2"/>
      <c r="JZ1144" s="2"/>
      <c r="KA1144" s="2"/>
      <c r="KB1144" s="2"/>
      <c r="KC1144" s="2"/>
      <c r="KD1144" s="2"/>
      <c r="KE1144" s="2"/>
      <c r="KF1144" s="2"/>
      <c r="KG1144" s="2"/>
      <c r="KH1144" s="2"/>
      <c r="KI1144" s="2"/>
      <c r="KJ1144" s="2"/>
      <c r="KK1144" s="2"/>
      <c r="KL1144" s="2"/>
      <c r="KM1144" s="2"/>
      <c r="KN1144" s="2"/>
      <c r="KO1144" s="2"/>
      <c r="KP1144" s="2"/>
      <c r="KQ1144" s="2"/>
      <c r="KR1144" s="2"/>
      <c r="KS1144" s="2"/>
      <c r="KT1144" s="2"/>
      <c r="KU1144" s="2"/>
      <c r="KV1144" s="2"/>
      <c r="KW1144" s="2"/>
      <c r="KX1144" s="2"/>
      <c r="KY1144" s="2"/>
      <c r="KZ1144" s="2"/>
      <c r="LA1144" s="2"/>
      <c r="LB1144" s="2"/>
      <c r="LC1144" s="2"/>
      <c r="LD1144" s="2"/>
      <c r="LE1144" s="2"/>
      <c r="LF1144" s="2"/>
      <c r="LG1144" s="2"/>
      <c r="LH1144" s="2"/>
      <c r="LI1144" s="2"/>
    </row>
    <row r="1145" spans="3:321" x14ac:dyDescent="0.3">
      <c r="C1145" s="2"/>
      <c r="D1145" s="2"/>
      <c r="E1145" s="2"/>
      <c r="F1145" s="2"/>
      <c r="G1145" s="2"/>
      <c r="H1145" s="2"/>
      <c r="I1145" s="2"/>
      <c r="J1145" s="2"/>
      <c r="K1145" s="2"/>
      <c r="P1145" s="2"/>
      <c r="U1145" s="2"/>
      <c r="V1145" s="2"/>
      <c r="W1145" s="2"/>
      <c r="X1145" s="2"/>
      <c r="Y1145" s="2"/>
      <c r="Z1145" s="2"/>
      <c r="AA1145" s="2"/>
      <c r="AB1145" s="2"/>
      <c r="AC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c r="DY1145" s="2"/>
      <c r="DZ1145" s="2"/>
      <c r="EA1145" s="2"/>
      <c r="EB1145" s="2"/>
      <c r="EC1145" s="2"/>
      <c r="ED1145" s="2"/>
      <c r="EE1145" s="2"/>
      <c r="EF1145" s="2"/>
      <c r="EG1145" s="2"/>
      <c r="EH1145" s="2"/>
      <c r="EI1145" s="2"/>
      <c r="EJ1145" s="2"/>
      <c r="EK1145" s="2"/>
      <c r="EL1145" s="2"/>
      <c r="EM1145" s="2"/>
      <c r="EN1145" s="2"/>
      <c r="EO1145" s="2"/>
      <c r="EP1145" s="2"/>
      <c r="EQ1145" s="2"/>
      <c r="ER1145" s="2"/>
      <c r="ES1145" s="2"/>
      <c r="ET1145" s="2"/>
      <c r="EU1145" s="2"/>
      <c r="EV1145" s="2"/>
      <c r="EW1145" s="2"/>
      <c r="EX1145" s="2"/>
      <c r="EY1145" s="2"/>
      <c r="EZ1145" s="2"/>
      <c r="FA1145" s="2"/>
      <c r="FB1145" s="2"/>
      <c r="FC1145" s="2"/>
      <c r="FD1145" s="2"/>
      <c r="FE1145" s="2"/>
      <c r="FF1145" s="2"/>
      <c r="FG1145" s="2"/>
      <c r="FH1145" s="2"/>
      <c r="FI1145" s="2"/>
      <c r="FJ1145" s="2"/>
      <c r="FK1145" s="2"/>
      <c r="FL1145" s="2"/>
      <c r="FM1145" s="2"/>
      <c r="FN1145" s="2"/>
      <c r="FO1145" s="2"/>
      <c r="FP1145" s="2"/>
      <c r="FQ1145" s="2"/>
      <c r="FR1145" s="2"/>
      <c r="FS1145" s="2"/>
      <c r="FT1145" s="2"/>
      <c r="FU1145" s="2"/>
      <c r="FV1145" s="2"/>
      <c r="FW1145" s="2"/>
      <c r="FX1145" s="2"/>
      <c r="FY1145" s="2"/>
      <c r="FZ1145" s="2"/>
      <c r="GA1145" s="2"/>
      <c r="GB1145" s="2"/>
      <c r="GC1145" s="2"/>
      <c r="GD1145" s="2"/>
      <c r="GE1145" s="2"/>
      <c r="GF1145" s="2"/>
      <c r="GG1145" s="2"/>
      <c r="GH1145" s="2"/>
      <c r="GI1145" s="2"/>
      <c r="GJ1145" s="2"/>
      <c r="GK1145" s="2"/>
      <c r="GL1145" s="2"/>
      <c r="GM1145" s="2"/>
      <c r="GN1145" s="2"/>
      <c r="GO1145" s="2"/>
      <c r="GP1145" s="2"/>
      <c r="GQ1145" s="2"/>
      <c r="GR1145" s="2"/>
      <c r="GS1145" s="2"/>
      <c r="GT1145" s="2"/>
      <c r="GU1145" s="2"/>
      <c r="GV1145" s="2"/>
      <c r="GW1145" s="2"/>
      <c r="GX1145" s="2"/>
      <c r="GY1145" s="2"/>
      <c r="GZ1145" s="2"/>
      <c r="HA1145" s="2"/>
      <c r="HB1145" s="2"/>
      <c r="HC1145" s="2"/>
      <c r="HD1145" s="2"/>
      <c r="HE1145" s="2"/>
      <c r="HF1145" s="2"/>
      <c r="HG1145" s="2"/>
      <c r="HH1145" s="2"/>
      <c r="HI1145" s="2"/>
      <c r="HJ1145" s="2"/>
      <c r="HK1145" s="2"/>
      <c r="HL1145" s="2"/>
      <c r="HM1145" s="2"/>
      <c r="HN1145" s="2"/>
      <c r="HO1145" s="2"/>
      <c r="HP1145" s="2"/>
      <c r="HQ1145" s="2"/>
      <c r="HR1145" s="2"/>
      <c r="HS1145" s="2"/>
      <c r="HT1145" s="2"/>
      <c r="HU1145" s="2"/>
      <c r="HV1145" s="2"/>
      <c r="HW1145" s="2"/>
      <c r="HX1145" s="2"/>
      <c r="HY1145" s="2"/>
      <c r="HZ1145" s="2"/>
      <c r="IA1145" s="2"/>
      <c r="IB1145" s="2"/>
      <c r="IC1145" s="2"/>
      <c r="ID1145" s="2"/>
      <c r="IE1145" s="2"/>
      <c r="IF1145" s="2"/>
      <c r="IG1145" s="2"/>
      <c r="IH1145" s="2"/>
      <c r="II1145" s="2"/>
      <c r="IJ1145" s="2"/>
      <c r="IK1145" s="2"/>
      <c r="IL1145" s="2"/>
      <c r="IM1145" s="2"/>
      <c r="IN1145" s="2"/>
      <c r="IO1145" s="2"/>
      <c r="IP1145" s="2"/>
      <c r="IQ1145" s="2"/>
      <c r="IR1145" s="2"/>
      <c r="IS1145" s="2"/>
      <c r="IT1145" s="2"/>
      <c r="IU1145" s="2"/>
      <c r="IV1145" s="2"/>
      <c r="IW1145" s="2"/>
      <c r="IX1145" s="2"/>
      <c r="IY1145" s="2"/>
      <c r="IZ1145" s="2"/>
      <c r="JA1145" s="2"/>
      <c r="JB1145" s="2"/>
      <c r="JC1145" s="2"/>
      <c r="JD1145" s="2"/>
      <c r="JE1145" s="2"/>
      <c r="JF1145" s="2"/>
      <c r="JG1145" s="2"/>
      <c r="JH1145" s="2"/>
      <c r="JI1145" s="2"/>
      <c r="JJ1145" s="2"/>
      <c r="JK1145" s="2"/>
      <c r="JL1145" s="2"/>
      <c r="JM1145" s="2"/>
      <c r="JN1145" s="2"/>
      <c r="JO1145" s="2"/>
      <c r="JP1145" s="2"/>
      <c r="JQ1145" s="2"/>
      <c r="JR1145" s="2"/>
      <c r="JS1145" s="2"/>
      <c r="JT1145" s="2"/>
      <c r="JU1145" s="2"/>
      <c r="JV1145" s="2"/>
      <c r="JW1145" s="2"/>
      <c r="JX1145" s="2"/>
      <c r="JY1145" s="2"/>
      <c r="JZ1145" s="2"/>
      <c r="KA1145" s="2"/>
      <c r="KB1145" s="2"/>
      <c r="KC1145" s="2"/>
      <c r="KD1145" s="2"/>
      <c r="KE1145" s="2"/>
      <c r="KF1145" s="2"/>
      <c r="KG1145" s="2"/>
      <c r="KH1145" s="2"/>
      <c r="KI1145" s="2"/>
      <c r="KJ1145" s="2"/>
      <c r="KK1145" s="2"/>
      <c r="KL1145" s="2"/>
      <c r="KM1145" s="2"/>
      <c r="KN1145" s="2"/>
      <c r="KO1145" s="2"/>
      <c r="KP1145" s="2"/>
      <c r="KQ1145" s="2"/>
      <c r="KR1145" s="2"/>
      <c r="KS1145" s="2"/>
      <c r="KT1145" s="2"/>
      <c r="KU1145" s="2"/>
      <c r="KV1145" s="2"/>
      <c r="KW1145" s="2"/>
      <c r="KX1145" s="2"/>
      <c r="KY1145" s="2"/>
      <c r="KZ1145" s="2"/>
      <c r="LA1145" s="2"/>
      <c r="LB1145" s="2"/>
      <c r="LC1145" s="2"/>
      <c r="LD1145" s="2"/>
      <c r="LE1145" s="2"/>
      <c r="LF1145" s="2"/>
      <c r="LG1145" s="2"/>
      <c r="LH1145" s="2"/>
      <c r="LI1145" s="2"/>
    </row>
    <row r="1146" spans="3:321" x14ac:dyDescent="0.3">
      <c r="C1146" s="2"/>
      <c r="D1146" s="2"/>
      <c r="E1146" s="2"/>
      <c r="F1146" s="2"/>
      <c r="G1146" s="2"/>
      <c r="H1146" s="2"/>
      <c r="I1146" s="2"/>
      <c r="J1146" s="2"/>
      <c r="K1146" s="2"/>
      <c r="P1146" s="2"/>
      <c r="U1146" s="2"/>
      <c r="V1146" s="2"/>
      <c r="W1146" s="2"/>
      <c r="X1146" s="2"/>
      <c r="Y1146" s="2"/>
      <c r="Z1146" s="2"/>
      <c r="AA1146" s="2"/>
      <c r="AB1146" s="2"/>
      <c r="AC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c r="DY1146" s="2"/>
      <c r="DZ1146" s="2"/>
      <c r="EA1146" s="2"/>
      <c r="EB1146" s="2"/>
      <c r="EC1146" s="2"/>
      <c r="ED1146" s="2"/>
      <c r="EE1146" s="2"/>
      <c r="EF1146" s="2"/>
      <c r="EG1146" s="2"/>
      <c r="EH1146" s="2"/>
      <c r="EI1146" s="2"/>
      <c r="EJ1146" s="2"/>
      <c r="EK1146" s="2"/>
      <c r="EL1146" s="2"/>
      <c r="EM1146" s="2"/>
      <c r="EN1146" s="2"/>
      <c r="EO1146" s="2"/>
      <c r="EP1146" s="2"/>
      <c r="EQ1146" s="2"/>
      <c r="ER1146" s="2"/>
      <c r="ES1146" s="2"/>
      <c r="ET1146" s="2"/>
      <c r="EU1146" s="2"/>
      <c r="EV1146" s="2"/>
      <c r="EW1146" s="2"/>
      <c r="EX1146" s="2"/>
      <c r="EY1146" s="2"/>
      <c r="EZ1146" s="2"/>
      <c r="FA1146" s="2"/>
      <c r="FB1146" s="2"/>
      <c r="FC1146" s="2"/>
      <c r="FD1146" s="2"/>
      <c r="FE1146" s="2"/>
      <c r="FF1146" s="2"/>
      <c r="FG1146" s="2"/>
      <c r="FH1146" s="2"/>
      <c r="FI1146" s="2"/>
      <c r="FJ1146" s="2"/>
      <c r="FK1146" s="2"/>
      <c r="FL1146" s="2"/>
      <c r="FM1146" s="2"/>
      <c r="FN1146" s="2"/>
      <c r="FO1146" s="2"/>
      <c r="FP1146" s="2"/>
      <c r="FQ1146" s="2"/>
      <c r="FR1146" s="2"/>
      <c r="FS1146" s="2"/>
      <c r="FT1146" s="2"/>
      <c r="FU1146" s="2"/>
      <c r="FV1146" s="2"/>
      <c r="FW1146" s="2"/>
      <c r="FX1146" s="2"/>
      <c r="FY1146" s="2"/>
      <c r="FZ1146" s="2"/>
      <c r="GA1146" s="2"/>
      <c r="GB1146" s="2"/>
      <c r="GC1146" s="2"/>
      <c r="GD1146" s="2"/>
      <c r="GE1146" s="2"/>
      <c r="GF1146" s="2"/>
      <c r="GG1146" s="2"/>
      <c r="GH1146" s="2"/>
      <c r="GI1146" s="2"/>
      <c r="GJ1146" s="2"/>
      <c r="GK1146" s="2"/>
      <c r="GL1146" s="2"/>
      <c r="GM1146" s="2"/>
      <c r="GN1146" s="2"/>
      <c r="GO1146" s="2"/>
      <c r="GP1146" s="2"/>
      <c r="GQ1146" s="2"/>
      <c r="GR1146" s="2"/>
      <c r="GS1146" s="2"/>
      <c r="GT1146" s="2"/>
      <c r="GU1146" s="2"/>
      <c r="GV1146" s="2"/>
      <c r="GW1146" s="2"/>
      <c r="GX1146" s="2"/>
      <c r="GY1146" s="2"/>
      <c r="GZ1146" s="2"/>
      <c r="HA1146" s="2"/>
      <c r="HB1146" s="2"/>
      <c r="HC1146" s="2"/>
      <c r="HD1146" s="2"/>
      <c r="HE1146" s="2"/>
      <c r="HF1146" s="2"/>
      <c r="HG1146" s="2"/>
      <c r="HH1146" s="2"/>
      <c r="HI1146" s="2"/>
      <c r="HJ1146" s="2"/>
      <c r="HK1146" s="2"/>
      <c r="HL1146" s="2"/>
      <c r="HM1146" s="2"/>
      <c r="HN1146" s="2"/>
      <c r="HO1146" s="2"/>
      <c r="HP1146" s="2"/>
      <c r="HQ1146" s="2"/>
      <c r="HR1146" s="2"/>
      <c r="HS1146" s="2"/>
      <c r="HT1146" s="2"/>
      <c r="HU1146" s="2"/>
      <c r="HV1146" s="2"/>
      <c r="HW1146" s="2"/>
      <c r="HX1146" s="2"/>
      <c r="HY1146" s="2"/>
      <c r="HZ1146" s="2"/>
      <c r="IA1146" s="2"/>
      <c r="IB1146" s="2"/>
      <c r="IC1146" s="2"/>
      <c r="ID1146" s="2"/>
      <c r="IE1146" s="2"/>
      <c r="IF1146" s="2"/>
      <c r="IG1146" s="2"/>
      <c r="IH1146" s="2"/>
      <c r="II1146" s="2"/>
      <c r="IJ1146" s="2"/>
      <c r="IK1146" s="2"/>
      <c r="IL1146" s="2"/>
      <c r="IM1146" s="2"/>
      <c r="IN1146" s="2"/>
      <c r="IO1146" s="2"/>
      <c r="IP1146" s="2"/>
      <c r="IQ1146" s="2"/>
      <c r="IR1146" s="2"/>
      <c r="IS1146" s="2"/>
      <c r="IT1146" s="2"/>
      <c r="IU1146" s="2"/>
      <c r="IV1146" s="2"/>
      <c r="IW1146" s="2"/>
      <c r="IX1146" s="2"/>
      <c r="IY1146" s="2"/>
      <c r="IZ1146" s="2"/>
      <c r="JA1146" s="2"/>
      <c r="JB1146" s="2"/>
      <c r="JC1146" s="2"/>
      <c r="JD1146" s="2"/>
      <c r="JE1146" s="2"/>
      <c r="JF1146" s="2"/>
      <c r="JG1146" s="2"/>
      <c r="JH1146" s="2"/>
      <c r="JI1146" s="2"/>
      <c r="JJ1146" s="2"/>
      <c r="JK1146" s="2"/>
      <c r="JL1146" s="2"/>
      <c r="JM1146" s="2"/>
      <c r="JN1146" s="2"/>
      <c r="JO1146" s="2"/>
      <c r="JP1146" s="2"/>
      <c r="JQ1146" s="2"/>
      <c r="JR1146" s="2"/>
      <c r="JS1146" s="2"/>
      <c r="JT1146" s="2"/>
      <c r="JU1146" s="2"/>
      <c r="JV1146" s="2"/>
      <c r="JW1146" s="2"/>
      <c r="JX1146" s="2"/>
      <c r="JY1146" s="2"/>
      <c r="JZ1146" s="2"/>
      <c r="KA1146" s="2"/>
      <c r="KB1146" s="2"/>
      <c r="KC1146" s="2"/>
      <c r="KD1146" s="2"/>
      <c r="KE1146" s="2"/>
      <c r="KF1146" s="2"/>
      <c r="KG1146" s="2"/>
      <c r="KH1146" s="2"/>
      <c r="KI1146" s="2"/>
      <c r="KJ1146" s="2"/>
      <c r="KK1146" s="2"/>
      <c r="KL1146" s="2"/>
      <c r="KM1146" s="2"/>
      <c r="KN1146" s="2"/>
      <c r="KO1146" s="2"/>
      <c r="KP1146" s="2"/>
      <c r="KQ1146" s="2"/>
      <c r="KR1146" s="2"/>
      <c r="KS1146" s="2"/>
      <c r="KT1146" s="2"/>
      <c r="KU1146" s="2"/>
      <c r="KV1146" s="2"/>
      <c r="KW1146" s="2"/>
      <c r="KX1146" s="2"/>
      <c r="KY1146" s="2"/>
      <c r="KZ1146" s="2"/>
      <c r="LA1146" s="2"/>
      <c r="LB1146" s="2"/>
      <c r="LC1146" s="2"/>
      <c r="LD1146" s="2"/>
      <c r="LE1146" s="2"/>
      <c r="LF1146" s="2"/>
      <c r="LG1146" s="2"/>
      <c r="LH1146" s="2"/>
      <c r="LI1146" s="2"/>
    </row>
    <row r="1147" spans="3:321" x14ac:dyDescent="0.3">
      <c r="C1147" s="2"/>
      <c r="D1147" s="2"/>
      <c r="E1147" s="2"/>
      <c r="F1147" s="2"/>
      <c r="G1147" s="2"/>
      <c r="H1147" s="2"/>
      <c r="I1147" s="2"/>
      <c r="J1147" s="2"/>
      <c r="K1147" s="2"/>
      <c r="P1147" s="2"/>
      <c r="U1147" s="2"/>
      <c r="V1147" s="2"/>
      <c r="W1147" s="2"/>
      <c r="X1147" s="2"/>
      <c r="Y1147" s="2"/>
      <c r="Z1147" s="2"/>
      <c r="AA1147" s="2"/>
      <c r="AB1147" s="2"/>
      <c r="AC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c r="ED1147" s="2"/>
      <c r="EE1147" s="2"/>
      <c r="EF1147" s="2"/>
      <c r="EG1147" s="2"/>
      <c r="EH1147" s="2"/>
      <c r="EI1147" s="2"/>
      <c r="EJ1147" s="2"/>
      <c r="EK1147" s="2"/>
      <c r="EL1147" s="2"/>
      <c r="EM1147" s="2"/>
      <c r="EN1147" s="2"/>
      <c r="EO1147" s="2"/>
      <c r="EP1147" s="2"/>
      <c r="EQ1147" s="2"/>
      <c r="ER1147" s="2"/>
      <c r="ES1147" s="2"/>
      <c r="ET1147" s="2"/>
      <c r="EU1147" s="2"/>
      <c r="EV1147" s="2"/>
      <c r="EW1147" s="2"/>
      <c r="EX1147" s="2"/>
      <c r="EY1147" s="2"/>
      <c r="EZ1147" s="2"/>
      <c r="FA1147" s="2"/>
      <c r="FB1147" s="2"/>
      <c r="FC1147" s="2"/>
      <c r="FD1147" s="2"/>
      <c r="FE1147" s="2"/>
      <c r="FF1147" s="2"/>
      <c r="FG1147" s="2"/>
      <c r="FH1147" s="2"/>
      <c r="FI1147" s="2"/>
      <c r="FJ1147" s="2"/>
      <c r="FK1147" s="2"/>
      <c r="FL1147" s="2"/>
      <c r="FM1147" s="2"/>
      <c r="FN1147" s="2"/>
      <c r="FO1147" s="2"/>
      <c r="FP1147" s="2"/>
      <c r="FQ1147" s="2"/>
      <c r="FR1147" s="2"/>
      <c r="FS1147" s="2"/>
      <c r="FT1147" s="2"/>
      <c r="FU1147" s="2"/>
      <c r="FV1147" s="2"/>
      <c r="FW1147" s="2"/>
      <c r="FX1147" s="2"/>
      <c r="FY1147" s="2"/>
      <c r="FZ1147" s="2"/>
      <c r="GA1147" s="2"/>
      <c r="GB1147" s="2"/>
      <c r="GC1147" s="2"/>
      <c r="GD1147" s="2"/>
      <c r="GE1147" s="2"/>
      <c r="GF1147" s="2"/>
      <c r="GG1147" s="2"/>
      <c r="GH1147" s="2"/>
      <c r="GI1147" s="2"/>
      <c r="GJ1147" s="2"/>
      <c r="GK1147" s="2"/>
      <c r="GL1147" s="2"/>
      <c r="GM1147" s="2"/>
      <c r="GN1147" s="2"/>
      <c r="GO1147" s="2"/>
      <c r="GP1147" s="2"/>
      <c r="GQ1147" s="2"/>
      <c r="GR1147" s="2"/>
      <c r="GS1147" s="2"/>
      <c r="GT1147" s="2"/>
      <c r="GU1147" s="2"/>
      <c r="GV1147" s="2"/>
      <c r="GW1147" s="2"/>
      <c r="GX1147" s="2"/>
      <c r="GY1147" s="2"/>
      <c r="GZ1147" s="2"/>
      <c r="HA1147" s="2"/>
      <c r="HB1147" s="2"/>
      <c r="HC1147" s="2"/>
      <c r="HD1147" s="2"/>
      <c r="HE1147" s="2"/>
      <c r="HF1147" s="2"/>
      <c r="HG1147" s="2"/>
      <c r="HH1147" s="2"/>
      <c r="HI1147" s="2"/>
      <c r="HJ1147" s="2"/>
      <c r="HK1147" s="2"/>
      <c r="HL1147" s="2"/>
      <c r="HM1147" s="2"/>
      <c r="HN1147" s="2"/>
      <c r="HO1147" s="2"/>
      <c r="HP1147" s="2"/>
      <c r="HQ1147" s="2"/>
      <c r="HR1147" s="2"/>
      <c r="HS1147" s="2"/>
      <c r="HT1147" s="2"/>
      <c r="HU1147" s="2"/>
      <c r="HV1147" s="2"/>
      <c r="HW1147" s="2"/>
      <c r="HX1147" s="2"/>
      <c r="HY1147" s="2"/>
      <c r="HZ1147" s="2"/>
      <c r="IA1147" s="2"/>
      <c r="IB1147" s="2"/>
      <c r="IC1147" s="2"/>
      <c r="ID1147" s="2"/>
      <c r="IE1147" s="2"/>
      <c r="IF1147" s="2"/>
      <c r="IG1147" s="2"/>
      <c r="IH1147" s="2"/>
      <c r="II1147" s="2"/>
      <c r="IJ1147" s="2"/>
      <c r="IK1147" s="2"/>
      <c r="IL1147" s="2"/>
      <c r="IM1147" s="2"/>
      <c r="IN1147" s="2"/>
      <c r="IO1147" s="2"/>
      <c r="IP1147" s="2"/>
      <c r="IQ1147" s="2"/>
      <c r="IR1147" s="2"/>
      <c r="IS1147" s="2"/>
      <c r="IT1147" s="2"/>
      <c r="IU1147" s="2"/>
      <c r="IV1147" s="2"/>
      <c r="IW1147" s="2"/>
      <c r="IX1147" s="2"/>
      <c r="IY1147" s="2"/>
      <c r="IZ1147" s="2"/>
      <c r="JA1147" s="2"/>
      <c r="JB1147" s="2"/>
      <c r="JC1147" s="2"/>
      <c r="JD1147" s="2"/>
      <c r="JE1147" s="2"/>
      <c r="JF1147" s="2"/>
      <c r="JG1147" s="2"/>
      <c r="JH1147" s="2"/>
      <c r="JI1147" s="2"/>
      <c r="JJ1147" s="2"/>
      <c r="JK1147" s="2"/>
      <c r="JL1147" s="2"/>
      <c r="JM1147" s="2"/>
      <c r="JN1147" s="2"/>
      <c r="JO1147" s="2"/>
      <c r="JP1147" s="2"/>
      <c r="JQ1147" s="2"/>
      <c r="JR1147" s="2"/>
      <c r="JS1147" s="2"/>
      <c r="JT1147" s="2"/>
      <c r="JU1147" s="2"/>
      <c r="JV1147" s="2"/>
      <c r="JW1147" s="2"/>
      <c r="JX1147" s="2"/>
      <c r="JY1147" s="2"/>
      <c r="JZ1147" s="2"/>
      <c r="KA1147" s="2"/>
      <c r="KB1147" s="2"/>
      <c r="KC1147" s="2"/>
      <c r="KD1147" s="2"/>
      <c r="KE1147" s="2"/>
      <c r="KF1147" s="2"/>
      <c r="KG1147" s="2"/>
      <c r="KH1147" s="2"/>
      <c r="KI1147" s="2"/>
      <c r="KJ1147" s="2"/>
      <c r="KK1147" s="2"/>
      <c r="KL1147" s="2"/>
      <c r="KM1147" s="2"/>
      <c r="KN1147" s="2"/>
      <c r="KO1147" s="2"/>
      <c r="KP1147" s="2"/>
      <c r="KQ1147" s="2"/>
      <c r="KR1147" s="2"/>
      <c r="KS1147" s="2"/>
      <c r="KT1147" s="2"/>
      <c r="KU1147" s="2"/>
      <c r="KV1147" s="2"/>
      <c r="KW1147" s="2"/>
      <c r="KX1147" s="2"/>
      <c r="KY1147" s="2"/>
      <c r="KZ1147" s="2"/>
      <c r="LA1147" s="2"/>
      <c r="LB1147" s="2"/>
      <c r="LC1147" s="2"/>
      <c r="LD1147" s="2"/>
      <c r="LE1147" s="2"/>
      <c r="LF1147" s="2"/>
      <c r="LG1147" s="2"/>
      <c r="LH1147" s="2"/>
      <c r="LI1147" s="2"/>
    </row>
    <row r="1148" spans="3:321" x14ac:dyDescent="0.3">
      <c r="C1148" s="2"/>
      <c r="D1148" s="2"/>
      <c r="E1148" s="2"/>
      <c r="F1148" s="2"/>
      <c r="G1148" s="2"/>
      <c r="H1148" s="2"/>
      <c r="I1148" s="2"/>
      <c r="J1148" s="2"/>
      <c r="K1148" s="2"/>
      <c r="P1148" s="2"/>
      <c r="U1148" s="2"/>
      <c r="V1148" s="2"/>
      <c r="W1148" s="2"/>
      <c r="X1148" s="2"/>
      <c r="Y1148" s="2"/>
      <c r="Z1148" s="2"/>
      <c r="AA1148" s="2"/>
      <c r="AB1148" s="2"/>
      <c r="AC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c r="ED1148" s="2"/>
      <c r="EE1148" s="2"/>
      <c r="EF1148" s="2"/>
      <c r="EG1148" s="2"/>
      <c r="EH1148" s="2"/>
      <c r="EI1148" s="2"/>
      <c r="EJ1148" s="2"/>
      <c r="EK1148" s="2"/>
      <c r="EL1148" s="2"/>
      <c r="EM1148" s="2"/>
      <c r="EN1148" s="2"/>
      <c r="EO1148" s="2"/>
      <c r="EP1148" s="2"/>
      <c r="EQ1148" s="2"/>
      <c r="ER1148" s="2"/>
      <c r="ES1148" s="2"/>
      <c r="ET1148" s="2"/>
      <c r="EU1148" s="2"/>
      <c r="EV1148" s="2"/>
      <c r="EW1148" s="2"/>
      <c r="EX1148" s="2"/>
      <c r="EY1148" s="2"/>
      <c r="EZ1148" s="2"/>
      <c r="FA1148" s="2"/>
      <c r="FB1148" s="2"/>
      <c r="FC1148" s="2"/>
      <c r="FD1148" s="2"/>
      <c r="FE1148" s="2"/>
      <c r="FF1148" s="2"/>
      <c r="FG1148" s="2"/>
      <c r="FH1148" s="2"/>
      <c r="FI1148" s="2"/>
      <c r="FJ1148" s="2"/>
      <c r="FK1148" s="2"/>
      <c r="FL1148" s="2"/>
      <c r="FM1148" s="2"/>
      <c r="FN1148" s="2"/>
      <c r="FO1148" s="2"/>
      <c r="FP1148" s="2"/>
      <c r="FQ1148" s="2"/>
      <c r="FR1148" s="2"/>
      <c r="FS1148" s="2"/>
      <c r="FT1148" s="2"/>
      <c r="FU1148" s="2"/>
      <c r="FV1148" s="2"/>
      <c r="FW1148" s="2"/>
      <c r="FX1148" s="2"/>
      <c r="FY1148" s="2"/>
      <c r="FZ1148" s="2"/>
      <c r="GA1148" s="2"/>
      <c r="GB1148" s="2"/>
      <c r="GC1148" s="2"/>
      <c r="GD1148" s="2"/>
      <c r="GE1148" s="2"/>
      <c r="GF1148" s="2"/>
      <c r="GG1148" s="2"/>
      <c r="GH1148" s="2"/>
      <c r="GI1148" s="2"/>
      <c r="GJ1148" s="2"/>
      <c r="GK1148" s="2"/>
      <c r="GL1148" s="2"/>
      <c r="GM1148" s="2"/>
      <c r="GN1148" s="2"/>
      <c r="GO1148" s="2"/>
      <c r="GP1148" s="2"/>
      <c r="GQ1148" s="2"/>
      <c r="GR1148" s="2"/>
      <c r="GS1148" s="2"/>
      <c r="GT1148" s="2"/>
      <c r="GU1148" s="2"/>
      <c r="GV1148" s="2"/>
      <c r="GW1148" s="2"/>
      <c r="GX1148" s="2"/>
      <c r="GY1148" s="2"/>
      <c r="GZ1148" s="2"/>
      <c r="HA1148" s="2"/>
      <c r="HB1148" s="2"/>
      <c r="HC1148" s="2"/>
      <c r="HD1148" s="2"/>
      <c r="HE1148" s="2"/>
      <c r="HF1148" s="2"/>
      <c r="HG1148" s="2"/>
      <c r="HH1148" s="2"/>
      <c r="HI1148" s="2"/>
      <c r="HJ1148" s="2"/>
      <c r="HK1148" s="2"/>
      <c r="HL1148" s="2"/>
      <c r="HM1148" s="2"/>
      <c r="HN1148" s="2"/>
      <c r="HO1148" s="2"/>
      <c r="HP1148" s="2"/>
      <c r="HQ1148" s="2"/>
      <c r="HR1148" s="2"/>
      <c r="HS1148" s="2"/>
      <c r="HT1148" s="2"/>
      <c r="HU1148" s="2"/>
      <c r="HV1148" s="2"/>
      <c r="HW1148" s="2"/>
      <c r="HX1148" s="2"/>
      <c r="HY1148" s="2"/>
      <c r="HZ1148" s="2"/>
      <c r="IA1148" s="2"/>
      <c r="IB1148" s="2"/>
      <c r="IC1148" s="2"/>
      <c r="ID1148" s="2"/>
      <c r="IE1148" s="2"/>
      <c r="IF1148" s="2"/>
      <c r="IG1148" s="2"/>
      <c r="IH1148" s="2"/>
      <c r="II1148" s="2"/>
      <c r="IJ1148" s="2"/>
      <c r="IK1148" s="2"/>
      <c r="IL1148" s="2"/>
      <c r="IM1148" s="2"/>
      <c r="IN1148" s="2"/>
      <c r="IO1148" s="2"/>
      <c r="IP1148" s="2"/>
      <c r="IQ1148" s="2"/>
      <c r="IR1148" s="2"/>
      <c r="IS1148" s="2"/>
      <c r="IT1148" s="2"/>
      <c r="IU1148" s="2"/>
      <c r="IV1148" s="2"/>
      <c r="IW1148" s="2"/>
      <c r="IX1148" s="2"/>
      <c r="IY1148" s="2"/>
      <c r="IZ1148" s="2"/>
      <c r="JA1148" s="2"/>
      <c r="JB1148" s="2"/>
      <c r="JC1148" s="2"/>
      <c r="JD1148" s="2"/>
      <c r="JE1148" s="2"/>
      <c r="JF1148" s="2"/>
      <c r="JG1148" s="2"/>
      <c r="JH1148" s="2"/>
      <c r="JI1148" s="2"/>
      <c r="JJ1148" s="2"/>
      <c r="JK1148" s="2"/>
      <c r="JL1148" s="2"/>
      <c r="JM1148" s="2"/>
      <c r="JN1148" s="2"/>
      <c r="JO1148" s="2"/>
      <c r="JP1148" s="2"/>
      <c r="JQ1148" s="2"/>
      <c r="JR1148" s="2"/>
      <c r="JS1148" s="2"/>
      <c r="JT1148" s="2"/>
      <c r="JU1148" s="2"/>
      <c r="JV1148" s="2"/>
      <c r="JW1148" s="2"/>
      <c r="JX1148" s="2"/>
      <c r="JY1148" s="2"/>
      <c r="JZ1148" s="2"/>
      <c r="KA1148" s="2"/>
      <c r="KB1148" s="2"/>
      <c r="KC1148" s="2"/>
      <c r="KD1148" s="2"/>
      <c r="KE1148" s="2"/>
      <c r="KF1148" s="2"/>
      <c r="KG1148" s="2"/>
      <c r="KH1148" s="2"/>
      <c r="KI1148" s="2"/>
      <c r="KJ1148" s="2"/>
      <c r="KK1148" s="2"/>
      <c r="KL1148" s="2"/>
      <c r="KM1148" s="2"/>
      <c r="KN1148" s="2"/>
      <c r="KO1148" s="2"/>
      <c r="KP1148" s="2"/>
      <c r="KQ1148" s="2"/>
      <c r="KR1148" s="2"/>
      <c r="KS1148" s="2"/>
      <c r="KT1148" s="2"/>
      <c r="KU1148" s="2"/>
      <c r="KV1148" s="2"/>
      <c r="KW1148" s="2"/>
      <c r="KX1148" s="2"/>
      <c r="KY1148" s="2"/>
      <c r="KZ1148" s="2"/>
      <c r="LA1148" s="2"/>
      <c r="LB1148" s="2"/>
      <c r="LC1148" s="2"/>
      <c r="LD1148" s="2"/>
      <c r="LE1148" s="2"/>
      <c r="LF1148" s="2"/>
      <c r="LG1148" s="2"/>
      <c r="LH1148" s="2"/>
      <c r="LI1148" s="2"/>
    </row>
    <row r="1149" spans="3:321" x14ac:dyDescent="0.3">
      <c r="C1149" s="2"/>
      <c r="D1149" s="2"/>
      <c r="E1149" s="2"/>
      <c r="F1149" s="2"/>
      <c r="G1149" s="2"/>
      <c r="H1149" s="2"/>
      <c r="I1149" s="2"/>
      <c r="J1149" s="2"/>
      <c r="K1149" s="2"/>
      <c r="P1149" s="2"/>
      <c r="U1149" s="2"/>
      <c r="V1149" s="2"/>
      <c r="W1149" s="2"/>
      <c r="X1149" s="2"/>
      <c r="Y1149" s="2"/>
      <c r="Z1149" s="2"/>
      <c r="AA1149" s="2"/>
      <c r="AB1149" s="2"/>
      <c r="AC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c r="EF1149" s="2"/>
      <c r="EG1149" s="2"/>
      <c r="EH1149" s="2"/>
      <c r="EI1149" s="2"/>
      <c r="EJ1149" s="2"/>
      <c r="EK1149" s="2"/>
      <c r="EL1149" s="2"/>
      <c r="EM1149" s="2"/>
      <c r="EN1149" s="2"/>
      <c r="EO1149" s="2"/>
      <c r="EP1149" s="2"/>
      <c r="EQ1149" s="2"/>
      <c r="ER1149" s="2"/>
      <c r="ES1149" s="2"/>
      <c r="ET1149" s="2"/>
      <c r="EU1149" s="2"/>
      <c r="EV1149" s="2"/>
      <c r="EW1149" s="2"/>
      <c r="EX1149" s="2"/>
      <c r="EY1149" s="2"/>
      <c r="EZ1149" s="2"/>
      <c r="FA1149" s="2"/>
      <c r="FB1149" s="2"/>
      <c r="FC1149" s="2"/>
      <c r="FD1149" s="2"/>
      <c r="FE1149" s="2"/>
      <c r="FF1149" s="2"/>
      <c r="FG1149" s="2"/>
      <c r="FH1149" s="2"/>
      <c r="FI1149" s="2"/>
      <c r="FJ1149" s="2"/>
      <c r="FK1149" s="2"/>
      <c r="FL1149" s="2"/>
      <c r="FM1149" s="2"/>
      <c r="FN1149" s="2"/>
      <c r="FO1149" s="2"/>
      <c r="FP1149" s="2"/>
      <c r="FQ1149" s="2"/>
      <c r="FR1149" s="2"/>
      <c r="FS1149" s="2"/>
      <c r="FT1149" s="2"/>
      <c r="FU1149" s="2"/>
      <c r="FV1149" s="2"/>
      <c r="FW1149" s="2"/>
      <c r="FX1149" s="2"/>
      <c r="FY1149" s="2"/>
      <c r="FZ1149" s="2"/>
      <c r="GA1149" s="2"/>
      <c r="GB1149" s="2"/>
      <c r="GC1149" s="2"/>
      <c r="GD1149" s="2"/>
      <c r="GE1149" s="2"/>
      <c r="GF1149" s="2"/>
      <c r="GG1149" s="2"/>
      <c r="GH1149" s="2"/>
      <c r="GI1149" s="2"/>
      <c r="GJ1149" s="2"/>
      <c r="GK1149" s="2"/>
      <c r="GL1149" s="2"/>
      <c r="GM1149" s="2"/>
      <c r="GN1149" s="2"/>
      <c r="GO1149" s="2"/>
      <c r="GP1149" s="2"/>
      <c r="GQ1149" s="2"/>
      <c r="GR1149" s="2"/>
      <c r="GS1149" s="2"/>
      <c r="GT1149" s="2"/>
      <c r="GU1149" s="2"/>
      <c r="GV1149" s="2"/>
      <c r="GW1149" s="2"/>
      <c r="GX1149" s="2"/>
      <c r="GY1149" s="2"/>
      <c r="GZ1149" s="2"/>
      <c r="HA1149" s="2"/>
      <c r="HB1149" s="2"/>
      <c r="HC1149" s="2"/>
      <c r="HD1149" s="2"/>
      <c r="HE1149" s="2"/>
      <c r="HF1149" s="2"/>
      <c r="HG1149" s="2"/>
      <c r="HH1149" s="2"/>
      <c r="HI1149" s="2"/>
      <c r="HJ1149" s="2"/>
      <c r="HK1149" s="2"/>
      <c r="HL1149" s="2"/>
      <c r="HM1149" s="2"/>
      <c r="HN1149" s="2"/>
      <c r="HO1149" s="2"/>
      <c r="HP1149" s="2"/>
      <c r="HQ1149" s="2"/>
      <c r="HR1149" s="2"/>
      <c r="HS1149" s="2"/>
      <c r="HT1149" s="2"/>
      <c r="HU1149" s="2"/>
      <c r="HV1149" s="2"/>
      <c r="HW1149" s="2"/>
      <c r="HX1149" s="2"/>
      <c r="HY1149" s="2"/>
      <c r="HZ1149" s="2"/>
      <c r="IA1149" s="2"/>
      <c r="IB1149" s="2"/>
      <c r="IC1149" s="2"/>
      <c r="ID1149" s="2"/>
      <c r="IE1149" s="2"/>
      <c r="IF1149" s="2"/>
      <c r="IG1149" s="2"/>
      <c r="IH1149" s="2"/>
      <c r="II1149" s="2"/>
      <c r="IJ1149" s="2"/>
      <c r="IK1149" s="2"/>
      <c r="IL1149" s="2"/>
      <c r="IM1149" s="2"/>
      <c r="IN1149" s="2"/>
      <c r="IO1149" s="2"/>
      <c r="IP1149" s="2"/>
      <c r="IQ1149" s="2"/>
      <c r="IR1149" s="2"/>
      <c r="IS1149" s="2"/>
      <c r="IT1149" s="2"/>
      <c r="IU1149" s="2"/>
      <c r="IV1149" s="2"/>
      <c r="IW1149" s="2"/>
      <c r="IX1149" s="2"/>
      <c r="IY1149" s="2"/>
      <c r="IZ1149" s="2"/>
      <c r="JA1149" s="2"/>
      <c r="JB1149" s="2"/>
      <c r="JC1149" s="2"/>
      <c r="JD1149" s="2"/>
      <c r="JE1149" s="2"/>
      <c r="JF1149" s="2"/>
      <c r="JG1149" s="2"/>
      <c r="JH1149" s="2"/>
      <c r="JI1149" s="2"/>
      <c r="JJ1149" s="2"/>
      <c r="JK1149" s="2"/>
      <c r="JL1149" s="2"/>
      <c r="JM1149" s="2"/>
      <c r="JN1149" s="2"/>
      <c r="JO1149" s="2"/>
      <c r="JP1149" s="2"/>
      <c r="JQ1149" s="2"/>
      <c r="JR1149" s="2"/>
      <c r="JS1149" s="2"/>
      <c r="JT1149" s="2"/>
      <c r="JU1149" s="2"/>
      <c r="JV1149" s="2"/>
      <c r="JW1149" s="2"/>
      <c r="JX1149" s="2"/>
      <c r="JY1149" s="2"/>
      <c r="JZ1149" s="2"/>
      <c r="KA1149" s="2"/>
      <c r="KB1149" s="2"/>
      <c r="KC1149" s="2"/>
      <c r="KD1149" s="2"/>
      <c r="KE1149" s="2"/>
      <c r="KF1149" s="2"/>
      <c r="KG1149" s="2"/>
      <c r="KH1149" s="2"/>
      <c r="KI1149" s="2"/>
      <c r="KJ1149" s="2"/>
      <c r="KK1149" s="2"/>
      <c r="KL1149" s="2"/>
      <c r="KM1149" s="2"/>
      <c r="KN1149" s="2"/>
      <c r="KO1149" s="2"/>
      <c r="KP1149" s="2"/>
      <c r="KQ1149" s="2"/>
      <c r="KR1149" s="2"/>
      <c r="KS1149" s="2"/>
      <c r="KT1149" s="2"/>
      <c r="KU1149" s="2"/>
      <c r="KV1149" s="2"/>
      <c r="KW1149" s="2"/>
      <c r="KX1149" s="2"/>
      <c r="KY1149" s="2"/>
      <c r="KZ1149" s="2"/>
      <c r="LA1149" s="2"/>
      <c r="LB1149" s="2"/>
      <c r="LC1149" s="2"/>
      <c r="LD1149" s="2"/>
      <c r="LE1149" s="2"/>
      <c r="LF1149" s="2"/>
      <c r="LG1149" s="2"/>
      <c r="LH1149" s="2"/>
      <c r="LI1149" s="2"/>
    </row>
    <row r="1150" spans="3:321" x14ac:dyDescent="0.3">
      <c r="C1150" s="2"/>
      <c r="D1150" s="2"/>
      <c r="E1150" s="2"/>
      <c r="F1150" s="2"/>
      <c r="G1150" s="2"/>
      <c r="H1150" s="2"/>
      <c r="I1150" s="2"/>
      <c r="J1150" s="2"/>
      <c r="K1150" s="2"/>
      <c r="P1150" s="2"/>
      <c r="U1150" s="2"/>
      <c r="V1150" s="2"/>
      <c r="W1150" s="2"/>
      <c r="X1150" s="2"/>
      <c r="Y1150" s="2"/>
      <c r="Z1150" s="2"/>
      <c r="AA1150" s="2"/>
      <c r="AB1150" s="2"/>
      <c r="AC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c r="ED1150" s="2"/>
      <c r="EE1150" s="2"/>
      <c r="EF1150" s="2"/>
      <c r="EG1150" s="2"/>
      <c r="EH1150" s="2"/>
      <c r="EI1150" s="2"/>
      <c r="EJ1150" s="2"/>
      <c r="EK1150" s="2"/>
      <c r="EL1150" s="2"/>
      <c r="EM1150" s="2"/>
      <c r="EN1150" s="2"/>
      <c r="EO1150" s="2"/>
      <c r="EP1150" s="2"/>
      <c r="EQ1150" s="2"/>
      <c r="ER1150" s="2"/>
      <c r="ES1150" s="2"/>
      <c r="ET1150" s="2"/>
      <c r="EU1150" s="2"/>
      <c r="EV1150" s="2"/>
      <c r="EW1150" s="2"/>
      <c r="EX1150" s="2"/>
      <c r="EY1150" s="2"/>
      <c r="EZ1150" s="2"/>
      <c r="FA1150" s="2"/>
      <c r="FB1150" s="2"/>
      <c r="FC1150" s="2"/>
      <c r="FD1150" s="2"/>
      <c r="FE1150" s="2"/>
      <c r="FF1150" s="2"/>
      <c r="FG1150" s="2"/>
      <c r="FH1150" s="2"/>
      <c r="FI1150" s="2"/>
      <c r="FJ1150" s="2"/>
      <c r="FK1150" s="2"/>
      <c r="FL1150" s="2"/>
      <c r="FM1150" s="2"/>
      <c r="FN1150" s="2"/>
      <c r="FO1150" s="2"/>
      <c r="FP1150" s="2"/>
      <c r="FQ1150" s="2"/>
      <c r="FR1150" s="2"/>
      <c r="FS1150" s="2"/>
      <c r="FT1150" s="2"/>
      <c r="FU1150" s="2"/>
      <c r="FV1150" s="2"/>
      <c r="FW1150" s="2"/>
      <c r="FX1150" s="2"/>
      <c r="FY1150" s="2"/>
      <c r="FZ1150" s="2"/>
      <c r="GA1150" s="2"/>
      <c r="GB1150" s="2"/>
      <c r="GC1150" s="2"/>
      <c r="GD1150" s="2"/>
      <c r="GE1150" s="2"/>
      <c r="GF1150" s="2"/>
      <c r="GG1150" s="2"/>
      <c r="GH1150" s="2"/>
      <c r="GI1150" s="2"/>
      <c r="GJ1150" s="2"/>
      <c r="GK1150" s="2"/>
      <c r="GL1150" s="2"/>
      <c r="GM1150" s="2"/>
      <c r="GN1150" s="2"/>
      <c r="GO1150" s="2"/>
      <c r="GP1150" s="2"/>
      <c r="GQ1150" s="2"/>
      <c r="GR1150" s="2"/>
      <c r="GS1150" s="2"/>
      <c r="GT1150" s="2"/>
      <c r="GU1150" s="2"/>
      <c r="GV1150" s="2"/>
      <c r="GW1150" s="2"/>
      <c r="GX1150" s="2"/>
      <c r="GY1150" s="2"/>
      <c r="GZ1150" s="2"/>
      <c r="HA1150" s="2"/>
      <c r="HB1150" s="2"/>
      <c r="HC1150" s="2"/>
      <c r="HD1150" s="2"/>
      <c r="HE1150" s="2"/>
      <c r="HF1150" s="2"/>
      <c r="HG1150" s="2"/>
      <c r="HH1150" s="2"/>
      <c r="HI1150" s="2"/>
      <c r="HJ1150" s="2"/>
      <c r="HK1150" s="2"/>
      <c r="HL1150" s="2"/>
      <c r="HM1150" s="2"/>
      <c r="HN1150" s="2"/>
      <c r="HO1150" s="2"/>
      <c r="HP1150" s="2"/>
      <c r="HQ1150" s="2"/>
      <c r="HR1150" s="2"/>
      <c r="HS1150" s="2"/>
      <c r="HT1150" s="2"/>
      <c r="HU1150" s="2"/>
      <c r="HV1150" s="2"/>
      <c r="HW1150" s="2"/>
      <c r="HX1150" s="2"/>
      <c r="HY1150" s="2"/>
      <c r="HZ1150" s="2"/>
      <c r="IA1150" s="2"/>
      <c r="IB1150" s="2"/>
      <c r="IC1150" s="2"/>
      <c r="ID1150" s="2"/>
      <c r="IE1150" s="2"/>
      <c r="IF1150" s="2"/>
      <c r="IG1150" s="2"/>
      <c r="IH1150" s="2"/>
      <c r="II1150" s="2"/>
      <c r="IJ1150" s="2"/>
      <c r="IK1150" s="2"/>
      <c r="IL1150" s="2"/>
      <c r="IM1150" s="2"/>
      <c r="IN1150" s="2"/>
      <c r="IO1150" s="2"/>
      <c r="IP1150" s="2"/>
      <c r="IQ1150" s="2"/>
      <c r="IR1150" s="2"/>
      <c r="IS1150" s="2"/>
      <c r="IT1150" s="2"/>
      <c r="IU1150" s="2"/>
      <c r="IV1150" s="2"/>
      <c r="IW1150" s="2"/>
      <c r="IX1150" s="2"/>
      <c r="IY1150" s="2"/>
      <c r="IZ1150" s="2"/>
      <c r="JA1150" s="2"/>
      <c r="JB1150" s="2"/>
      <c r="JC1150" s="2"/>
      <c r="JD1150" s="2"/>
      <c r="JE1150" s="2"/>
      <c r="JF1150" s="2"/>
      <c r="JG1150" s="2"/>
      <c r="JH1150" s="2"/>
      <c r="JI1150" s="2"/>
      <c r="JJ1150" s="2"/>
      <c r="JK1150" s="2"/>
      <c r="JL1150" s="2"/>
      <c r="JM1150" s="2"/>
      <c r="JN1150" s="2"/>
      <c r="JO1150" s="2"/>
      <c r="JP1150" s="2"/>
      <c r="JQ1150" s="2"/>
      <c r="JR1150" s="2"/>
      <c r="JS1150" s="2"/>
      <c r="JT1150" s="2"/>
      <c r="JU1150" s="2"/>
      <c r="JV1150" s="2"/>
      <c r="JW1150" s="2"/>
      <c r="JX1150" s="2"/>
      <c r="JY1150" s="2"/>
      <c r="JZ1150" s="2"/>
      <c r="KA1150" s="2"/>
      <c r="KB1150" s="2"/>
      <c r="KC1150" s="2"/>
      <c r="KD1150" s="2"/>
      <c r="KE1150" s="2"/>
      <c r="KF1150" s="2"/>
      <c r="KG1150" s="2"/>
      <c r="KH1150" s="2"/>
      <c r="KI1150" s="2"/>
      <c r="KJ1150" s="2"/>
      <c r="KK1150" s="2"/>
      <c r="KL1150" s="2"/>
      <c r="KM1150" s="2"/>
      <c r="KN1150" s="2"/>
      <c r="KO1150" s="2"/>
      <c r="KP1150" s="2"/>
      <c r="KQ1150" s="2"/>
      <c r="KR1150" s="2"/>
      <c r="KS1150" s="2"/>
      <c r="KT1150" s="2"/>
      <c r="KU1150" s="2"/>
      <c r="KV1150" s="2"/>
      <c r="KW1150" s="2"/>
      <c r="KX1150" s="2"/>
      <c r="KY1150" s="2"/>
      <c r="KZ1150" s="2"/>
      <c r="LA1150" s="2"/>
      <c r="LB1150" s="2"/>
      <c r="LC1150" s="2"/>
      <c r="LD1150" s="2"/>
      <c r="LE1150" s="2"/>
      <c r="LF1150" s="2"/>
      <c r="LG1150" s="2"/>
      <c r="LH1150" s="2"/>
      <c r="LI1150" s="2"/>
    </row>
    <row r="1151" spans="3:321" x14ac:dyDescent="0.3">
      <c r="C1151" s="2"/>
      <c r="D1151" s="2"/>
      <c r="E1151" s="2"/>
      <c r="F1151" s="2"/>
      <c r="G1151" s="2"/>
      <c r="H1151" s="2"/>
      <c r="I1151" s="2"/>
      <c r="J1151" s="2"/>
      <c r="K1151" s="2"/>
      <c r="P1151" s="2"/>
      <c r="U1151" s="2"/>
      <c r="V1151" s="2"/>
      <c r="W1151" s="2"/>
      <c r="X1151" s="2"/>
      <c r="Y1151" s="2"/>
      <c r="Z1151" s="2"/>
      <c r="AA1151" s="2"/>
      <c r="AB1151" s="2"/>
      <c r="AC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c r="DX1151" s="2"/>
      <c r="DY1151" s="2"/>
      <c r="DZ1151" s="2"/>
      <c r="EA1151" s="2"/>
      <c r="EB1151" s="2"/>
      <c r="EC1151" s="2"/>
      <c r="ED1151" s="2"/>
      <c r="EE1151" s="2"/>
      <c r="EF1151" s="2"/>
      <c r="EG1151" s="2"/>
      <c r="EH1151" s="2"/>
      <c r="EI1151" s="2"/>
      <c r="EJ1151" s="2"/>
      <c r="EK1151" s="2"/>
      <c r="EL1151" s="2"/>
      <c r="EM1151" s="2"/>
      <c r="EN1151" s="2"/>
      <c r="EO1151" s="2"/>
      <c r="EP1151" s="2"/>
      <c r="EQ1151" s="2"/>
      <c r="ER1151" s="2"/>
      <c r="ES1151" s="2"/>
      <c r="ET1151" s="2"/>
      <c r="EU1151" s="2"/>
      <c r="EV1151" s="2"/>
      <c r="EW1151" s="2"/>
      <c r="EX1151" s="2"/>
      <c r="EY1151" s="2"/>
      <c r="EZ1151" s="2"/>
      <c r="FA1151" s="2"/>
      <c r="FB1151" s="2"/>
      <c r="FC1151" s="2"/>
      <c r="FD1151" s="2"/>
      <c r="FE1151" s="2"/>
      <c r="FF1151" s="2"/>
      <c r="FG1151" s="2"/>
      <c r="FH1151" s="2"/>
      <c r="FI1151" s="2"/>
      <c r="FJ1151" s="2"/>
      <c r="FK1151" s="2"/>
      <c r="FL1151" s="2"/>
      <c r="FM1151" s="2"/>
      <c r="FN1151" s="2"/>
      <c r="FO1151" s="2"/>
      <c r="FP1151" s="2"/>
      <c r="FQ1151" s="2"/>
      <c r="FR1151" s="2"/>
      <c r="FS1151" s="2"/>
      <c r="FT1151" s="2"/>
      <c r="FU1151" s="2"/>
      <c r="FV1151" s="2"/>
      <c r="FW1151" s="2"/>
      <c r="FX1151" s="2"/>
      <c r="FY1151" s="2"/>
      <c r="FZ1151" s="2"/>
      <c r="GA1151" s="2"/>
      <c r="GB1151" s="2"/>
      <c r="GC1151" s="2"/>
      <c r="GD1151" s="2"/>
      <c r="GE1151" s="2"/>
      <c r="GF1151" s="2"/>
      <c r="GG1151" s="2"/>
      <c r="GH1151" s="2"/>
      <c r="GI1151" s="2"/>
      <c r="GJ1151" s="2"/>
      <c r="GK1151" s="2"/>
      <c r="GL1151" s="2"/>
      <c r="GM1151" s="2"/>
      <c r="GN1151" s="2"/>
      <c r="GO1151" s="2"/>
      <c r="GP1151" s="2"/>
      <c r="GQ1151" s="2"/>
      <c r="GR1151" s="2"/>
      <c r="GS1151" s="2"/>
      <c r="GT1151" s="2"/>
      <c r="GU1151" s="2"/>
      <c r="GV1151" s="2"/>
      <c r="GW1151" s="2"/>
      <c r="GX1151" s="2"/>
      <c r="GY1151" s="2"/>
      <c r="GZ1151" s="2"/>
      <c r="HA1151" s="2"/>
      <c r="HB1151" s="2"/>
      <c r="HC1151" s="2"/>
      <c r="HD1151" s="2"/>
      <c r="HE1151" s="2"/>
      <c r="HF1151" s="2"/>
      <c r="HG1151" s="2"/>
      <c r="HH1151" s="2"/>
      <c r="HI1151" s="2"/>
      <c r="HJ1151" s="2"/>
      <c r="HK1151" s="2"/>
      <c r="HL1151" s="2"/>
      <c r="HM1151" s="2"/>
      <c r="HN1151" s="2"/>
      <c r="HO1151" s="2"/>
      <c r="HP1151" s="2"/>
      <c r="HQ1151" s="2"/>
      <c r="HR1151" s="2"/>
      <c r="HS1151" s="2"/>
      <c r="HT1151" s="2"/>
      <c r="HU1151" s="2"/>
      <c r="HV1151" s="2"/>
      <c r="HW1151" s="2"/>
      <c r="HX1151" s="2"/>
      <c r="HY1151" s="2"/>
      <c r="HZ1151" s="2"/>
      <c r="IA1151" s="2"/>
      <c r="IB1151" s="2"/>
      <c r="IC1151" s="2"/>
      <c r="ID1151" s="2"/>
      <c r="IE1151" s="2"/>
      <c r="IF1151" s="2"/>
      <c r="IG1151" s="2"/>
      <c r="IH1151" s="2"/>
      <c r="II1151" s="2"/>
      <c r="IJ1151" s="2"/>
      <c r="IK1151" s="2"/>
      <c r="IL1151" s="2"/>
      <c r="IM1151" s="2"/>
      <c r="IN1151" s="2"/>
      <c r="IO1151" s="2"/>
      <c r="IP1151" s="2"/>
      <c r="IQ1151" s="2"/>
      <c r="IR1151" s="2"/>
      <c r="IS1151" s="2"/>
      <c r="IT1151" s="2"/>
      <c r="IU1151" s="2"/>
      <c r="IV1151" s="2"/>
      <c r="IW1151" s="2"/>
      <c r="IX1151" s="2"/>
      <c r="IY1151" s="2"/>
      <c r="IZ1151" s="2"/>
      <c r="JA1151" s="2"/>
      <c r="JB1151" s="2"/>
      <c r="JC1151" s="2"/>
      <c r="JD1151" s="2"/>
      <c r="JE1151" s="2"/>
      <c r="JF1151" s="2"/>
      <c r="JG1151" s="2"/>
      <c r="JH1151" s="2"/>
      <c r="JI1151" s="2"/>
      <c r="JJ1151" s="2"/>
      <c r="JK1151" s="2"/>
      <c r="JL1151" s="2"/>
      <c r="JM1151" s="2"/>
      <c r="JN1151" s="2"/>
      <c r="JO1151" s="2"/>
      <c r="JP1151" s="2"/>
      <c r="JQ1151" s="2"/>
      <c r="JR1151" s="2"/>
      <c r="JS1151" s="2"/>
      <c r="JT1151" s="2"/>
      <c r="JU1151" s="2"/>
      <c r="JV1151" s="2"/>
      <c r="JW1151" s="2"/>
      <c r="JX1151" s="2"/>
      <c r="JY1151" s="2"/>
      <c r="JZ1151" s="2"/>
      <c r="KA1151" s="2"/>
      <c r="KB1151" s="2"/>
      <c r="KC1151" s="2"/>
      <c r="KD1151" s="2"/>
      <c r="KE1151" s="2"/>
      <c r="KF1151" s="2"/>
      <c r="KG1151" s="2"/>
      <c r="KH1151" s="2"/>
      <c r="KI1151" s="2"/>
      <c r="KJ1151" s="2"/>
      <c r="KK1151" s="2"/>
      <c r="KL1151" s="2"/>
      <c r="KM1151" s="2"/>
      <c r="KN1151" s="2"/>
      <c r="KO1151" s="2"/>
      <c r="KP1151" s="2"/>
      <c r="KQ1151" s="2"/>
      <c r="KR1151" s="2"/>
      <c r="KS1151" s="2"/>
      <c r="KT1151" s="2"/>
      <c r="KU1151" s="2"/>
      <c r="KV1151" s="2"/>
      <c r="KW1151" s="2"/>
      <c r="KX1151" s="2"/>
      <c r="KY1151" s="2"/>
      <c r="KZ1151" s="2"/>
      <c r="LA1151" s="2"/>
      <c r="LB1151" s="2"/>
      <c r="LC1151" s="2"/>
      <c r="LD1151" s="2"/>
      <c r="LE1151" s="2"/>
      <c r="LF1151" s="2"/>
      <c r="LG1151" s="2"/>
      <c r="LH1151" s="2"/>
      <c r="LI1151" s="2"/>
    </row>
    <row r="1152" spans="3:321" x14ac:dyDescent="0.3">
      <c r="C1152" s="2"/>
      <c r="D1152" s="2"/>
      <c r="E1152" s="2"/>
      <c r="F1152" s="2"/>
      <c r="G1152" s="2"/>
      <c r="H1152" s="2"/>
      <c r="I1152" s="2"/>
      <c r="J1152" s="2"/>
      <c r="K1152" s="2"/>
      <c r="P1152" s="2"/>
      <c r="U1152" s="2"/>
      <c r="V1152" s="2"/>
      <c r="W1152" s="2"/>
      <c r="X1152" s="2"/>
      <c r="Y1152" s="2"/>
      <c r="Z1152" s="2"/>
      <c r="AA1152" s="2"/>
      <c r="AB1152" s="2"/>
      <c r="AC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c r="DX1152" s="2"/>
      <c r="DY1152" s="2"/>
      <c r="DZ1152" s="2"/>
      <c r="EA1152" s="2"/>
      <c r="EB1152" s="2"/>
      <c r="EC1152" s="2"/>
      <c r="ED1152" s="2"/>
      <c r="EE1152" s="2"/>
      <c r="EF1152" s="2"/>
      <c r="EG1152" s="2"/>
      <c r="EH1152" s="2"/>
      <c r="EI1152" s="2"/>
      <c r="EJ1152" s="2"/>
      <c r="EK1152" s="2"/>
      <c r="EL1152" s="2"/>
      <c r="EM1152" s="2"/>
      <c r="EN1152" s="2"/>
      <c r="EO1152" s="2"/>
      <c r="EP1152" s="2"/>
      <c r="EQ1152" s="2"/>
      <c r="ER1152" s="2"/>
      <c r="ES1152" s="2"/>
      <c r="ET1152" s="2"/>
      <c r="EU1152" s="2"/>
      <c r="EV1152" s="2"/>
      <c r="EW1152" s="2"/>
      <c r="EX1152" s="2"/>
      <c r="EY1152" s="2"/>
      <c r="EZ1152" s="2"/>
      <c r="FA1152" s="2"/>
      <c r="FB1152" s="2"/>
      <c r="FC1152" s="2"/>
      <c r="FD1152" s="2"/>
      <c r="FE1152" s="2"/>
      <c r="FF1152" s="2"/>
      <c r="FG1152" s="2"/>
      <c r="FH1152" s="2"/>
      <c r="FI1152" s="2"/>
      <c r="FJ1152" s="2"/>
      <c r="FK1152" s="2"/>
      <c r="FL1152" s="2"/>
      <c r="FM1152" s="2"/>
      <c r="FN1152" s="2"/>
      <c r="FO1152" s="2"/>
      <c r="FP1152" s="2"/>
      <c r="FQ1152" s="2"/>
      <c r="FR1152" s="2"/>
      <c r="FS1152" s="2"/>
      <c r="FT1152" s="2"/>
      <c r="FU1152" s="2"/>
      <c r="FV1152" s="2"/>
      <c r="FW1152" s="2"/>
      <c r="FX1152" s="2"/>
      <c r="FY1152" s="2"/>
      <c r="FZ1152" s="2"/>
      <c r="GA1152" s="2"/>
      <c r="GB1152" s="2"/>
      <c r="GC1152" s="2"/>
      <c r="GD1152" s="2"/>
      <c r="GE1152" s="2"/>
      <c r="GF1152" s="2"/>
      <c r="GG1152" s="2"/>
      <c r="GH1152" s="2"/>
      <c r="GI1152" s="2"/>
      <c r="GJ1152" s="2"/>
      <c r="GK1152" s="2"/>
      <c r="GL1152" s="2"/>
      <c r="GM1152" s="2"/>
      <c r="GN1152" s="2"/>
      <c r="GO1152" s="2"/>
      <c r="GP1152" s="2"/>
      <c r="GQ1152" s="2"/>
      <c r="GR1152" s="2"/>
      <c r="GS1152" s="2"/>
      <c r="GT1152" s="2"/>
      <c r="GU1152" s="2"/>
      <c r="GV1152" s="2"/>
      <c r="GW1152" s="2"/>
      <c r="GX1152" s="2"/>
      <c r="GY1152" s="2"/>
      <c r="GZ1152" s="2"/>
      <c r="HA1152" s="2"/>
      <c r="HB1152" s="2"/>
      <c r="HC1152" s="2"/>
      <c r="HD1152" s="2"/>
      <c r="HE1152" s="2"/>
      <c r="HF1152" s="2"/>
      <c r="HG1152" s="2"/>
      <c r="HH1152" s="2"/>
      <c r="HI1152" s="2"/>
      <c r="HJ1152" s="2"/>
      <c r="HK1152" s="2"/>
      <c r="HL1152" s="2"/>
      <c r="HM1152" s="2"/>
      <c r="HN1152" s="2"/>
      <c r="HO1152" s="2"/>
      <c r="HP1152" s="2"/>
      <c r="HQ1152" s="2"/>
      <c r="HR1152" s="2"/>
      <c r="HS1152" s="2"/>
      <c r="HT1152" s="2"/>
      <c r="HU1152" s="2"/>
      <c r="HV1152" s="2"/>
      <c r="HW1152" s="2"/>
      <c r="HX1152" s="2"/>
      <c r="HY1152" s="2"/>
      <c r="HZ1152" s="2"/>
      <c r="IA1152" s="2"/>
      <c r="IB1152" s="2"/>
      <c r="IC1152" s="2"/>
      <c r="ID1152" s="2"/>
      <c r="IE1152" s="2"/>
      <c r="IF1152" s="2"/>
      <c r="IG1152" s="2"/>
      <c r="IH1152" s="2"/>
      <c r="II1152" s="2"/>
      <c r="IJ1152" s="2"/>
      <c r="IK1152" s="2"/>
      <c r="IL1152" s="2"/>
      <c r="IM1152" s="2"/>
      <c r="IN1152" s="2"/>
      <c r="IO1152" s="2"/>
      <c r="IP1152" s="2"/>
      <c r="IQ1152" s="2"/>
      <c r="IR1152" s="2"/>
      <c r="IS1152" s="2"/>
      <c r="IT1152" s="2"/>
      <c r="IU1152" s="2"/>
      <c r="IV1152" s="2"/>
      <c r="IW1152" s="2"/>
      <c r="IX1152" s="2"/>
      <c r="IY1152" s="2"/>
      <c r="IZ1152" s="2"/>
      <c r="JA1152" s="2"/>
      <c r="JB1152" s="2"/>
      <c r="JC1152" s="2"/>
      <c r="JD1152" s="2"/>
      <c r="JE1152" s="2"/>
      <c r="JF1152" s="2"/>
      <c r="JG1152" s="2"/>
      <c r="JH1152" s="2"/>
      <c r="JI1152" s="2"/>
      <c r="JJ1152" s="2"/>
      <c r="JK1152" s="2"/>
      <c r="JL1152" s="2"/>
      <c r="JM1152" s="2"/>
      <c r="JN1152" s="2"/>
      <c r="JO1152" s="2"/>
      <c r="JP1152" s="2"/>
      <c r="JQ1152" s="2"/>
      <c r="JR1152" s="2"/>
      <c r="JS1152" s="2"/>
      <c r="JT1152" s="2"/>
      <c r="JU1152" s="2"/>
      <c r="JV1152" s="2"/>
      <c r="JW1152" s="2"/>
      <c r="JX1152" s="2"/>
      <c r="JY1152" s="2"/>
      <c r="JZ1152" s="2"/>
      <c r="KA1152" s="2"/>
      <c r="KB1152" s="2"/>
      <c r="KC1152" s="2"/>
      <c r="KD1152" s="2"/>
      <c r="KE1152" s="2"/>
      <c r="KF1152" s="2"/>
      <c r="KG1152" s="2"/>
      <c r="KH1152" s="2"/>
      <c r="KI1152" s="2"/>
      <c r="KJ1152" s="2"/>
      <c r="KK1152" s="2"/>
      <c r="KL1152" s="2"/>
      <c r="KM1152" s="2"/>
      <c r="KN1152" s="2"/>
      <c r="KO1152" s="2"/>
      <c r="KP1152" s="2"/>
      <c r="KQ1152" s="2"/>
      <c r="KR1152" s="2"/>
      <c r="KS1152" s="2"/>
      <c r="KT1152" s="2"/>
      <c r="KU1152" s="2"/>
      <c r="KV1152" s="2"/>
      <c r="KW1152" s="2"/>
      <c r="KX1152" s="2"/>
      <c r="KY1152" s="2"/>
      <c r="KZ1152" s="2"/>
      <c r="LA1152" s="2"/>
      <c r="LB1152" s="2"/>
      <c r="LC1152" s="2"/>
      <c r="LD1152" s="2"/>
      <c r="LE1152" s="2"/>
      <c r="LF1152" s="2"/>
      <c r="LG1152" s="2"/>
      <c r="LH1152" s="2"/>
      <c r="LI1152" s="2"/>
    </row>
    <row r="1153" spans="3:321" x14ac:dyDescent="0.3">
      <c r="C1153" s="2"/>
      <c r="D1153" s="2"/>
      <c r="E1153" s="2"/>
      <c r="F1153" s="2"/>
      <c r="G1153" s="2"/>
      <c r="H1153" s="2"/>
      <c r="I1153" s="2"/>
      <c r="J1153" s="2"/>
      <c r="K1153" s="2"/>
      <c r="P1153" s="2"/>
      <c r="U1153" s="2"/>
      <c r="V1153" s="2"/>
      <c r="W1153" s="2"/>
      <c r="X1153" s="2"/>
      <c r="Y1153" s="2"/>
      <c r="Z1153" s="2"/>
      <c r="AA1153" s="2"/>
      <c r="AB1153" s="2"/>
      <c r="AC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c r="DX1153" s="2"/>
      <c r="DY1153" s="2"/>
      <c r="DZ1153" s="2"/>
      <c r="EA1153" s="2"/>
      <c r="EB1153" s="2"/>
      <c r="EC1153" s="2"/>
      <c r="ED1153" s="2"/>
      <c r="EE1153" s="2"/>
      <c r="EF1153" s="2"/>
      <c r="EG1153" s="2"/>
      <c r="EH1153" s="2"/>
      <c r="EI1153" s="2"/>
      <c r="EJ1153" s="2"/>
      <c r="EK1153" s="2"/>
      <c r="EL1153" s="2"/>
      <c r="EM1153" s="2"/>
      <c r="EN1153" s="2"/>
      <c r="EO1153" s="2"/>
      <c r="EP1153" s="2"/>
      <c r="EQ1153" s="2"/>
      <c r="ER1153" s="2"/>
      <c r="ES1153" s="2"/>
      <c r="ET1153" s="2"/>
      <c r="EU1153" s="2"/>
      <c r="EV1153" s="2"/>
      <c r="EW1153" s="2"/>
      <c r="EX1153" s="2"/>
      <c r="EY1153" s="2"/>
      <c r="EZ1153" s="2"/>
      <c r="FA1153" s="2"/>
      <c r="FB1153" s="2"/>
      <c r="FC1153" s="2"/>
      <c r="FD1153" s="2"/>
      <c r="FE1153" s="2"/>
      <c r="FF1153" s="2"/>
      <c r="FG1153" s="2"/>
      <c r="FH1153" s="2"/>
      <c r="FI1153" s="2"/>
      <c r="FJ1153" s="2"/>
      <c r="FK1153" s="2"/>
      <c r="FL1153" s="2"/>
      <c r="FM1153" s="2"/>
      <c r="FN1153" s="2"/>
      <c r="FO1153" s="2"/>
      <c r="FP1153" s="2"/>
      <c r="FQ1153" s="2"/>
      <c r="FR1153" s="2"/>
      <c r="FS1153" s="2"/>
      <c r="FT1153" s="2"/>
      <c r="FU1153" s="2"/>
      <c r="FV1153" s="2"/>
      <c r="FW1153" s="2"/>
      <c r="FX1153" s="2"/>
      <c r="FY1153" s="2"/>
      <c r="FZ1153" s="2"/>
      <c r="GA1153" s="2"/>
      <c r="GB1153" s="2"/>
      <c r="GC1153" s="2"/>
      <c r="GD1153" s="2"/>
      <c r="GE1153" s="2"/>
      <c r="GF1153" s="2"/>
      <c r="GG1153" s="2"/>
      <c r="GH1153" s="2"/>
      <c r="GI1153" s="2"/>
      <c r="GJ1153" s="2"/>
      <c r="GK1153" s="2"/>
      <c r="GL1153" s="2"/>
      <c r="GM1153" s="2"/>
      <c r="GN1153" s="2"/>
      <c r="GO1153" s="2"/>
      <c r="GP1153" s="2"/>
      <c r="GQ1153" s="2"/>
      <c r="GR1153" s="2"/>
      <c r="GS1153" s="2"/>
      <c r="GT1153" s="2"/>
      <c r="GU1153" s="2"/>
      <c r="GV1153" s="2"/>
      <c r="GW1153" s="2"/>
      <c r="GX1153" s="2"/>
      <c r="GY1153" s="2"/>
      <c r="GZ1153" s="2"/>
      <c r="HA1153" s="2"/>
      <c r="HB1153" s="2"/>
      <c r="HC1153" s="2"/>
      <c r="HD1153" s="2"/>
      <c r="HE1153" s="2"/>
      <c r="HF1153" s="2"/>
      <c r="HG1153" s="2"/>
      <c r="HH1153" s="2"/>
      <c r="HI1153" s="2"/>
      <c r="HJ1153" s="2"/>
      <c r="HK1153" s="2"/>
      <c r="HL1153" s="2"/>
      <c r="HM1153" s="2"/>
      <c r="HN1153" s="2"/>
      <c r="HO1153" s="2"/>
      <c r="HP1153" s="2"/>
      <c r="HQ1153" s="2"/>
      <c r="HR1153" s="2"/>
      <c r="HS1153" s="2"/>
      <c r="HT1153" s="2"/>
      <c r="HU1153" s="2"/>
      <c r="HV1153" s="2"/>
      <c r="HW1153" s="2"/>
      <c r="HX1153" s="2"/>
      <c r="HY1153" s="2"/>
      <c r="HZ1153" s="2"/>
      <c r="IA1153" s="2"/>
      <c r="IB1153" s="2"/>
      <c r="IC1153" s="2"/>
      <c r="ID1153" s="2"/>
      <c r="IE1153" s="2"/>
      <c r="IF1153" s="2"/>
      <c r="IG1153" s="2"/>
      <c r="IH1153" s="2"/>
      <c r="II1153" s="2"/>
      <c r="IJ1153" s="2"/>
      <c r="IK1153" s="2"/>
      <c r="IL1153" s="2"/>
      <c r="IM1153" s="2"/>
      <c r="IN1153" s="2"/>
      <c r="IO1153" s="2"/>
      <c r="IP1153" s="2"/>
      <c r="IQ1153" s="2"/>
      <c r="IR1153" s="2"/>
      <c r="IS1153" s="2"/>
      <c r="IT1153" s="2"/>
      <c r="IU1153" s="2"/>
      <c r="IV1153" s="2"/>
      <c r="IW1153" s="2"/>
      <c r="IX1153" s="2"/>
      <c r="IY1153" s="2"/>
      <c r="IZ1153" s="2"/>
      <c r="JA1153" s="2"/>
      <c r="JB1153" s="2"/>
      <c r="JC1153" s="2"/>
      <c r="JD1153" s="2"/>
      <c r="JE1153" s="2"/>
      <c r="JF1153" s="2"/>
      <c r="JG1153" s="2"/>
      <c r="JH1153" s="2"/>
      <c r="JI1153" s="2"/>
      <c r="JJ1153" s="2"/>
      <c r="JK1153" s="2"/>
      <c r="JL1153" s="2"/>
      <c r="JM1153" s="2"/>
      <c r="JN1153" s="2"/>
      <c r="JO1153" s="2"/>
      <c r="JP1153" s="2"/>
      <c r="JQ1153" s="2"/>
      <c r="JR1153" s="2"/>
      <c r="JS1153" s="2"/>
      <c r="JT1153" s="2"/>
      <c r="JU1153" s="2"/>
      <c r="JV1153" s="2"/>
      <c r="JW1153" s="2"/>
      <c r="JX1153" s="2"/>
      <c r="JY1153" s="2"/>
      <c r="JZ1153" s="2"/>
      <c r="KA1153" s="2"/>
      <c r="KB1153" s="2"/>
      <c r="KC1153" s="2"/>
      <c r="KD1153" s="2"/>
      <c r="KE1153" s="2"/>
      <c r="KF1153" s="2"/>
      <c r="KG1153" s="2"/>
      <c r="KH1153" s="2"/>
      <c r="KI1153" s="2"/>
      <c r="KJ1153" s="2"/>
      <c r="KK1153" s="2"/>
      <c r="KL1153" s="2"/>
      <c r="KM1153" s="2"/>
      <c r="KN1153" s="2"/>
      <c r="KO1153" s="2"/>
      <c r="KP1153" s="2"/>
      <c r="KQ1153" s="2"/>
      <c r="KR1153" s="2"/>
      <c r="KS1153" s="2"/>
      <c r="KT1153" s="2"/>
      <c r="KU1153" s="2"/>
      <c r="KV1153" s="2"/>
      <c r="KW1153" s="2"/>
      <c r="KX1153" s="2"/>
      <c r="KY1153" s="2"/>
      <c r="KZ1153" s="2"/>
      <c r="LA1153" s="2"/>
      <c r="LB1153" s="2"/>
      <c r="LC1153" s="2"/>
      <c r="LD1153" s="2"/>
      <c r="LE1153" s="2"/>
      <c r="LF1153" s="2"/>
      <c r="LG1153" s="2"/>
      <c r="LH1153" s="2"/>
      <c r="LI1153" s="2"/>
    </row>
    <row r="1154" spans="3:321" x14ac:dyDescent="0.3">
      <c r="C1154" s="2"/>
      <c r="D1154" s="2"/>
      <c r="E1154" s="2"/>
      <c r="F1154" s="2"/>
      <c r="G1154" s="2"/>
      <c r="H1154" s="2"/>
      <c r="I1154" s="2"/>
      <c r="J1154" s="2"/>
      <c r="K1154" s="2"/>
      <c r="P1154" s="2"/>
      <c r="U1154" s="2"/>
      <c r="V1154" s="2"/>
      <c r="W1154" s="2"/>
      <c r="X1154" s="2"/>
      <c r="Y1154" s="2"/>
      <c r="Z1154" s="2"/>
      <c r="AA1154" s="2"/>
      <c r="AB1154" s="2"/>
      <c r="AC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c r="DX1154" s="2"/>
      <c r="DY1154" s="2"/>
      <c r="DZ1154" s="2"/>
      <c r="EA1154" s="2"/>
      <c r="EB1154" s="2"/>
      <c r="EC1154" s="2"/>
      <c r="ED1154" s="2"/>
      <c r="EE1154" s="2"/>
      <c r="EF1154" s="2"/>
      <c r="EG1154" s="2"/>
      <c r="EH1154" s="2"/>
      <c r="EI1154" s="2"/>
      <c r="EJ1154" s="2"/>
      <c r="EK1154" s="2"/>
      <c r="EL1154" s="2"/>
      <c r="EM1154" s="2"/>
      <c r="EN1154" s="2"/>
      <c r="EO1154" s="2"/>
      <c r="EP1154" s="2"/>
      <c r="EQ1154" s="2"/>
      <c r="ER1154" s="2"/>
      <c r="ES1154" s="2"/>
      <c r="ET1154" s="2"/>
      <c r="EU1154" s="2"/>
      <c r="EV1154" s="2"/>
      <c r="EW1154" s="2"/>
      <c r="EX1154" s="2"/>
      <c r="EY1154" s="2"/>
      <c r="EZ1154" s="2"/>
      <c r="FA1154" s="2"/>
      <c r="FB1154" s="2"/>
      <c r="FC1154" s="2"/>
      <c r="FD1154" s="2"/>
      <c r="FE1154" s="2"/>
      <c r="FF1154" s="2"/>
      <c r="FG1154" s="2"/>
      <c r="FH1154" s="2"/>
      <c r="FI1154" s="2"/>
      <c r="FJ1154" s="2"/>
      <c r="FK1154" s="2"/>
      <c r="FL1154" s="2"/>
      <c r="FM1154" s="2"/>
      <c r="FN1154" s="2"/>
      <c r="FO1154" s="2"/>
      <c r="FP1154" s="2"/>
      <c r="FQ1154" s="2"/>
      <c r="FR1154" s="2"/>
      <c r="FS1154" s="2"/>
      <c r="FT1154" s="2"/>
      <c r="FU1154" s="2"/>
      <c r="FV1154" s="2"/>
      <c r="FW1154" s="2"/>
      <c r="FX1154" s="2"/>
      <c r="FY1154" s="2"/>
      <c r="FZ1154" s="2"/>
      <c r="GA1154" s="2"/>
      <c r="GB1154" s="2"/>
      <c r="GC1154" s="2"/>
      <c r="GD1154" s="2"/>
      <c r="GE1154" s="2"/>
      <c r="GF1154" s="2"/>
      <c r="GG1154" s="2"/>
      <c r="GH1154" s="2"/>
      <c r="GI1154" s="2"/>
      <c r="GJ1154" s="2"/>
      <c r="GK1154" s="2"/>
      <c r="GL1154" s="2"/>
      <c r="GM1154" s="2"/>
      <c r="GN1154" s="2"/>
      <c r="GO1154" s="2"/>
      <c r="GP1154" s="2"/>
      <c r="GQ1154" s="2"/>
      <c r="GR1154" s="2"/>
      <c r="GS1154" s="2"/>
      <c r="GT1154" s="2"/>
      <c r="GU1154" s="2"/>
      <c r="GV1154" s="2"/>
      <c r="GW1154" s="2"/>
      <c r="GX1154" s="2"/>
      <c r="GY1154" s="2"/>
      <c r="GZ1154" s="2"/>
      <c r="HA1154" s="2"/>
      <c r="HB1154" s="2"/>
      <c r="HC1154" s="2"/>
      <c r="HD1154" s="2"/>
      <c r="HE1154" s="2"/>
      <c r="HF1154" s="2"/>
      <c r="HG1154" s="2"/>
      <c r="HH1154" s="2"/>
      <c r="HI1154" s="2"/>
      <c r="HJ1154" s="2"/>
      <c r="HK1154" s="2"/>
      <c r="HL1154" s="2"/>
      <c r="HM1154" s="2"/>
      <c r="HN1154" s="2"/>
      <c r="HO1154" s="2"/>
      <c r="HP1154" s="2"/>
      <c r="HQ1154" s="2"/>
      <c r="HR1154" s="2"/>
      <c r="HS1154" s="2"/>
      <c r="HT1154" s="2"/>
      <c r="HU1154" s="2"/>
      <c r="HV1154" s="2"/>
      <c r="HW1154" s="2"/>
      <c r="HX1154" s="2"/>
      <c r="HY1154" s="2"/>
      <c r="HZ1154" s="2"/>
      <c r="IA1154" s="2"/>
      <c r="IB1154" s="2"/>
      <c r="IC1154" s="2"/>
      <c r="ID1154" s="2"/>
      <c r="IE1154" s="2"/>
      <c r="IF1154" s="2"/>
      <c r="IG1154" s="2"/>
      <c r="IH1154" s="2"/>
      <c r="II1154" s="2"/>
      <c r="IJ1154" s="2"/>
      <c r="IK1154" s="2"/>
      <c r="IL1154" s="2"/>
      <c r="IM1154" s="2"/>
      <c r="IN1154" s="2"/>
      <c r="IO1154" s="2"/>
      <c r="IP1154" s="2"/>
      <c r="IQ1154" s="2"/>
      <c r="IR1154" s="2"/>
      <c r="IS1154" s="2"/>
      <c r="IT1154" s="2"/>
      <c r="IU1154" s="2"/>
      <c r="IV1154" s="2"/>
      <c r="IW1154" s="2"/>
      <c r="IX1154" s="2"/>
      <c r="IY1154" s="2"/>
      <c r="IZ1154" s="2"/>
      <c r="JA1154" s="2"/>
      <c r="JB1154" s="2"/>
      <c r="JC1154" s="2"/>
      <c r="JD1154" s="2"/>
      <c r="JE1154" s="2"/>
      <c r="JF1154" s="2"/>
      <c r="JG1154" s="2"/>
      <c r="JH1154" s="2"/>
      <c r="JI1154" s="2"/>
      <c r="JJ1154" s="2"/>
      <c r="JK1154" s="2"/>
      <c r="JL1154" s="2"/>
      <c r="JM1154" s="2"/>
      <c r="JN1154" s="2"/>
      <c r="JO1154" s="2"/>
      <c r="JP1154" s="2"/>
      <c r="JQ1154" s="2"/>
      <c r="JR1154" s="2"/>
      <c r="JS1154" s="2"/>
      <c r="JT1154" s="2"/>
      <c r="JU1154" s="2"/>
      <c r="JV1154" s="2"/>
      <c r="JW1154" s="2"/>
      <c r="JX1154" s="2"/>
      <c r="JY1154" s="2"/>
      <c r="JZ1154" s="2"/>
      <c r="KA1154" s="2"/>
      <c r="KB1154" s="2"/>
      <c r="KC1154" s="2"/>
      <c r="KD1154" s="2"/>
      <c r="KE1154" s="2"/>
      <c r="KF1154" s="2"/>
      <c r="KG1154" s="2"/>
      <c r="KH1154" s="2"/>
      <c r="KI1154" s="2"/>
      <c r="KJ1154" s="2"/>
      <c r="KK1154" s="2"/>
      <c r="KL1154" s="2"/>
      <c r="KM1154" s="2"/>
      <c r="KN1154" s="2"/>
      <c r="KO1154" s="2"/>
      <c r="KP1154" s="2"/>
      <c r="KQ1154" s="2"/>
      <c r="KR1154" s="2"/>
      <c r="KS1154" s="2"/>
      <c r="KT1154" s="2"/>
      <c r="KU1154" s="2"/>
      <c r="KV1154" s="2"/>
      <c r="KW1154" s="2"/>
      <c r="KX1154" s="2"/>
      <c r="KY1154" s="2"/>
      <c r="KZ1154" s="2"/>
      <c r="LA1154" s="2"/>
      <c r="LB1154" s="2"/>
      <c r="LC1154" s="2"/>
      <c r="LD1154" s="2"/>
      <c r="LE1154" s="2"/>
      <c r="LF1154" s="2"/>
      <c r="LG1154" s="2"/>
      <c r="LH1154" s="2"/>
      <c r="LI1154" s="2"/>
    </row>
    <row r="1155" spans="3:321" x14ac:dyDescent="0.3">
      <c r="C1155" s="2"/>
      <c r="D1155" s="2"/>
      <c r="E1155" s="2"/>
      <c r="F1155" s="2"/>
      <c r="G1155" s="2"/>
      <c r="H1155" s="2"/>
      <c r="I1155" s="2"/>
      <c r="J1155" s="2"/>
      <c r="K1155" s="2"/>
      <c r="P1155" s="2"/>
      <c r="U1155" s="2"/>
      <c r="V1155" s="2"/>
      <c r="W1155" s="2"/>
      <c r="X1155" s="2"/>
      <c r="Y1155" s="2"/>
      <c r="Z1155" s="2"/>
      <c r="AA1155" s="2"/>
      <c r="AB1155" s="2"/>
      <c r="AC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c r="DX1155" s="2"/>
      <c r="DY1155" s="2"/>
      <c r="DZ1155" s="2"/>
      <c r="EA1155" s="2"/>
      <c r="EB1155" s="2"/>
      <c r="EC1155" s="2"/>
      <c r="ED1155" s="2"/>
      <c r="EE1155" s="2"/>
      <c r="EF1155" s="2"/>
      <c r="EG1155" s="2"/>
      <c r="EH1155" s="2"/>
      <c r="EI1155" s="2"/>
      <c r="EJ1155" s="2"/>
      <c r="EK1155" s="2"/>
      <c r="EL1155" s="2"/>
      <c r="EM1155" s="2"/>
      <c r="EN1155" s="2"/>
      <c r="EO1155" s="2"/>
      <c r="EP1155" s="2"/>
      <c r="EQ1155" s="2"/>
      <c r="ER1155" s="2"/>
      <c r="ES1155" s="2"/>
      <c r="ET1155" s="2"/>
      <c r="EU1155" s="2"/>
      <c r="EV1155" s="2"/>
      <c r="EW1155" s="2"/>
      <c r="EX1155" s="2"/>
      <c r="EY1155" s="2"/>
      <c r="EZ1155" s="2"/>
      <c r="FA1155" s="2"/>
      <c r="FB1155" s="2"/>
      <c r="FC1155" s="2"/>
      <c r="FD1155" s="2"/>
      <c r="FE1155" s="2"/>
      <c r="FF1155" s="2"/>
      <c r="FG1155" s="2"/>
      <c r="FH1155" s="2"/>
      <c r="FI1155" s="2"/>
      <c r="FJ1155" s="2"/>
      <c r="FK1155" s="2"/>
      <c r="FL1155" s="2"/>
      <c r="FM1155" s="2"/>
      <c r="FN1155" s="2"/>
      <c r="FO1155" s="2"/>
      <c r="FP1155" s="2"/>
      <c r="FQ1155" s="2"/>
      <c r="FR1155" s="2"/>
      <c r="FS1155" s="2"/>
      <c r="FT1155" s="2"/>
      <c r="FU1155" s="2"/>
      <c r="FV1155" s="2"/>
      <c r="FW1155" s="2"/>
      <c r="FX1155" s="2"/>
      <c r="FY1155" s="2"/>
      <c r="FZ1155" s="2"/>
      <c r="GA1155" s="2"/>
      <c r="GB1155" s="2"/>
      <c r="GC1155" s="2"/>
      <c r="GD1155" s="2"/>
      <c r="GE1155" s="2"/>
      <c r="GF1155" s="2"/>
      <c r="GG1155" s="2"/>
      <c r="GH1155" s="2"/>
      <c r="GI1155" s="2"/>
      <c r="GJ1155" s="2"/>
      <c r="GK1155" s="2"/>
      <c r="GL1155" s="2"/>
      <c r="GM1155" s="2"/>
      <c r="GN1155" s="2"/>
      <c r="GO1155" s="2"/>
      <c r="GP1155" s="2"/>
      <c r="GQ1155" s="2"/>
      <c r="GR1155" s="2"/>
      <c r="GS1155" s="2"/>
      <c r="GT1155" s="2"/>
      <c r="GU1155" s="2"/>
      <c r="GV1155" s="2"/>
      <c r="GW1155" s="2"/>
      <c r="GX1155" s="2"/>
      <c r="GY1155" s="2"/>
      <c r="GZ1155" s="2"/>
      <c r="HA1155" s="2"/>
      <c r="HB1155" s="2"/>
      <c r="HC1155" s="2"/>
      <c r="HD1155" s="2"/>
      <c r="HE1155" s="2"/>
      <c r="HF1155" s="2"/>
      <c r="HG1155" s="2"/>
      <c r="HH1155" s="2"/>
      <c r="HI1155" s="2"/>
      <c r="HJ1155" s="2"/>
      <c r="HK1155" s="2"/>
      <c r="HL1155" s="2"/>
      <c r="HM1155" s="2"/>
      <c r="HN1155" s="2"/>
      <c r="HO1155" s="2"/>
      <c r="HP1155" s="2"/>
      <c r="HQ1155" s="2"/>
      <c r="HR1155" s="2"/>
      <c r="HS1155" s="2"/>
      <c r="HT1155" s="2"/>
      <c r="HU1155" s="2"/>
      <c r="HV1155" s="2"/>
      <c r="HW1155" s="2"/>
      <c r="HX1155" s="2"/>
      <c r="HY1155" s="2"/>
      <c r="HZ1155" s="2"/>
      <c r="IA1155" s="2"/>
      <c r="IB1155" s="2"/>
      <c r="IC1155" s="2"/>
      <c r="ID1155" s="2"/>
      <c r="IE1155" s="2"/>
      <c r="IF1155" s="2"/>
      <c r="IG1155" s="2"/>
      <c r="IH1155" s="2"/>
      <c r="II1155" s="2"/>
      <c r="IJ1155" s="2"/>
      <c r="IK1155" s="2"/>
      <c r="IL1155" s="2"/>
      <c r="IM1155" s="2"/>
      <c r="IN1155" s="2"/>
      <c r="IO1155" s="2"/>
      <c r="IP1155" s="2"/>
      <c r="IQ1155" s="2"/>
      <c r="IR1155" s="2"/>
      <c r="IS1155" s="2"/>
      <c r="IT1155" s="2"/>
      <c r="IU1155" s="2"/>
      <c r="IV1155" s="2"/>
      <c r="IW1155" s="2"/>
      <c r="IX1155" s="2"/>
      <c r="IY1155" s="2"/>
      <c r="IZ1155" s="2"/>
      <c r="JA1155" s="2"/>
      <c r="JB1155" s="2"/>
      <c r="JC1155" s="2"/>
      <c r="JD1155" s="2"/>
      <c r="JE1155" s="2"/>
      <c r="JF1155" s="2"/>
      <c r="JG1155" s="2"/>
      <c r="JH1155" s="2"/>
      <c r="JI1155" s="2"/>
      <c r="JJ1155" s="2"/>
      <c r="JK1155" s="2"/>
      <c r="JL1155" s="2"/>
      <c r="JM1155" s="2"/>
      <c r="JN1155" s="2"/>
      <c r="JO1155" s="2"/>
      <c r="JP1155" s="2"/>
      <c r="JQ1155" s="2"/>
      <c r="JR1155" s="2"/>
      <c r="JS1155" s="2"/>
      <c r="JT1155" s="2"/>
      <c r="JU1155" s="2"/>
      <c r="JV1155" s="2"/>
      <c r="JW1155" s="2"/>
      <c r="JX1155" s="2"/>
      <c r="JY1155" s="2"/>
      <c r="JZ1155" s="2"/>
      <c r="KA1155" s="2"/>
      <c r="KB1155" s="2"/>
      <c r="KC1155" s="2"/>
      <c r="KD1155" s="2"/>
      <c r="KE1155" s="2"/>
      <c r="KF1155" s="2"/>
      <c r="KG1155" s="2"/>
      <c r="KH1155" s="2"/>
      <c r="KI1155" s="2"/>
      <c r="KJ1155" s="2"/>
      <c r="KK1155" s="2"/>
      <c r="KL1155" s="2"/>
      <c r="KM1155" s="2"/>
      <c r="KN1155" s="2"/>
      <c r="KO1155" s="2"/>
      <c r="KP1155" s="2"/>
      <c r="KQ1155" s="2"/>
      <c r="KR1155" s="2"/>
      <c r="KS1155" s="2"/>
      <c r="KT1155" s="2"/>
      <c r="KU1155" s="2"/>
      <c r="KV1155" s="2"/>
      <c r="KW1155" s="2"/>
      <c r="KX1155" s="2"/>
      <c r="KY1155" s="2"/>
      <c r="KZ1155" s="2"/>
      <c r="LA1155" s="2"/>
      <c r="LB1155" s="2"/>
      <c r="LC1155" s="2"/>
      <c r="LD1155" s="2"/>
      <c r="LE1155" s="2"/>
      <c r="LF1155" s="2"/>
      <c r="LG1155" s="2"/>
      <c r="LH1155" s="2"/>
      <c r="LI1155" s="2"/>
    </row>
    <row r="1156" spans="3:321" x14ac:dyDescent="0.3">
      <c r="C1156" s="2"/>
      <c r="D1156" s="2"/>
      <c r="E1156" s="2"/>
      <c r="F1156" s="2"/>
      <c r="G1156" s="2"/>
      <c r="H1156" s="2"/>
      <c r="I1156" s="2"/>
      <c r="J1156" s="2"/>
      <c r="K1156" s="2"/>
      <c r="P1156" s="2"/>
      <c r="U1156" s="2"/>
      <c r="V1156" s="2"/>
      <c r="W1156" s="2"/>
      <c r="X1156" s="2"/>
      <c r="Y1156" s="2"/>
      <c r="Z1156" s="2"/>
      <c r="AA1156" s="2"/>
      <c r="AB1156" s="2"/>
      <c r="AC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c r="DX1156" s="2"/>
      <c r="DY1156" s="2"/>
      <c r="DZ1156" s="2"/>
      <c r="EA1156" s="2"/>
      <c r="EB1156" s="2"/>
      <c r="EC1156" s="2"/>
      <c r="ED1156" s="2"/>
      <c r="EE1156" s="2"/>
      <c r="EF1156" s="2"/>
      <c r="EG1156" s="2"/>
      <c r="EH1156" s="2"/>
      <c r="EI1156" s="2"/>
      <c r="EJ1156" s="2"/>
      <c r="EK1156" s="2"/>
      <c r="EL1156" s="2"/>
      <c r="EM1156" s="2"/>
      <c r="EN1156" s="2"/>
      <c r="EO1156" s="2"/>
      <c r="EP1156" s="2"/>
      <c r="EQ1156" s="2"/>
      <c r="ER1156" s="2"/>
      <c r="ES1156" s="2"/>
      <c r="ET1156" s="2"/>
      <c r="EU1156" s="2"/>
      <c r="EV1156" s="2"/>
      <c r="EW1156" s="2"/>
      <c r="EX1156" s="2"/>
      <c r="EY1156" s="2"/>
      <c r="EZ1156" s="2"/>
      <c r="FA1156" s="2"/>
      <c r="FB1156" s="2"/>
      <c r="FC1156" s="2"/>
      <c r="FD1156" s="2"/>
      <c r="FE1156" s="2"/>
      <c r="FF1156" s="2"/>
      <c r="FG1156" s="2"/>
      <c r="FH1156" s="2"/>
      <c r="FI1156" s="2"/>
      <c r="FJ1156" s="2"/>
      <c r="FK1156" s="2"/>
      <c r="FL1156" s="2"/>
      <c r="FM1156" s="2"/>
      <c r="FN1156" s="2"/>
      <c r="FO1156" s="2"/>
      <c r="FP1156" s="2"/>
      <c r="FQ1156" s="2"/>
      <c r="FR1156" s="2"/>
      <c r="FS1156" s="2"/>
      <c r="FT1156" s="2"/>
      <c r="FU1156" s="2"/>
      <c r="FV1156" s="2"/>
      <c r="FW1156" s="2"/>
      <c r="FX1156" s="2"/>
      <c r="FY1156" s="2"/>
      <c r="FZ1156" s="2"/>
      <c r="GA1156" s="2"/>
      <c r="GB1156" s="2"/>
      <c r="GC1156" s="2"/>
      <c r="GD1156" s="2"/>
      <c r="GE1156" s="2"/>
      <c r="GF1156" s="2"/>
      <c r="GG1156" s="2"/>
      <c r="GH1156" s="2"/>
      <c r="GI1156" s="2"/>
      <c r="GJ1156" s="2"/>
      <c r="GK1156" s="2"/>
      <c r="GL1156" s="2"/>
      <c r="GM1156" s="2"/>
      <c r="GN1156" s="2"/>
      <c r="GO1156" s="2"/>
      <c r="GP1156" s="2"/>
      <c r="GQ1156" s="2"/>
      <c r="GR1156" s="2"/>
      <c r="GS1156" s="2"/>
      <c r="GT1156" s="2"/>
      <c r="GU1156" s="2"/>
      <c r="GV1156" s="2"/>
      <c r="GW1156" s="2"/>
      <c r="GX1156" s="2"/>
      <c r="GY1156" s="2"/>
      <c r="GZ1156" s="2"/>
      <c r="HA1156" s="2"/>
      <c r="HB1156" s="2"/>
      <c r="HC1156" s="2"/>
      <c r="HD1156" s="2"/>
      <c r="HE1156" s="2"/>
      <c r="HF1156" s="2"/>
      <c r="HG1156" s="2"/>
      <c r="HH1156" s="2"/>
      <c r="HI1156" s="2"/>
      <c r="HJ1156" s="2"/>
      <c r="HK1156" s="2"/>
      <c r="HL1156" s="2"/>
      <c r="HM1156" s="2"/>
      <c r="HN1156" s="2"/>
      <c r="HO1156" s="2"/>
      <c r="HP1156" s="2"/>
      <c r="HQ1156" s="2"/>
      <c r="HR1156" s="2"/>
      <c r="HS1156" s="2"/>
      <c r="HT1156" s="2"/>
      <c r="HU1156" s="2"/>
      <c r="HV1156" s="2"/>
      <c r="HW1156" s="2"/>
      <c r="HX1156" s="2"/>
      <c r="HY1156" s="2"/>
      <c r="HZ1156" s="2"/>
      <c r="IA1156" s="2"/>
      <c r="IB1156" s="2"/>
      <c r="IC1156" s="2"/>
      <c r="ID1156" s="2"/>
      <c r="IE1156" s="2"/>
      <c r="IF1156" s="2"/>
      <c r="IG1156" s="2"/>
      <c r="IH1156" s="2"/>
      <c r="II1156" s="2"/>
      <c r="IJ1156" s="2"/>
      <c r="IK1156" s="2"/>
      <c r="IL1156" s="2"/>
      <c r="IM1156" s="2"/>
      <c r="IN1156" s="2"/>
      <c r="IO1156" s="2"/>
      <c r="IP1156" s="2"/>
      <c r="IQ1156" s="2"/>
      <c r="IR1156" s="2"/>
      <c r="IS1156" s="2"/>
      <c r="IT1156" s="2"/>
      <c r="IU1156" s="2"/>
      <c r="IV1156" s="2"/>
      <c r="IW1156" s="2"/>
      <c r="IX1156" s="2"/>
      <c r="IY1156" s="2"/>
      <c r="IZ1156" s="2"/>
      <c r="JA1156" s="2"/>
      <c r="JB1156" s="2"/>
      <c r="JC1156" s="2"/>
      <c r="JD1156" s="2"/>
      <c r="JE1156" s="2"/>
      <c r="JF1156" s="2"/>
      <c r="JG1156" s="2"/>
      <c r="JH1156" s="2"/>
      <c r="JI1156" s="2"/>
      <c r="JJ1156" s="2"/>
      <c r="JK1156" s="2"/>
      <c r="JL1156" s="2"/>
      <c r="JM1156" s="2"/>
      <c r="JN1156" s="2"/>
      <c r="JO1156" s="2"/>
      <c r="JP1156" s="2"/>
      <c r="JQ1156" s="2"/>
      <c r="JR1156" s="2"/>
      <c r="JS1156" s="2"/>
      <c r="JT1156" s="2"/>
      <c r="JU1156" s="2"/>
      <c r="JV1156" s="2"/>
      <c r="JW1156" s="2"/>
      <c r="JX1156" s="2"/>
      <c r="JY1156" s="2"/>
      <c r="JZ1156" s="2"/>
      <c r="KA1156" s="2"/>
      <c r="KB1156" s="2"/>
      <c r="KC1156" s="2"/>
      <c r="KD1156" s="2"/>
      <c r="KE1156" s="2"/>
      <c r="KF1156" s="2"/>
      <c r="KG1156" s="2"/>
      <c r="KH1156" s="2"/>
      <c r="KI1156" s="2"/>
      <c r="KJ1156" s="2"/>
      <c r="KK1156" s="2"/>
      <c r="KL1156" s="2"/>
      <c r="KM1156" s="2"/>
      <c r="KN1156" s="2"/>
      <c r="KO1156" s="2"/>
      <c r="KP1156" s="2"/>
      <c r="KQ1156" s="2"/>
      <c r="KR1156" s="2"/>
      <c r="KS1156" s="2"/>
      <c r="KT1156" s="2"/>
      <c r="KU1156" s="2"/>
      <c r="KV1156" s="2"/>
      <c r="KW1156" s="2"/>
      <c r="KX1156" s="2"/>
      <c r="KY1156" s="2"/>
      <c r="KZ1156" s="2"/>
      <c r="LA1156" s="2"/>
      <c r="LB1156" s="2"/>
      <c r="LC1156" s="2"/>
      <c r="LD1156" s="2"/>
      <c r="LE1156" s="2"/>
      <c r="LF1156" s="2"/>
      <c r="LG1156" s="2"/>
      <c r="LH1156" s="2"/>
      <c r="LI1156" s="2"/>
    </row>
    <row r="1157" spans="3:321" x14ac:dyDescent="0.3">
      <c r="C1157" s="2"/>
      <c r="D1157" s="2"/>
      <c r="E1157" s="2"/>
      <c r="F1157" s="2"/>
      <c r="G1157" s="2"/>
      <c r="H1157" s="2"/>
      <c r="I1157" s="2"/>
      <c r="J1157" s="2"/>
      <c r="K1157" s="2"/>
      <c r="P1157" s="2"/>
      <c r="U1157" s="2"/>
      <c r="V1157" s="2"/>
      <c r="W1157" s="2"/>
      <c r="X1157" s="2"/>
      <c r="Y1157" s="2"/>
      <c r="Z1157" s="2"/>
      <c r="AA1157" s="2"/>
      <c r="AB1157" s="2"/>
      <c r="AC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c r="DY1157" s="2"/>
      <c r="DZ1157" s="2"/>
      <c r="EA1157" s="2"/>
      <c r="EB1157" s="2"/>
      <c r="EC1157" s="2"/>
      <c r="ED1157" s="2"/>
      <c r="EE1157" s="2"/>
      <c r="EF1157" s="2"/>
      <c r="EG1157" s="2"/>
      <c r="EH1157" s="2"/>
      <c r="EI1157" s="2"/>
      <c r="EJ1157" s="2"/>
      <c r="EK1157" s="2"/>
      <c r="EL1157" s="2"/>
      <c r="EM1157" s="2"/>
      <c r="EN1157" s="2"/>
      <c r="EO1157" s="2"/>
      <c r="EP1157" s="2"/>
      <c r="EQ1157" s="2"/>
      <c r="ER1157" s="2"/>
      <c r="ES1157" s="2"/>
      <c r="ET1157" s="2"/>
      <c r="EU1157" s="2"/>
      <c r="EV1157" s="2"/>
      <c r="EW1157" s="2"/>
      <c r="EX1157" s="2"/>
      <c r="EY1157" s="2"/>
      <c r="EZ1157" s="2"/>
      <c r="FA1157" s="2"/>
      <c r="FB1157" s="2"/>
      <c r="FC1157" s="2"/>
      <c r="FD1157" s="2"/>
      <c r="FE1157" s="2"/>
      <c r="FF1157" s="2"/>
      <c r="FG1157" s="2"/>
      <c r="FH1157" s="2"/>
      <c r="FI1157" s="2"/>
      <c r="FJ1157" s="2"/>
      <c r="FK1157" s="2"/>
      <c r="FL1157" s="2"/>
      <c r="FM1157" s="2"/>
      <c r="FN1157" s="2"/>
      <c r="FO1157" s="2"/>
      <c r="FP1157" s="2"/>
      <c r="FQ1157" s="2"/>
      <c r="FR1157" s="2"/>
      <c r="FS1157" s="2"/>
      <c r="FT1157" s="2"/>
      <c r="FU1157" s="2"/>
      <c r="FV1157" s="2"/>
      <c r="FW1157" s="2"/>
      <c r="FX1157" s="2"/>
      <c r="FY1157" s="2"/>
      <c r="FZ1157" s="2"/>
      <c r="GA1157" s="2"/>
      <c r="GB1157" s="2"/>
      <c r="GC1157" s="2"/>
      <c r="GD1157" s="2"/>
      <c r="GE1157" s="2"/>
      <c r="GF1157" s="2"/>
      <c r="GG1157" s="2"/>
      <c r="GH1157" s="2"/>
      <c r="GI1157" s="2"/>
      <c r="GJ1157" s="2"/>
      <c r="GK1157" s="2"/>
      <c r="GL1157" s="2"/>
      <c r="GM1157" s="2"/>
      <c r="GN1157" s="2"/>
      <c r="GO1157" s="2"/>
      <c r="GP1157" s="2"/>
      <c r="GQ1157" s="2"/>
      <c r="GR1157" s="2"/>
      <c r="GS1157" s="2"/>
      <c r="GT1157" s="2"/>
      <c r="GU1157" s="2"/>
      <c r="GV1157" s="2"/>
      <c r="GW1157" s="2"/>
      <c r="GX1157" s="2"/>
      <c r="GY1157" s="2"/>
      <c r="GZ1157" s="2"/>
      <c r="HA1157" s="2"/>
      <c r="HB1157" s="2"/>
      <c r="HC1157" s="2"/>
      <c r="HD1157" s="2"/>
      <c r="HE1157" s="2"/>
      <c r="HF1157" s="2"/>
      <c r="HG1157" s="2"/>
      <c r="HH1157" s="2"/>
      <c r="HI1157" s="2"/>
      <c r="HJ1157" s="2"/>
      <c r="HK1157" s="2"/>
      <c r="HL1157" s="2"/>
      <c r="HM1157" s="2"/>
      <c r="HN1157" s="2"/>
      <c r="HO1157" s="2"/>
      <c r="HP1157" s="2"/>
      <c r="HQ1157" s="2"/>
      <c r="HR1157" s="2"/>
      <c r="HS1157" s="2"/>
      <c r="HT1157" s="2"/>
      <c r="HU1157" s="2"/>
      <c r="HV1157" s="2"/>
      <c r="HW1157" s="2"/>
      <c r="HX1157" s="2"/>
      <c r="HY1157" s="2"/>
      <c r="HZ1157" s="2"/>
      <c r="IA1157" s="2"/>
      <c r="IB1157" s="2"/>
      <c r="IC1157" s="2"/>
      <c r="ID1157" s="2"/>
      <c r="IE1157" s="2"/>
      <c r="IF1157" s="2"/>
      <c r="IG1157" s="2"/>
      <c r="IH1157" s="2"/>
      <c r="II1157" s="2"/>
      <c r="IJ1157" s="2"/>
      <c r="IK1157" s="2"/>
      <c r="IL1157" s="2"/>
      <c r="IM1157" s="2"/>
      <c r="IN1157" s="2"/>
      <c r="IO1157" s="2"/>
      <c r="IP1157" s="2"/>
      <c r="IQ1157" s="2"/>
      <c r="IR1157" s="2"/>
      <c r="IS1157" s="2"/>
      <c r="IT1157" s="2"/>
      <c r="IU1157" s="2"/>
      <c r="IV1157" s="2"/>
      <c r="IW1157" s="2"/>
      <c r="IX1157" s="2"/>
      <c r="IY1157" s="2"/>
      <c r="IZ1157" s="2"/>
      <c r="JA1157" s="2"/>
      <c r="JB1157" s="2"/>
      <c r="JC1157" s="2"/>
      <c r="JD1157" s="2"/>
      <c r="JE1157" s="2"/>
      <c r="JF1157" s="2"/>
      <c r="JG1157" s="2"/>
      <c r="JH1157" s="2"/>
      <c r="JI1157" s="2"/>
      <c r="JJ1157" s="2"/>
      <c r="JK1157" s="2"/>
      <c r="JL1157" s="2"/>
      <c r="JM1157" s="2"/>
      <c r="JN1157" s="2"/>
      <c r="JO1157" s="2"/>
      <c r="JP1157" s="2"/>
      <c r="JQ1157" s="2"/>
      <c r="JR1157" s="2"/>
      <c r="JS1157" s="2"/>
      <c r="JT1157" s="2"/>
      <c r="JU1157" s="2"/>
      <c r="JV1157" s="2"/>
      <c r="JW1157" s="2"/>
      <c r="JX1157" s="2"/>
      <c r="JY1157" s="2"/>
      <c r="JZ1157" s="2"/>
      <c r="KA1157" s="2"/>
      <c r="KB1157" s="2"/>
      <c r="KC1157" s="2"/>
      <c r="KD1157" s="2"/>
      <c r="KE1157" s="2"/>
      <c r="KF1157" s="2"/>
      <c r="KG1157" s="2"/>
      <c r="KH1157" s="2"/>
      <c r="KI1157" s="2"/>
      <c r="KJ1157" s="2"/>
      <c r="KK1157" s="2"/>
      <c r="KL1157" s="2"/>
      <c r="KM1157" s="2"/>
      <c r="KN1157" s="2"/>
      <c r="KO1157" s="2"/>
      <c r="KP1157" s="2"/>
      <c r="KQ1157" s="2"/>
      <c r="KR1157" s="2"/>
      <c r="KS1157" s="2"/>
      <c r="KT1157" s="2"/>
      <c r="KU1157" s="2"/>
      <c r="KV1157" s="2"/>
      <c r="KW1157" s="2"/>
      <c r="KX1157" s="2"/>
      <c r="KY1157" s="2"/>
      <c r="KZ1157" s="2"/>
      <c r="LA1157" s="2"/>
      <c r="LB1157" s="2"/>
      <c r="LC1157" s="2"/>
      <c r="LD1157" s="2"/>
      <c r="LE1157" s="2"/>
      <c r="LF1157" s="2"/>
      <c r="LG1157" s="2"/>
      <c r="LH1157" s="2"/>
      <c r="LI1157" s="2"/>
    </row>
    <row r="1158" spans="3:321" x14ac:dyDescent="0.3">
      <c r="C1158" s="2"/>
      <c r="D1158" s="2"/>
      <c r="E1158" s="2"/>
      <c r="F1158" s="2"/>
      <c r="G1158" s="2"/>
      <c r="H1158" s="2"/>
      <c r="I1158" s="2"/>
      <c r="J1158" s="2"/>
      <c r="K1158" s="2"/>
      <c r="P1158" s="2"/>
      <c r="U1158" s="2"/>
      <c r="V1158" s="2"/>
      <c r="W1158" s="2"/>
      <c r="X1158" s="2"/>
      <c r="Y1158" s="2"/>
      <c r="Z1158" s="2"/>
      <c r="AA1158" s="2"/>
      <c r="AB1158" s="2"/>
      <c r="AC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c r="DX1158" s="2"/>
      <c r="DY1158" s="2"/>
      <c r="DZ1158" s="2"/>
      <c r="EA1158" s="2"/>
      <c r="EB1158" s="2"/>
      <c r="EC1158" s="2"/>
      <c r="ED1158" s="2"/>
      <c r="EE1158" s="2"/>
      <c r="EF1158" s="2"/>
      <c r="EG1158" s="2"/>
      <c r="EH1158" s="2"/>
      <c r="EI1158" s="2"/>
      <c r="EJ1158" s="2"/>
      <c r="EK1158" s="2"/>
      <c r="EL1158" s="2"/>
      <c r="EM1158" s="2"/>
      <c r="EN1158" s="2"/>
      <c r="EO1158" s="2"/>
      <c r="EP1158" s="2"/>
      <c r="EQ1158" s="2"/>
      <c r="ER1158" s="2"/>
      <c r="ES1158" s="2"/>
      <c r="ET1158" s="2"/>
      <c r="EU1158" s="2"/>
      <c r="EV1158" s="2"/>
      <c r="EW1158" s="2"/>
      <c r="EX1158" s="2"/>
      <c r="EY1158" s="2"/>
      <c r="EZ1158" s="2"/>
      <c r="FA1158" s="2"/>
      <c r="FB1158" s="2"/>
      <c r="FC1158" s="2"/>
      <c r="FD1158" s="2"/>
      <c r="FE1158" s="2"/>
      <c r="FF1158" s="2"/>
      <c r="FG1158" s="2"/>
      <c r="FH1158" s="2"/>
      <c r="FI1158" s="2"/>
      <c r="FJ1158" s="2"/>
      <c r="FK1158" s="2"/>
      <c r="FL1158" s="2"/>
      <c r="FM1158" s="2"/>
      <c r="FN1158" s="2"/>
      <c r="FO1158" s="2"/>
      <c r="FP1158" s="2"/>
      <c r="FQ1158" s="2"/>
      <c r="FR1158" s="2"/>
      <c r="FS1158" s="2"/>
      <c r="FT1158" s="2"/>
      <c r="FU1158" s="2"/>
      <c r="FV1158" s="2"/>
      <c r="FW1158" s="2"/>
      <c r="FX1158" s="2"/>
      <c r="FY1158" s="2"/>
      <c r="FZ1158" s="2"/>
      <c r="GA1158" s="2"/>
      <c r="GB1158" s="2"/>
      <c r="GC1158" s="2"/>
      <c r="GD1158" s="2"/>
      <c r="GE1158" s="2"/>
      <c r="GF1158" s="2"/>
      <c r="GG1158" s="2"/>
      <c r="GH1158" s="2"/>
      <c r="GI1158" s="2"/>
      <c r="GJ1158" s="2"/>
      <c r="GK1158" s="2"/>
      <c r="GL1158" s="2"/>
      <c r="GM1158" s="2"/>
      <c r="GN1158" s="2"/>
      <c r="GO1158" s="2"/>
      <c r="GP1158" s="2"/>
      <c r="GQ1158" s="2"/>
      <c r="GR1158" s="2"/>
      <c r="GS1158" s="2"/>
      <c r="GT1158" s="2"/>
      <c r="GU1158" s="2"/>
      <c r="GV1158" s="2"/>
      <c r="GW1158" s="2"/>
      <c r="GX1158" s="2"/>
      <c r="GY1158" s="2"/>
      <c r="GZ1158" s="2"/>
      <c r="HA1158" s="2"/>
      <c r="HB1158" s="2"/>
      <c r="HC1158" s="2"/>
      <c r="HD1158" s="2"/>
      <c r="HE1158" s="2"/>
      <c r="HF1158" s="2"/>
      <c r="HG1158" s="2"/>
      <c r="HH1158" s="2"/>
      <c r="HI1158" s="2"/>
      <c r="HJ1158" s="2"/>
      <c r="HK1158" s="2"/>
      <c r="HL1158" s="2"/>
      <c r="HM1158" s="2"/>
      <c r="HN1158" s="2"/>
      <c r="HO1158" s="2"/>
      <c r="HP1158" s="2"/>
      <c r="HQ1158" s="2"/>
      <c r="HR1158" s="2"/>
      <c r="HS1158" s="2"/>
      <c r="HT1158" s="2"/>
      <c r="HU1158" s="2"/>
      <c r="HV1158" s="2"/>
      <c r="HW1158" s="2"/>
      <c r="HX1158" s="2"/>
      <c r="HY1158" s="2"/>
      <c r="HZ1158" s="2"/>
      <c r="IA1158" s="2"/>
      <c r="IB1158" s="2"/>
      <c r="IC1158" s="2"/>
      <c r="ID1158" s="2"/>
      <c r="IE1158" s="2"/>
      <c r="IF1158" s="2"/>
      <c r="IG1158" s="2"/>
      <c r="IH1158" s="2"/>
      <c r="II1158" s="2"/>
      <c r="IJ1158" s="2"/>
      <c r="IK1158" s="2"/>
      <c r="IL1158" s="2"/>
      <c r="IM1158" s="2"/>
      <c r="IN1158" s="2"/>
      <c r="IO1158" s="2"/>
      <c r="IP1158" s="2"/>
      <c r="IQ1158" s="2"/>
      <c r="IR1158" s="2"/>
      <c r="IS1158" s="2"/>
      <c r="IT1158" s="2"/>
      <c r="IU1158" s="2"/>
      <c r="IV1158" s="2"/>
      <c r="IW1158" s="2"/>
      <c r="IX1158" s="2"/>
      <c r="IY1158" s="2"/>
      <c r="IZ1158" s="2"/>
      <c r="JA1158" s="2"/>
      <c r="JB1158" s="2"/>
      <c r="JC1158" s="2"/>
      <c r="JD1158" s="2"/>
      <c r="JE1158" s="2"/>
      <c r="JF1158" s="2"/>
      <c r="JG1158" s="2"/>
      <c r="JH1158" s="2"/>
      <c r="JI1158" s="2"/>
      <c r="JJ1158" s="2"/>
      <c r="JK1158" s="2"/>
      <c r="JL1158" s="2"/>
      <c r="JM1158" s="2"/>
      <c r="JN1158" s="2"/>
      <c r="JO1158" s="2"/>
      <c r="JP1158" s="2"/>
      <c r="JQ1158" s="2"/>
      <c r="JR1158" s="2"/>
      <c r="JS1158" s="2"/>
      <c r="JT1158" s="2"/>
      <c r="JU1158" s="2"/>
      <c r="JV1158" s="2"/>
      <c r="JW1158" s="2"/>
      <c r="JX1158" s="2"/>
      <c r="JY1158" s="2"/>
      <c r="JZ1158" s="2"/>
      <c r="KA1158" s="2"/>
      <c r="KB1158" s="2"/>
      <c r="KC1158" s="2"/>
      <c r="KD1158" s="2"/>
      <c r="KE1158" s="2"/>
      <c r="KF1158" s="2"/>
      <c r="KG1158" s="2"/>
      <c r="KH1158" s="2"/>
      <c r="KI1158" s="2"/>
      <c r="KJ1158" s="2"/>
      <c r="KK1158" s="2"/>
      <c r="KL1158" s="2"/>
      <c r="KM1158" s="2"/>
      <c r="KN1158" s="2"/>
      <c r="KO1158" s="2"/>
      <c r="KP1158" s="2"/>
      <c r="KQ1158" s="2"/>
      <c r="KR1158" s="2"/>
      <c r="KS1158" s="2"/>
      <c r="KT1158" s="2"/>
      <c r="KU1158" s="2"/>
      <c r="KV1158" s="2"/>
      <c r="KW1158" s="2"/>
      <c r="KX1158" s="2"/>
      <c r="KY1158" s="2"/>
      <c r="KZ1158" s="2"/>
      <c r="LA1158" s="2"/>
      <c r="LB1158" s="2"/>
      <c r="LC1158" s="2"/>
      <c r="LD1158" s="2"/>
      <c r="LE1158" s="2"/>
      <c r="LF1158" s="2"/>
      <c r="LG1158" s="2"/>
      <c r="LH1158" s="2"/>
      <c r="LI1158" s="2"/>
    </row>
    <row r="1159" spans="3:321" x14ac:dyDescent="0.3">
      <c r="C1159" s="2"/>
      <c r="D1159" s="2"/>
      <c r="E1159" s="2"/>
      <c r="F1159" s="2"/>
      <c r="G1159" s="2"/>
      <c r="H1159" s="2"/>
      <c r="I1159" s="2"/>
      <c r="J1159" s="2"/>
      <c r="K1159" s="2"/>
      <c r="P1159" s="2"/>
      <c r="U1159" s="2"/>
      <c r="V1159" s="2"/>
      <c r="W1159" s="2"/>
      <c r="X1159" s="2"/>
      <c r="Y1159" s="2"/>
      <c r="Z1159" s="2"/>
      <c r="AA1159" s="2"/>
      <c r="AB1159" s="2"/>
      <c r="AC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c r="DX1159" s="2"/>
      <c r="DY1159" s="2"/>
      <c r="DZ1159" s="2"/>
      <c r="EA1159" s="2"/>
      <c r="EB1159" s="2"/>
      <c r="EC1159" s="2"/>
      <c r="ED1159" s="2"/>
      <c r="EE1159" s="2"/>
      <c r="EF1159" s="2"/>
      <c r="EG1159" s="2"/>
      <c r="EH1159" s="2"/>
      <c r="EI1159" s="2"/>
      <c r="EJ1159" s="2"/>
      <c r="EK1159" s="2"/>
      <c r="EL1159" s="2"/>
      <c r="EM1159" s="2"/>
      <c r="EN1159" s="2"/>
      <c r="EO1159" s="2"/>
      <c r="EP1159" s="2"/>
      <c r="EQ1159" s="2"/>
      <c r="ER1159" s="2"/>
      <c r="ES1159" s="2"/>
      <c r="ET1159" s="2"/>
      <c r="EU1159" s="2"/>
      <c r="EV1159" s="2"/>
      <c r="EW1159" s="2"/>
      <c r="EX1159" s="2"/>
      <c r="EY1159" s="2"/>
      <c r="EZ1159" s="2"/>
      <c r="FA1159" s="2"/>
      <c r="FB1159" s="2"/>
      <c r="FC1159" s="2"/>
      <c r="FD1159" s="2"/>
      <c r="FE1159" s="2"/>
      <c r="FF1159" s="2"/>
      <c r="FG1159" s="2"/>
      <c r="FH1159" s="2"/>
      <c r="FI1159" s="2"/>
      <c r="FJ1159" s="2"/>
      <c r="FK1159" s="2"/>
      <c r="FL1159" s="2"/>
      <c r="FM1159" s="2"/>
      <c r="FN1159" s="2"/>
      <c r="FO1159" s="2"/>
      <c r="FP1159" s="2"/>
      <c r="FQ1159" s="2"/>
      <c r="FR1159" s="2"/>
      <c r="FS1159" s="2"/>
      <c r="FT1159" s="2"/>
      <c r="FU1159" s="2"/>
      <c r="FV1159" s="2"/>
      <c r="FW1159" s="2"/>
      <c r="FX1159" s="2"/>
      <c r="FY1159" s="2"/>
      <c r="FZ1159" s="2"/>
      <c r="GA1159" s="2"/>
      <c r="GB1159" s="2"/>
      <c r="GC1159" s="2"/>
      <c r="GD1159" s="2"/>
      <c r="GE1159" s="2"/>
      <c r="GF1159" s="2"/>
      <c r="GG1159" s="2"/>
      <c r="GH1159" s="2"/>
      <c r="GI1159" s="2"/>
      <c r="GJ1159" s="2"/>
      <c r="GK1159" s="2"/>
      <c r="GL1159" s="2"/>
      <c r="GM1159" s="2"/>
      <c r="GN1159" s="2"/>
      <c r="GO1159" s="2"/>
      <c r="GP1159" s="2"/>
      <c r="GQ1159" s="2"/>
      <c r="GR1159" s="2"/>
      <c r="GS1159" s="2"/>
      <c r="GT1159" s="2"/>
      <c r="GU1159" s="2"/>
      <c r="GV1159" s="2"/>
      <c r="GW1159" s="2"/>
      <c r="GX1159" s="2"/>
      <c r="GY1159" s="2"/>
      <c r="GZ1159" s="2"/>
      <c r="HA1159" s="2"/>
      <c r="HB1159" s="2"/>
      <c r="HC1159" s="2"/>
      <c r="HD1159" s="2"/>
      <c r="HE1159" s="2"/>
      <c r="HF1159" s="2"/>
      <c r="HG1159" s="2"/>
      <c r="HH1159" s="2"/>
      <c r="HI1159" s="2"/>
      <c r="HJ1159" s="2"/>
      <c r="HK1159" s="2"/>
      <c r="HL1159" s="2"/>
      <c r="HM1159" s="2"/>
      <c r="HN1159" s="2"/>
      <c r="HO1159" s="2"/>
      <c r="HP1159" s="2"/>
      <c r="HQ1159" s="2"/>
      <c r="HR1159" s="2"/>
      <c r="HS1159" s="2"/>
      <c r="HT1159" s="2"/>
      <c r="HU1159" s="2"/>
      <c r="HV1159" s="2"/>
      <c r="HW1159" s="2"/>
      <c r="HX1159" s="2"/>
      <c r="HY1159" s="2"/>
      <c r="HZ1159" s="2"/>
      <c r="IA1159" s="2"/>
      <c r="IB1159" s="2"/>
      <c r="IC1159" s="2"/>
      <c r="ID1159" s="2"/>
      <c r="IE1159" s="2"/>
      <c r="IF1159" s="2"/>
      <c r="IG1159" s="2"/>
      <c r="IH1159" s="2"/>
      <c r="II1159" s="2"/>
      <c r="IJ1159" s="2"/>
      <c r="IK1159" s="2"/>
      <c r="IL1159" s="2"/>
      <c r="IM1159" s="2"/>
      <c r="IN1159" s="2"/>
      <c r="IO1159" s="2"/>
      <c r="IP1159" s="2"/>
      <c r="IQ1159" s="2"/>
      <c r="IR1159" s="2"/>
      <c r="IS1159" s="2"/>
      <c r="IT1159" s="2"/>
      <c r="IU1159" s="2"/>
      <c r="IV1159" s="2"/>
      <c r="IW1159" s="2"/>
      <c r="IX1159" s="2"/>
      <c r="IY1159" s="2"/>
      <c r="IZ1159" s="2"/>
      <c r="JA1159" s="2"/>
      <c r="JB1159" s="2"/>
      <c r="JC1159" s="2"/>
      <c r="JD1159" s="2"/>
      <c r="JE1159" s="2"/>
      <c r="JF1159" s="2"/>
      <c r="JG1159" s="2"/>
      <c r="JH1159" s="2"/>
      <c r="JI1159" s="2"/>
      <c r="JJ1159" s="2"/>
      <c r="JK1159" s="2"/>
      <c r="JL1159" s="2"/>
      <c r="JM1159" s="2"/>
      <c r="JN1159" s="2"/>
      <c r="JO1159" s="2"/>
      <c r="JP1159" s="2"/>
      <c r="JQ1159" s="2"/>
      <c r="JR1159" s="2"/>
      <c r="JS1159" s="2"/>
      <c r="JT1159" s="2"/>
      <c r="JU1159" s="2"/>
      <c r="JV1159" s="2"/>
      <c r="JW1159" s="2"/>
      <c r="JX1159" s="2"/>
      <c r="JY1159" s="2"/>
      <c r="JZ1159" s="2"/>
      <c r="KA1159" s="2"/>
      <c r="KB1159" s="2"/>
      <c r="KC1159" s="2"/>
      <c r="KD1159" s="2"/>
      <c r="KE1159" s="2"/>
      <c r="KF1159" s="2"/>
      <c r="KG1159" s="2"/>
      <c r="KH1159" s="2"/>
      <c r="KI1159" s="2"/>
      <c r="KJ1159" s="2"/>
      <c r="KK1159" s="2"/>
      <c r="KL1159" s="2"/>
      <c r="KM1159" s="2"/>
      <c r="KN1159" s="2"/>
      <c r="KO1159" s="2"/>
      <c r="KP1159" s="2"/>
      <c r="KQ1159" s="2"/>
      <c r="KR1159" s="2"/>
      <c r="KS1159" s="2"/>
      <c r="KT1159" s="2"/>
      <c r="KU1159" s="2"/>
      <c r="KV1159" s="2"/>
      <c r="KW1159" s="2"/>
      <c r="KX1159" s="2"/>
      <c r="KY1159" s="2"/>
      <c r="KZ1159" s="2"/>
      <c r="LA1159" s="2"/>
      <c r="LB1159" s="2"/>
      <c r="LC1159" s="2"/>
      <c r="LD1159" s="2"/>
      <c r="LE1159" s="2"/>
      <c r="LF1159" s="2"/>
      <c r="LG1159" s="2"/>
      <c r="LH1159" s="2"/>
      <c r="LI1159" s="2"/>
    </row>
    <row r="1160" spans="3:321" x14ac:dyDescent="0.3">
      <c r="C1160" s="2"/>
      <c r="D1160" s="2"/>
      <c r="E1160" s="2"/>
      <c r="F1160" s="2"/>
      <c r="G1160" s="2"/>
      <c r="H1160" s="2"/>
      <c r="I1160" s="2"/>
      <c r="J1160" s="2"/>
      <c r="K1160" s="2"/>
      <c r="P1160" s="2"/>
      <c r="U1160" s="2"/>
      <c r="V1160" s="2"/>
      <c r="W1160" s="2"/>
      <c r="X1160" s="2"/>
      <c r="Y1160" s="2"/>
      <c r="Z1160" s="2"/>
      <c r="AA1160" s="2"/>
      <c r="AB1160" s="2"/>
      <c r="AC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c r="DX1160" s="2"/>
      <c r="DY1160" s="2"/>
      <c r="DZ1160" s="2"/>
      <c r="EA1160" s="2"/>
      <c r="EB1160" s="2"/>
      <c r="EC1160" s="2"/>
      <c r="ED1160" s="2"/>
      <c r="EE1160" s="2"/>
      <c r="EF1160" s="2"/>
      <c r="EG1160" s="2"/>
      <c r="EH1160" s="2"/>
      <c r="EI1160" s="2"/>
      <c r="EJ1160" s="2"/>
      <c r="EK1160" s="2"/>
      <c r="EL1160" s="2"/>
      <c r="EM1160" s="2"/>
      <c r="EN1160" s="2"/>
      <c r="EO1160" s="2"/>
      <c r="EP1160" s="2"/>
      <c r="EQ1160" s="2"/>
      <c r="ER1160" s="2"/>
      <c r="ES1160" s="2"/>
      <c r="ET1160" s="2"/>
      <c r="EU1160" s="2"/>
      <c r="EV1160" s="2"/>
      <c r="EW1160" s="2"/>
      <c r="EX1160" s="2"/>
      <c r="EY1160" s="2"/>
      <c r="EZ1160" s="2"/>
      <c r="FA1160" s="2"/>
      <c r="FB1160" s="2"/>
      <c r="FC1160" s="2"/>
      <c r="FD1160" s="2"/>
      <c r="FE1160" s="2"/>
      <c r="FF1160" s="2"/>
      <c r="FG1160" s="2"/>
      <c r="FH1160" s="2"/>
      <c r="FI1160" s="2"/>
      <c r="FJ1160" s="2"/>
      <c r="FK1160" s="2"/>
      <c r="FL1160" s="2"/>
      <c r="FM1160" s="2"/>
      <c r="FN1160" s="2"/>
      <c r="FO1160" s="2"/>
      <c r="FP1160" s="2"/>
      <c r="FQ1160" s="2"/>
      <c r="FR1160" s="2"/>
      <c r="FS1160" s="2"/>
      <c r="FT1160" s="2"/>
      <c r="FU1160" s="2"/>
      <c r="FV1160" s="2"/>
      <c r="FW1160" s="2"/>
      <c r="FX1160" s="2"/>
      <c r="FY1160" s="2"/>
      <c r="FZ1160" s="2"/>
      <c r="GA1160" s="2"/>
      <c r="GB1160" s="2"/>
      <c r="GC1160" s="2"/>
      <c r="GD1160" s="2"/>
      <c r="GE1160" s="2"/>
      <c r="GF1160" s="2"/>
      <c r="GG1160" s="2"/>
      <c r="GH1160" s="2"/>
      <c r="GI1160" s="2"/>
      <c r="GJ1160" s="2"/>
      <c r="GK1160" s="2"/>
      <c r="GL1160" s="2"/>
      <c r="GM1160" s="2"/>
      <c r="GN1160" s="2"/>
      <c r="GO1160" s="2"/>
      <c r="GP1160" s="2"/>
      <c r="GQ1160" s="2"/>
      <c r="GR1160" s="2"/>
      <c r="GS1160" s="2"/>
      <c r="GT1160" s="2"/>
      <c r="GU1160" s="2"/>
      <c r="GV1160" s="2"/>
      <c r="GW1160" s="2"/>
      <c r="GX1160" s="2"/>
      <c r="GY1160" s="2"/>
      <c r="GZ1160" s="2"/>
      <c r="HA1160" s="2"/>
      <c r="HB1160" s="2"/>
      <c r="HC1160" s="2"/>
      <c r="HD1160" s="2"/>
      <c r="HE1160" s="2"/>
      <c r="HF1160" s="2"/>
      <c r="HG1160" s="2"/>
      <c r="HH1160" s="2"/>
      <c r="HI1160" s="2"/>
      <c r="HJ1160" s="2"/>
      <c r="HK1160" s="2"/>
      <c r="HL1160" s="2"/>
      <c r="HM1160" s="2"/>
      <c r="HN1160" s="2"/>
      <c r="HO1160" s="2"/>
      <c r="HP1160" s="2"/>
      <c r="HQ1160" s="2"/>
      <c r="HR1160" s="2"/>
      <c r="HS1160" s="2"/>
      <c r="HT1160" s="2"/>
      <c r="HU1160" s="2"/>
      <c r="HV1160" s="2"/>
      <c r="HW1160" s="2"/>
      <c r="HX1160" s="2"/>
      <c r="HY1160" s="2"/>
      <c r="HZ1160" s="2"/>
      <c r="IA1160" s="2"/>
      <c r="IB1160" s="2"/>
      <c r="IC1160" s="2"/>
      <c r="ID1160" s="2"/>
      <c r="IE1160" s="2"/>
      <c r="IF1160" s="2"/>
      <c r="IG1160" s="2"/>
      <c r="IH1160" s="2"/>
      <c r="II1160" s="2"/>
      <c r="IJ1160" s="2"/>
      <c r="IK1160" s="2"/>
      <c r="IL1160" s="2"/>
      <c r="IM1160" s="2"/>
      <c r="IN1160" s="2"/>
      <c r="IO1160" s="2"/>
      <c r="IP1160" s="2"/>
      <c r="IQ1160" s="2"/>
      <c r="IR1160" s="2"/>
      <c r="IS1160" s="2"/>
      <c r="IT1160" s="2"/>
      <c r="IU1160" s="2"/>
      <c r="IV1160" s="2"/>
      <c r="IW1160" s="2"/>
      <c r="IX1160" s="2"/>
      <c r="IY1160" s="2"/>
      <c r="IZ1160" s="2"/>
      <c r="JA1160" s="2"/>
      <c r="JB1160" s="2"/>
      <c r="JC1160" s="2"/>
      <c r="JD1160" s="2"/>
      <c r="JE1160" s="2"/>
      <c r="JF1160" s="2"/>
      <c r="JG1160" s="2"/>
      <c r="JH1160" s="2"/>
      <c r="JI1160" s="2"/>
      <c r="JJ1160" s="2"/>
      <c r="JK1160" s="2"/>
      <c r="JL1160" s="2"/>
      <c r="JM1160" s="2"/>
      <c r="JN1160" s="2"/>
      <c r="JO1160" s="2"/>
      <c r="JP1160" s="2"/>
      <c r="JQ1160" s="2"/>
      <c r="JR1160" s="2"/>
      <c r="JS1160" s="2"/>
      <c r="JT1160" s="2"/>
      <c r="JU1160" s="2"/>
      <c r="JV1160" s="2"/>
      <c r="JW1160" s="2"/>
      <c r="JX1160" s="2"/>
      <c r="JY1160" s="2"/>
      <c r="JZ1160" s="2"/>
      <c r="KA1160" s="2"/>
      <c r="KB1160" s="2"/>
      <c r="KC1160" s="2"/>
      <c r="KD1160" s="2"/>
      <c r="KE1160" s="2"/>
      <c r="KF1160" s="2"/>
      <c r="KG1160" s="2"/>
      <c r="KH1160" s="2"/>
      <c r="KI1160" s="2"/>
      <c r="KJ1160" s="2"/>
      <c r="KK1160" s="2"/>
      <c r="KL1160" s="2"/>
      <c r="KM1160" s="2"/>
      <c r="KN1160" s="2"/>
      <c r="KO1160" s="2"/>
      <c r="KP1160" s="2"/>
      <c r="KQ1160" s="2"/>
      <c r="KR1160" s="2"/>
      <c r="KS1160" s="2"/>
      <c r="KT1160" s="2"/>
      <c r="KU1160" s="2"/>
      <c r="KV1160" s="2"/>
      <c r="KW1160" s="2"/>
      <c r="KX1160" s="2"/>
      <c r="KY1160" s="2"/>
      <c r="KZ1160" s="2"/>
      <c r="LA1160" s="2"/>
      <c r="LB1160" s="2"/>
      <c r="LC1160" s="2"/>
      <c r="LD1160" s="2"/>
      <c r="LE1160" s="2"/>
      <c r="LF1160" s="2"/>
      <c r="LG1160" s="2"/>
      <c r="LH1160" s="2"/>
      <c r="LI1160" s="2"/>
    </row>
    <row r="1161" spans="3:321" x14ac:dyDescent="0.3">
      <c r="C1161" s="2"/>
      <c r="D1161" s="2"/>
      <c r="E1161" s="2"/>
      <c r="F1161" s="2"/>
      <c r="G1161" s="2"/>
      <c r="H1161" s="2"/>
      <c r="I1161" s="2"/>
      <c r="J1161" s="2"/>
      <c r="K1161" s="2"/>
      <c r="P1161" s="2"/>
      <c r="U1161" s="2"/>
      <c r="V1161" s="2"/>
      <c r="W1161" s="2"/>
      <c r="X1161" s="2"/>
      <c r="Y1161" s="2"/>
      <c r="Z1161" s="2"/>
      <c r="AA1161" s="2"/>
      <c r="AB1161" s="2"/>
      <c r="AC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c r="DX1161" s="2"/>
      <c r="DY1161" s="2"/>
      <c r="DZ1161" s="2"/>
      <c r="EA1161" s="2"/>
      <c r="EB1161" s="2"/>
      <c r="EC1161" s="2"/>
      <c r="ED1161" s="2"/>
      <c r="EE1161" s="2"/>
      <c r="EF1161" s="2"/>
      <c r="EG1161" s="2"/>
      <c r="EH1161" s="2"/>
      <c r="EI1161" s="2"/>
      <c r="EJ1161" s="2"/>
      <c r="EK1161" s="2"/>
      <c r="EL1161" s="2"/>
      <c r="EM1161" s="2"/>
      <c r="EN1161" s="2"/>
      <c r="EO1161" s="2"/>
      <c r="EP1161" s="2"/>
      <c r="EQ1161" s="2"/>
      <c r="ER1161" s="2"/>
      <c r="ES1161" s="2"/>
      <c r="ET1161" s="2"/>
      <c r="EU1161" s="2"/>
      <c r="EV1161" s="2"/>
      <c r="EW1161" s="2"/>
      <c r="EX1161" s="2"/>
      <c r="EY1161" s="2"/>
      <c r="EZ1161" s="2"/>
      <c r="FA1161" s="2"/>
      <c r="FB1161" s="2"/>
      <c r="FC1161" s="2"/>
      <c r="FD1161" s="2"/>
      <c r="FE1161" s="2"/>
      <c r="FF1161" s="2"/>
      <c r="FG1161" s="2"/>
      <c r="FH1161" s="2"/>
      <c r="FI1161" s="2"/>
      <c r="FJ1161" s="2"/>
      <c r="FK1161" s="2"/>
      <c r="FL1161" s="2"/>
      <c r="FM1161" s="2"/>
      <c r="FN1161" s="2"/>
      <c r="FO1161" s="2"/>
      <c r="FP1161" s="2"/>
      <c r="FQ1161" s="2"/>
      <c r="FR1161" s="2"/>
      <c r="FS1161" s="2"/>
      <c r="FT1161" s="2"/>
      <c r="FU1161" s="2"/>
      <c r="FV1161" s="2"/>
      <c r="FW1161" s="2"/>
      <c r="FX1161" s="2"/>
      <c r="FY1161" s="2"/>
      <c r="FZ1161" s="2"/>
      <c r="GA1161" s="2"/>
      <c r="GB1161" s="2"/>
      <c r="GC1161" s="2"/>
      <c r="GD1161" s="2"/>
      <c r="GE1161" s="2"/>
      <c r="GF1161" s="2"/>
      <c r="GG1161" s="2"/>
      <c r="GH1161" s="2"/>
      <c r="GI1161" s="2"/>
      <c r="GJ1161" s="2"/>
      <c r="GK1161" s="2"/>
      <c r="GL1161" s="2"/>
      <c r="GM1161" s="2"/>
      <c r="GN1161" s="2"/>
      <c r="GO1161" s="2"/>
      <c r="GP1161" s="2"/>
      <c r="GQ1161" s="2"/>
      <c r="GR1161" s="2"/>
      <c r="GS1161" s="2"/>
      <c r="GT1161" s="2"/>
      <c r="GU1161" s="2"/>
      <c r="GV1161" s="2"/>
      <c r="GW1161" s="2"/>
      <c r="GX1161" s="2"/>
      <c r="GY1161" s="2"/>
      <c r="GZ1161" s="2"/>
      <c r="HA1161" s="2"/>
      <c r="HB1161" s="2"/>
      <c r="HC1161" s="2"/>
      <c r="HD1161" s="2"/>
      <c r="HE1161" s="2"/>
      <c r="HF1161" s="2"/>
      <c r="HG1161" s="2"/>
      <c r="HH1161" s="2"/>
      <c r="HI1161" s="2"/>
      <c r="HJ1161" s="2"/>
      <c r="HK1161" s="2"/>
      <c r="HL1161" s="2"/>
      <c r="HM1161" s="2"/>
      <c r="HN1161" s="2"/>
      <c r="HO1161" s="2"/>
      <c r="HP1161" s="2"/>
      <c r="HQ1161" s="2"/>
      <c r="HR1161" s="2"/>
      <c r="HS1161" s="2"/>
      <c r="HT1161" s="2"/>
      <c r="HU1161" s="2"/>
      <c r="HV1161" s="2"/>
      <c r="HW1161" s="2"/>
      <c r="HX1161" s="2"/>
      <c r="HY1161" s="2"/>
      <c r="HZ1161" s="2"/>
      <c r="IA1161" s="2"/>
      <c r="IB1161" s="2"/>
      <c r="IC1161" s="2"/>
      <c r="ID1161" s="2"/>
      <c r="IE1161" s="2"/>
      <c r="IF1161" s="2"/>
      <c r="IG1161" s="2"/>
      <c r="IH1161" s="2"/>
      <c r="II1161" s="2"/>
      <c r="IJ1161" s="2"/>
      <c r="IK1161" s="2"/>
      <c r="IL1161" s="2"/>
      <c r="IM1161" s="2"/>
      <c r="IN1161" s="2"/>
      <c r="IO1161" s="2"/>
      <c r="IP1161" s="2"/>
      <c r="IQ1161" s="2"/>
      <c r="IR1161" s="2"/>
      <c r="IS1161" s="2"/>
      <c r="IT1161" s="2"/>
      <c r="IU1161" s="2"/>
      <c r="IV1161" s="2"/>
      <c r="IW1161" s="2"/>
      <c r="IX1161" s="2"/>
      <c r="IY1161" s="2"/>
      <c r="IZ1161" s="2"/>
      <c r="JA1161" s="2"/>
      <c r="JB1161" s="2"/>
      <c r="JC1161" s="2"/>
      <c r="JD1161" s="2"/>
      <c r="JE1161" s="2"/>
      <c r="JF1161" s="2"/>
      <c r="JG1161" s="2"/>
      <c r="JH1161" s="2"/>
      <c r="JI1161" s="2"/>
      <c r="JJ1161" s="2"/>
      <c r="JK1161" s="2"/>
      <c r="JL1161" s="2"/>
      <c r="JM1161" s="2"/>
      <c r="JN1161" s="2"/>
      <c r="JO1161" s="2"/>
      <c r="JP1161" s="2"/>
      <c r="JQ1161" s="2"/>
      <c r="JR1161" s="2"/>
      <c r="JS1161" s="2"/>
      <c r="JT1161" s="2"/>
      <c r="JU1161" s="2"/>
      <c r="JV1161" s="2"/>
      <c r="JW1161" s="2"/>
      <c r="JX1161" s="2"/>
      <c r="JY1161" s="2"/>
      <c r="JZ1161" s="2"/>
      <c r="KA1161" s="2"/>
      <c r="KB1161" s="2"/>
      <c r="KC1161" s="2"/>
      <c r="KD1161" s="2"/>
      <c r="KE1161" s="2"/>
      <c r="KF1161" s="2"/>
      <c r="KG1161" s="2"/>
      <c r="KH1161" s="2"/>
      <c r="KI1161" s="2"/>
      <c r="KJ1161" s="2"/>
      <c r="KK1161" s="2"/>
      <c r="KL1161" s="2"/>
      <c r="KM1161" s="2"/>
      <c r="KN1161" s="2"/>
      <c r="KO1161" s="2"/>
      <c r="KP1161" s="2"/>
      <c r="KQ1161" s="2"/>
      <c r="KR1161" s="2"/>
      <c r="KS1161" s="2"/>
      <c r="KT1161" s="2"/>
      <c r="KU1161" s="2"/>
      <c r="KV1161" s="2"/>
      <c r="KW1161" s="2"/>
      <c r="KX1161" s="2"/>
      <c r="KY1161" s="2"/>
      <c r="KZ1161" s="2"/>
      <c r="LA1161" s="2"/>
      <c r="LB1161" s="2"/>
      <c r="LC1161" s="2"/>
      <c r="LD1161" s="2"/>
      <c r="LE1161" s="2"/>
      <c r="LF1161" s="2"/>
      <c r="LG1161" s="2"/>
      <c r="LH1161" s="2"/>
      <c r="LI1161" s="2"/>
    </row>
    <row r="1162" spans="3:321" x14ac:dyDescent="0.3">
      <c r="C1162" s="2"/>
      <c r="D1162" s="2"/>
      <c r="E1162" s="2"/>
      <c r="F1162" s="2"/>
      <c r="G1162" s="2"/>
      <c r="H1162" s="2"/>
      <c r="I1162" s="2"/>
      <c r="J1162" s="2"/>
      <c r="K1162" s="2"/>
      <c r="P1162" s="2"/>
      <c r="U1162" s="2"/>
      <c r="V1162" s="2"/>
      <c r="W1162" s="2"/>
      <c r="X1162" s="2"/>
      <c r="Y1162" s="2"/>
      <c r="Z1162" s="2"/>
      <c r="AA1162" s="2"/>
      <c r="AB1162" s="2"/>
      <c r="AC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c r="DY1162" s="2"/>
      <c r="DZ1162" s="2"/>
      <c r="EA1162" s="2"/>
      <c r="EB1162" s="2"/>
      <c r="EC1162" s="2"/>
      <c r="ED1162" s="2"/>
      <c r="EE1162" s="2"/>
      <c r="EF1162" s="2"/>
      <c r="EG1162" s="2"/>
      <c r="EH1162" s="2"/>
      <c r="EI1162" s="2"/>
      <c r="EJ1162" s="2"/>
      <c r="EK1162" s="2"/>
      <c r="EL1162" s="2"/>
      <c r="EM1162" s="2"/>
      <c r="EN1162" s="2"/>
      <c r="EO1162" s="2"/>
      <c r="EP1162" s="2"/>
      <c r="EQ1162" s="2"/>
      <c r="ER1162" s="2"/>
      <c r="ES1162" s="2"/>
      <c r="ET1162" s="2"/>
      <c r="EU1162" s="2"/>
      <c r="EV1162" s="2"/>
      <c r="EW1162" s="2"/>
      <c r="EX1162" s="2"/>
      <c r="EY1162" s="2"/>
      <c r="EZ1162" s="2"/>
      <c r="FA1162" s="2"/>
      <c r="FB1162" s="2"/>
      <c r="FC1162" s="2"/>
      <c r="FD1162" s="2"/>
      <c r="FE1162" s="2"/>
      <c r="FF1162" s="2"/>
      <c r="FG1162" s="2"/>
      <c r="FH1162" s="2"/>
      <c r="FI1162" s="2"/>
      <c r="FJ1162" s="2"/>
      <c r="FK1162" s="2"/>
      <c r="FL1162" s="2"/>
      <c r="FM1162" s="2"/>
      <c r="FN1162" s="2"/>
      <c r="FO1162" s="2"/>
      <c r="FP1162" s="2"/>
      <c r="FQ1162" s="2"/>
      <c r="FR1162" s="2"/>
      <c r="FS1162" s="2"/>
      <c r="FT1162" s="2"/>
      <c r="FU1162" s="2"/>
      <c r="FV1162" s="2"/>
      <c r="FW1162" s="2"/>
      <c r="FX1162" s="2"/>
      <c r="FY1162" s="2"/>
      <c r="FZ1162" s="2"/>
      <c r="GA1162" s="2"/>
      <c r="GB1162" s="2"/>
      <c r="GC1162" s="2"/>
      <c r="GD1162" s="2"/>
      <c r="GE1162" s="2"/>
      <c r="GF1162" s="2"/>
      <c r="GG1162" s="2"/>
      <c r="GH1162" s="2"/>
      <c r="GI1162" s="2"/>
      <c r="GJ1162" s="2"/>
      <c r="GK1162" s="2"/>
      <c r="GL1162" s="2"/>
      <c r="GM1162" s="2"/>
      <c r="GN1162" s="2"/>
      <c r="GO1162" s="2"/>
      <c r="GP1162" s="2"/>
      <c r="GQ1162" s="2"/>
      <c r="GR1162" s="2"/>
      <c r="GS1162" s="2"/>
      <c r="GT1162" s="2"/>
      <c r="GU1162" s="2"/>
      <c r="GV1162" s="2"/>
      <c r="GW1162" s="2"/>
      <c r="GX1162" s="2"/>
      <c r="GY1162" s="2"/>
      <c r="GZ1162" s="2"/>
      <c r="HA1162" s="2"/>
      <c r="HB1162" s="2"/>
      <c r="HC1162" s="2"/>
      <c r="HD1162" s="2"/>
      <c r="HE1162" s="2"/>
      <c r="HF1162" s="2"/>
      <c r="HG1162" s="2"/>
      <c r="HH1162" s="2"/>
      <c r="HI1162" s="2"/>
      <c r="HJ1162" s="2"/>
      <c r="HK1162" s="2"/>
      <c r="HL1162" s="2"/>
      <c r="HM1162" s="2"/>
      <c r="HN1162" s="2"/>
      <c r="HO1162" s="2"/>
      <c r="HP1162" s="2"/>
      <c r="HQ1162" s="2"/>
      <c r="HR1162" s="2"/>
      <c r="HS1162" s="2"/>
      <c r="HT1162" s="2"/>
      <c r="HU1162" s="2"/>
      <c r="HV1162" s="2"/>
      <c r="HW1162" s="2"/>
      <c r="HX1162" s="2"/>
      <c r="HY1162" s="2"/>
      <c r="HZ1162" s="2"/>
      <c r="IA1162" s="2"/>
      <c r="IB1162" s="2"/>
      <c r="IC1162" s="2"/>
      <c r="ID1162" s="2"/>
      <c r="IE1162" s="2"/>
      <c r="IF1162" s="2"/>
      <c r="IG1162" s="2"/>
      <c r="IH1162" s="2"/>
      <c r="II1162" s="2"/>
      <c r="IJ1162" s="2"/>
      <c r="IK1162" s="2"/>
      <c r="IL1162" s="2"/>
      <c r="IM1162" s="2"/>
      <c r="IN1162" s="2"/>
      <c r="IO1162" s="2"/>
      <c r="IP1162" s="2"/>
      <c r="IQ1162" s="2"/>
      <c r="IR1162" s="2"/>
      <c r="IS1162" s="2"/>
      <c r="IT1162" s="2"/>
      <c r="IU1162" s="2"/>
      <c r="IV1162" s="2"/>
      <c r="IW1162" s="2"/>
      <c r="IX1162" s="2"/>
      <c r="IY1162" s="2"/>
      <c r="IZ1162" s="2"/>
      <c r="JA1162" s="2"/>
      <c r="JB1162" s="2"/>
      <c r="JC1162" s="2"/>
      <c r="JD1162" s="2"/>
      <c r="JE1162" s="2"/>
      <c r="JF1162" s="2"/>
      <c r="JG1162" s="2"/>
      <c r="JH1162" s="2"/>
      <c r="JI1162" s="2"/>
      <c r="JJ1162" s="2"/>
      <c r="JK1162" s="2"/>
      <c r="JL1162" s="2"/>
      <c r="JM1162" s="2"/>
      <c r="JN1162" s="2"/>
      <c r="JO1162" s="2"/>
      <c r="JP1162" s="2"/>
      <c r="JQ1162" s="2"/>
      <c r="JR1162" s="2"/>
      <c r="JS1162" s="2"/>
      <c r="JT1162" s="2"/>
      <c r="JU1162" s="2"/>
      <c r="JV1162" s="2"/>
      <c r="JW1162" s="2"/>
      <c r="JX1162" s="2"/>
      <c r="JY1162" s="2"/>
      <c r="JZ1162" s="2"/>
      <c r="KA1162" s="2"/>
      <c r="KB1162" s="2"/>
      <c r="KC1162" s="2"/>
      <c r="KD1162" s="2"/>
      <c r="KE1162" s="2"/>
      <c r="KF1162" s="2"/>
      <c r="KG1162" s="2"/>
      <c r="KH1162" s="2"/>
      <c r="KI1162" s="2"/>
      <c r="KJ1162" s="2"/>
      <c r="KK1162" s="2"/>
      <c r="KL1162" s="2"/>
      <c r="KM1162" s="2"/>
      <c r="KN1162" s="2"/>
      <c r="KO1162" s="2"/>
      <c r="KP1162" s="2"/>
      <c r="KQ1162" s="2"/>
      <c r="KR1162" s="2"/>
      <c r="KS1162" s="2"/>
      <c r="KT1162" s="2"/>
      <c r="KU1162" s="2"/>
      <c r="KV1162" s="2"/>
      <c r="KW1162" s="2"/>
      <c r="KX1162" s="2"/>
      <c r="KY1162" s="2"/>
      <c r="KZ1162" s="2"/>
      <c r="LA1162" s="2"/>
      <c r="LB1162" s="2"/>
      <c r="LC1162" s="2"/>
      <c r="LD1162" s="2"/>
      <c r="LE1162" s="2"/>
      <c r="LF1162" s="2"/>
      <c r="LG1162" s="2"/>
      <c r="LH1162" s="2"/>
      <c r="LI1162" s="2"/>
    </row>
    <row r="1163" spans="3:321" x14ac:dyDescent="0.3">
      <c r="C1163" s="2"/>
      <c r="D1163" s="2"/>
      <c r="E1163" s="2"/>
      <c r="F1163" s="2"/>
      <c r="G1163" s="2"/>
      <c r="H1163" s="2"/>
      <c r="I1163" s="2"/>
      <c r="J1163" s="2"/>
      <c r="K1163" s="2"/>
      <c r="P1163" s="2"/>
      <c r="U1163" s="2"/>
      <c r="V1163" s="2"/>
      <c r="W1163" s="2"/>
      <c r="X1163" s="2"/>
      <c r="Y1163" s="2"/>
      <c r="Z1163" s="2"/>
      <c r="AA1163" s="2"/>
      <c r="AB1163" s="2"/>
      <c r="AC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c r="DY1163" s="2"/>
      <c r="DZ1163" s="2"/>
      <c r="EA1163" s="2"/>
      <c r="EB1163" s="2"/>
      <c r="EC1163" s="2"/>
      <c r="ED1163" s="2"/>
      <c r="EE1163" s="2"/>
      <c r="EF1163" s="2"/>
      <c r="EG1163" s="2"/>
      <c r="EH1163" s="2"/>
      <c r="EI1163" s="2"/>
      <c r="EJ1163" s="2"/>
      <c r="EK1163" s="2"/>
      <c r="EL1163" s="2"/>
      <c r="EM1163" s="2"/>
      <c r="EN1163" s="2"/>
      <c r="EO1163" s="2"/>
      <c r="EP1163" s="2"/>
      <c r="EQ1163" s="2"/>
      <c r="ER1163" s="2"/>
      <c r="ES1163" s="2"/>
      <c r="ET1163" s="2"/>
      <c r="EU1163" s="2"/>
      <c r="EV1163" s="2"/>
      <c r="EW1163" s="2"/>
      <c r="EX1163" s="2"/>
      <c r="EY1163" s="2"/>
      <c r="EZ1163" s="2"/>
      <c r="FA1163" s="2"/>
      <c r="FB1163" s="2"/>
      <c r="FC1163" s="2"/>
      <c r="FD1163" s="2"/>
      <c r="FE1163" s="2"/>
      <c r="FF1163" s="2"/>
      <c r="FG1163" s="2"/>
      <c r="FH1163" s="2"/>
      <c r="FI1163" s="2"/>
      <c r="FJ1163" s="2"/>
      <c r="FK1163" s="2"/>
      <c r="FL1163" s="2"/>
      <c r="FM1163" s="2"/>
      <c r="FN1163" s="2"/>
      <c r="FO1163" s="2"/>
      <c r="FP1163" s="2"/>
      <c r="FQ1163" s="2"/>
      <c r="FR1163" s="2"/>
      <c r="FS1163" s="2"/>
      <c r="FT1163" s="2"/>
      <c r="FU1163" s="2"/>
      <c r="FV1163" s="2"/>
      <c r="FW1163" s="2"/>
      <c r="FX1163" s="2"/>
      <c r="FY1163" s="2"/>
      <c r="FZ1163" s="2"/>
      <c r="GA1163" s="2"/>
      <c r="GB1163" s="2"/>
      <c r="GC1163" s="2"/>
      <c r="GD1163" s="2"/>
      <c r="GE1163" s="2"/>
      <c r="GF1163" s="2"/>
      <c r="GG1163" s="2"/>
      <c r="GH1163" s="2"/>
      <c r="GI1163" s="2"/>
      <c r="GJ1163" s="2"/>
      <c r="GK1163" s="2"/>
      <c r="GL1163" s="2"/>
      <c r="GM1163" s="2"/>
      <c r="GN1163" s="2"/>
      <c r="GO1163" s="2"/>
      <c r="GP1163" s="2"/>
      <c r="GQ1163" s="2"/>
      <c r="GR1163" s="2"/>
      <c r="GS1163" s="2"/>
      <c r="GT1163" s="2"/>
      <c r="GU1163" s="2"/>
      <c r="GV1163" s="2"/>
      <c r="GW1163" s="2"/>
      <c r="GX1163" s="2"/>
      <c r="GY1163" s="2"/>
      <c r="GZ1163" s="2"/>
      <c r="HA1163" s="2"/>
      <c r="HB1163" s="2"/>
      <c r="HC1163" s="2"/>
      <c r="HD1163" s="2"/>
      <c r="HE1163" s="2"/>
      <c r="HF1163" s="2"/>
      <c r="HG1163" s="2"/>
      <c r="HH1163" s="2"/>
      <c r="HI1163" s="2"/>
      <c r="HJ1163" s="2"/>
      <c r="HK1163" s="2"/>
      <c r="HL1163" s="2"/>
      <c r="HM1163" s="2"/>
      <c r="HN1163" s="2"/>
      <c r="HO1163" s="2"/>
      <c r="HP1163" s="2"/>
      <c r="HQ1163" s="2"/>
      <c r="HR1163" s="2"/>
      <c r="HS1163" s="2"/>
      <c r="HT1163" s="2"/>
      <c r="HU1163" s="2"/>
      <c r="HV1163" s="2"/>
      <c r="HW1163" s="2"/>
      <c r="HX1163" s="2"/>
      <c r="HY1163" s="2"/>
      <c r="HZ1163" s="2"/>
      <c r="IA1163" s="2"/>
      <c r="IB1163" s="2"/>
      <c r="IC1163" s="2"/>
      <c r="ID1163" s="2"/>
      <c r="IE1163" s="2"/>
      <c r="IF1163" s="2"/>
      <c r="IG1163" s="2"/>
      <c r="IH1163" s="2"/>
      <c r="II1163" s="2"/>
      <c r="IJ1163" s="2"/>
      <c r="IK1163" s="2"/>
      <c r="IL1163" s="2"/>
      <c r="IM1163" s="2"/>
      <c r="IN1163" s="2"/>
      <c r="IO1163" s="2"/>
      <c r="IP1163" s="2"/>
      <c r="IQ1163" s="2"/>
      <c r="IR1163" s="2"/>
      <c r="IS1163" s="2"/>
      <c r="IT1163" s="2"/>
      <c r="IU1163" s="2"/>
      <c r="IV1163" s="2"/>
      <c r="IW1163" s="2"/>
      <c r="IX1163" s="2"/>
      <c r="IY1163" s="2"/>
      <c r="IZ1163" s="2"/>
      <c r="JA1163" s="2"/>
      <c r="JB1163" s="2"/>
      <c r="JC1163" s="2"/>
      <c r="JD1163" s="2"/>
      <c r="JE1163" s="2"/>
      <c r="JF1163" s="2"/>
      <c r="JG1163" s="2"/>
      <c r="JH1163" s="2"/>
      <c r="JI1163" s="2"/>
      <c r="JJ1163" s="2"/>
      <c r="JK1163" s="2"/>
      <c r="JL1163" s="2"/>
      <c r="JM1163" s="2"/>
      <c r="JN1163" s="2"/>
      <c r="JO1163" s="2"/>
      <c r="JP1163" s="2"/>
      <c r="JQ1163" s="2"/>
      <c r="JR1163" s="2"/>
      <c r="JS1163" s="2"/>
      <c r="JT1163" s="2"/>
      <c r="JU1163" s="2"/>
      <c r="JV1163" s="2"/>
      <c r="JW1163" s="2"/>
      <c r="JX1163" s="2"/>
      <c r="JY1163" s="2"/>
      <c r="JZ1163" s="2"/>
      <c r="KA1163" s="2"/>
      <c r="KB1163" s="2"/>
      <c r="KC1163" s="2"/>
      <c r="KD1163" s="2"/>
      <c r="KE1163" s="2"/>
      <c r="KF1163" s="2"/>
      <c r="KG1163" s="2"/>
      <c r="KH1163" s="2"/>
      <c r="KI1163" s="2"/>
      <c r="KJ1163" s="2"/>
      <c r="KK1163" s="2"/>
      <c r="KL1163" s="2"/>
      <c r="KM1163" s="2"/>
      <c r="KN1163" s="2"/>
      <c r="KO1163" s="2"/>
      <c r="KP1163" s="2"/>
      <c r="KQ1163" s="2"/>
      <c r="KR1163" s="2"/>
      <c r="KS1163" s="2"/>
      <c r="KT1163" s="2"/>
      <c r="KU1163" s="2"/>
      <c r="KV1163" s="2"/>
      <c r="KW1163" s="2"/>
      <c r="KX1163" s="2"/>
      <c r="KY1163" s="2"/>
      <c r="KZ1163" s="2"/>
      <c r="LA1163" s="2"/>
      <c r="LB1163" s="2"/>
      <c r="LC1163" s="2"/>
      <c r="LD1163" s="2"/>
      <c r="LE1163" s="2"/>
      <c r="LF1163" s="2"/>
      <c r="LG1163" s="2"/>
      <c r="LH1163" s="2"/>
      <c r="LI1163" s="2"/>
    </row>
    <row r="1164" spans="3:321" x14ac:dyDescent="0.3">
      <c r="C1164" s="2"/>
      <c r="D1164" s="2"/>
      <c r="E1164" s="2"/>
      <c r="F1164" s="2"/>
      <c r="G1164" s="2"/>
      <c r="H1164" s="2"/>
      <c r="I1164" s="2"/>
      <c r="J1164" s="2"/>
      <c r="K1164" s="2"/>
      <c r="P1164" s="2"/>
      <c r="U1164" s="2"/>
      <c r="V1164" s="2"/>
      <c r="W1164" s="2"/>
      <c r="X1164" s="2"/>
      <c r="Y1164" s="2"/>
      <c r="Z1164" s="2"/>
      <c r="AA1164" s="2"/>
      <c r="AB1164" s="2"/>
      <c r="AC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c r="DX1164" s="2"/>
      <c r="DY1164" s="2"/>
      <c r="DZ1164" s="2"/>
      <c r="EA1164" s="2"/>
      <c r="EB1164" s="2"/>
      <c r="EC1164" s="2"/>
      <c r="ED1164" s="2"/>
      <c r="EE1164" s="2"/>
      <c r="EF1164" s="2"/>
      <c r="EG1164" s="2"/>
      <c r="EH1164" s="2"/>
      <c r="EI1164" s="2"/>
      <c r="EJ1164" s="2"/>
      <c r="EK1164" s="2"/>
      <c r="EL1164" s="2"/>
      <c r="EM1164" s="2"/>
      <c r="EN1164" s="2"/>
      <c r="EO1164" s="2"/>
      <c r="EP1164" s="2"/>
      <c r="EQ1164" s="2"/>
      <c r="ER1164" s="2"/>
      <c r="ES1164" s="2"/>
      <c r="ET1164" s="2"/>
      <c r="EU1164" s="2"/>
      <c r="EV1164" s="2"/>
      <c r="EW1164" s="2"/>
      <c r="EX1164" s="2"/>
      <c r="EY1164" s="2"/>
      <c r="EZ1164" s="2"/>
      <c r="FA1164" s="2"/>
      <c r="FB1164" s="2"/>
      <c r="FC1164" s="2"/>
      <c r="FD1164" s="2"/>
      <c r="FE1164" s="2"/>
      <c r="FF1164" s="2"/>
      <c r="FG1164" s="2"/>
      <c r="FH1164" s="2"/>
      <c r="FI1164" s="2"/>
      <c r="FJ1164" s="2"/>
      <c r="FK1164" s="2"/>
      <c r="FL1164" s="2"/>
      <c r="FM1164" s="2"/>
      <c r="FN1164" s="2"/>
      <c r="FO1164" s="2"/>
      <c r="FP1164" s="2"/>
      <c r="FQ1164" s="2"/>
      <c r="FR1164" s="2"/>
      <c r="FS1164" s="2"/>
      <c r="FT1164" s="2"/>
      <c r="FU1164" s="2"/>
      <c r="FV1164" s="2"/>
      <c r="FW1164" s="2"/>
      <c r="FX1164" s="2"/>
      <c r="FY1164" s="2"/>
      <c r="FZ1164" s="2"/>
      <c r="GA1164" s="2"/>
      <c r="GB1164" s="2"/>
      <c r="GC1164" s="2"/>
      <c r="GD1164" s="2"/>
      <c r="GE1164" s="2"/>
      <c r="GF1164" s="2"/>
      <c r="GG1164" s="2"/>
      <c r="GH1164" s="2"/>
      <c r="GI1164" s="2"/>
      <c r="GJ1164" s="2"/>
      <c r="GK1164" s="2"/>
      <c r="GL1164" s="2"/>
      <c r="GM1164" s="2"/>
      <c r="GN1164" s="2"/>
      <c r="GO1164" s="2"/>
      <c r="GP1164" s="2"/>
      <c r="GQ1164" s="2"/>
      <c r="GR1164" s="2"/>
      <c r="GS1164" s="2"/>
      <c r="GT1164" s="2"/>
      <c r="GU1164" s="2"/>
      <c r="GV1164" s="2"/>
      <c r="GW1164" s="2"/>
      <c r="GX1164" s="2"/>
      <c r="GY1164" s="2"/>
      <c r="GZ1164" s="2"/>
      <c r="HA1164" s="2"/>
      <c r="HB1164" s="2"/>
      <c r="HC1164" s="2"/>
      <c r="HD1164" s="2"/>
      <c r="HE1164" s="2"/>
      <c r="HF1164" s="2"/>
      <c r="HG1164" s="2"/>
      <c r="HH1164" s="2"/>
      <c r="HI1164" s="2"/>
      <c r="HJ1164" s="2"/>
      <c r="HK1164" s="2"/>
      <c r="HL1164" s="2"/>
      <c r="HM1164" s="2"/>
      <c r="HN1164" s="2"/>
      <c r="HO1164" s="2"/>
      <c r="HP1164" s="2"/>
      <c r="HQ1164" s="2"/>
      <c r="HR1164" s="2"/>
      <c r="HS1164" s="2"/>
      <c r="HT1164" s="2"/>
      <c r="HU1164" s="2"/>
      <c r="HV1164" s="2"/>
      <c r="HW1164" s="2"/>
      <c r="HX1164" s="2"/>
      <c r="HY1164" s="2"/>
      <c r="HZ1164" s="2"/>
      <c r="IA1164" s="2"/>
      <c r="IB1164" s="2"/>
      <c r="IC1164" s="2"/>
      <c r="ID1164" s="2"/>
      <c r="IE1164" s="2"/>
      <c r="IF1164" s="2"/>
      <c r="IG1164" s="2"/>
      <c r="IH1164" s="2"/>
      <c r="II1164" s="2"/>
      <c r="IJ1164" s="2"/>
      <c r="IK1164" s="2"/>
      <c r="IL1164" s="2"/>
      <c r="IM1164" s="2"/>
      <c r="IN1164" s="2"/>
      <c r="IO1164" s="2"/>
      <c r="IP1164" s="2"/>
      <c r="IQ1164" s="2"/>
      <c r="IR1164" s="2"/>
      <c r="IS1164" s="2"/>
      <c r="IT1164" s="2"/>
      <c r="IU1164" s="2"/>
      <c r="IV1164" s="2"/>
      <c r="IW1164" s="2"/>
      <c r="IX1164" s="2"/>
      <c r="IY1164" s="2"/>
      <c r="IZ1164" s="2"/>
      <c r="JA1164" s="2"/>
      <c r="JB1164" s="2"/>
      <c r="JC1164" s="2"/>
      <c r="JD1164" s="2"/>
      <c r="JE1164" s="2"/>
      <c r="JF1164" s="2"/>
      <c r="JG1164" s="2"/>
      <c r="JH1164" s="2"/>
      <c r="JI1164" s="2"/>
      <c r="JJ1164" s="2"/>
      <c r="JK1164" s="2"/>
      <c r="JL1164" s="2"/>
      <c r="JM1164" s="2"/>
      <c r="JN1164" s="2"/>
      <c r="JO1164" s="2"/>
      <c r="JP1164" s="2"/>
      <c r="JQ1164" s="2"/>
      <c r="JR1164" s="2"/>
      <c r="JS1164" s="2"/>
      <c r="JT1164" s="2"/>
      <c r="JU1164" s="2"/>
      <c r="JV1164" s="2"/>
      <c r="JW1164" s="2"/>
      <c r="JX1164" s="2"/>
      <c r="JY1164" s="2"/>
      <c r="JZ1164" s="2"/>
      <c r="KA1164" s="2"/>
      <c r="KB1164" s="2"/>
      <c r="KC1164" s="2"/>
      <c r="KD1164" s="2"/>
      <c r="KE1164" s="2"/>
      <c r="KF1164" s="2"/>
      <c r="KG1164" s="2"/>
      <c r="KH1164" s="2"/>
      <c r="KI1164" s="2"/>
      <c r="KJ1164" s="2"/>
      <c r="KK1164" s="2"/>
      <c r="KL1164" s="2"/>
      <c r="KM1164" s="2"/>
      <c r="KN1164" s="2"/>
      <c r="KO1164" s="2"/>
      <c r="KP1164" s="2"/>
      <c r="KQ1164" s="2"/>
      <c r="KR1164" s="2"/>
      <c r="KS1164" s="2"/>
      <c r="KT1164" s="2"/>
      <c r="KU1164" s="2"/>
      <c r="KV1164" s="2"/>
      <c r="KW1164" s="2"/>
      <c r="KX1164" s="2"/>
      <c r="KY1164" s="2"/>
      <c r="KZ1164" s="2"/>
      <c r="LA1164" s="2"/>
      <c r="LB1164" s="2"/>
      <c r="LC1164" s="2"/>
      <c r="LD1164" s="2"/>
      <c r="LE1164" s="2"/>
      <c r="LF1164" s="2"/>
      <c r="LG1164" s="2"/>
      <c r="LH1164" s="2"/>
      <c r="LI1164" s="2"/>
    </row>
    <row r="1165" spans="3:321" x14ac:dyDescent="0.3">
      <c r="C1165" s="2"/>
      <c r="D1165" s="2"/>
      <c r="E1165" s="2"/>
      <c r="F1165" s="2"/>
      <c r="G1165" s="2"/>
      <c r="H1165" s="2"/>
      <c r="I1165" s="2"/>
      <c r="J1165" s="2"/>
      <c r="K1165" s="2"/>
      <c r="P1165" s="2"/>
      <c r="U1165" s="2"/>
      <c r="V1165" s="2"/>
      <c r="W1165" s="2"/>
      <c r="X1165" s="2"/>
      <c r="Y1165" s="2"/>
      <c r="Z1165" s="2"/>
      <c r="AA1165" s="2"/>
      <c r="AB1165" s="2"/>
      <c r="AC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c r="DX1165" s="2"/>
      <c r="DY1165" s="2"/>
      <c r="DZ1165" s="2"/>
      <c r="EA1165" s="2"/>
      <c r="EB1165" s="2"/>
      <c r="EC1165" s="2"/>
      <c r="ED1165" s="2"/>
      <c r="EE1165" s="2"/>
      <c r="EF1165" s="2"/>
      <c r="EG1165" s="2"/>
      <c r="EH1165" s="2"/>
      <c r="EI1165" s="2"/>
      <c r="EJ1165" s="2"/>
      <c r="EK1165" s="2"/>
      <c r="EL1165" s="2"/>
      <c r="EM1165" s="2"/>
      <c r="EN1165" s="2"/>
      <c r="EO1165" s="2"/>
      <c r="EP1165" s="2"/>
      <c r="EQ1165" s="2"/>
      <c r="ER1165" s="2"/>
      <c r="ES1165" s="2"/>
      <c r="ET1165" s="2"/>
      <c r="EU1165" s="2"/>
      <c r="EV1165" s="2"/>
      <c r="EW1165" s="2"/>
      <c r="EX1165" s="2"/>
      <c r="EY1165" s="2"/>
      <c r="EZ1165" s="2"/>
      <c r="FA1165" s="2"/>
      <c r="FB1165" s="2"/>
      <c r="FC1165" s="2"/>
      <c r="FD1165" s="2"/>
      <c r="FE1165" s="2"/>
      <c r="FF1165" s="2"/>
      <c r="FG1165" s="2"/>
      <c r="FH1165" s="2"/>
      <c r="FI1165" s="2"/>
      <c r="FJ1165" s="2"/>
      <c r="FK1165" s="2"/>
      <c r="FL1165" s="2"/>
      <c r="FM1165" s="2"/>
      <c r="FN1165" s="2"/>
      <c r="FO1165" s="2"/>
      <c r="FP1165" s="2"/>
      <c r="FQ1165" s="2"/>
      <c r="FR1165" s="2"/>
      <c r="FS1165" s="2"/>
      <c r="FT1165" s="2"/>
      <c r="FU1165" s="2"/>
      <c r="FV1165" s="2"/>
      <c r="FW1165" s="2"/>
      <c r="FX1165" s="2"/>
      <c r="FY1165" s="2"/>
      <c r="FZ1165" s="2"/>
      <c r="GA1165" s="2"/>
      <c r="GB1165" s="2"/>
      <c r="GC1165" s="2"/>
      <c r="GD1165" s="2"/>
      <c r="GE1165" s="2"/>
      <c r="GF1165" s="2"/>
      <c r="GG1165" s="2"/>
      <c r="GH1165" s="2"/>
      <c r="GI1165" s="2"/>
      <c r="GJ1165" s="2"/>
      <c r="GK1165" s="2"/>
      <c r="GL1165" s="2"/>
      <c r="GM1165" s="2"/>
      <c r="GN1165" s="2"/>
      <c r="GO1165" s="2"/>
      <c r="GP1165" s="2"/>
      <c r="GQ1165" s="2"/>
      <c r="GR1165" s="2"/>
      <c r="GS1165" s="2"/>
      <c r="GT1165" s="2"/>
      <c r="GU1165" s="2"/>
      <c r="GV1165" s="2"/>
      <c r="GW1165" s="2"/>
      <c r="GX1165" s="2"/>
      <c r="GY1165" s="2"/>
      <c r="GZ1165" s="2"/>
      <c r="HA1165" s="2"/>
      <c r="HB1165" s="2"/>
      <c r="HC1165" s="2"/>
      <c r="HD1165" s="2"/>
      <c r="HE1165" s="2"/>
      <c r="HF1165" s="2"/>
      <c r="HG1165" s="2"/>
      <c r="HH1165" s="2"/>
      <c r="HI1165" s="2"/>
      <c r="HJ1165" s="2"/>
      <c r="HK1165" s="2"/>
      <c r="HL1165" s="2"/>
      <c r="HM1165" s="2"/>
      <c r="HN1165" s="2"/>
      <c r="HO1165" s="2"/>
      <c r="HP1165" s="2"/>
      <c r="HQ1165" s="2"/>
      <c r="HR1165" s="2"/>
      <c r="HS1165" s="2"/>
      <c r="HT1165" s="2"/>
      <c r="HU1165" s="2"/>
      <c r="HV1165" s="2"/>
      <c r="HW1165" s="2"/>
      <c r="HX1165" s="2"/>
      <c r="HY1165" s="2"/>
      <c r="HZ1165" s="2"/>
      <c r="IA1165" s="2"/>
      <c r="IB1165" s="2"/>
      <c r="IC1165" s="2"/>
      <c r="ID1165" s="2"/>
      <c r="IE1165" s="2"/>
      <c r="IF1165" s="2"/>
      <c r="IG1165" s="2"/>
      <c r="IH1165" s="2"/>
      <c r="II1165" s="2"/>
      <c r="IJ1165" s="2"/>
      <c r="IK1165" s="2"/>
      <c r="IL1165" s="2"/>
      <c r="IM1165" s="2"/>
      <c r="IN1165" s="2"/>
      <c r="IO1165" s="2"/>
      <c r="IP1165" s="2"/>
      <c r="IQ1165" s="2"/>
      <c r="IR1165" s="2"/>
      <c r="IS1165" s="2"/>
      <c r="IT1165" s="2"/>
      <c r="IU1165" s="2"/>
      <c r="IV1165" s="2"/>
      <c r="IW1165" s="2"/>
      <c r="IX1165" s="2"/>
      <c r="IY1165" s="2"/>
      <c r="IZ1165" s="2"/>
      <c r="JA1165" s="2"/>
      <c r="JB1165" s="2"/>
      <c r="JC1165" s="2"/>
      <c r="JD1165" s="2"/>
      <c r="JE1165" s="2"/>
      <c r="JF1165" s="2"/>
      <c r="JG1165" s="2"/>
      <c r="JH1165" s="2"/>
      <c r="JI1165" s="2"/>
      <c r="JJ1165" s="2"/>
      <c r="JK1165" s="2"/>
      <c r="JL1165" s="2"/>
      <c r="JM1165" s="2"/>
      <c r="JN1165" s="2"/>
      <c r="JO1165" s="2"/>
      <c r="JP1165" s="2"/>
      <c r="JQ1165" s="2"/>
      <c r="JR1165" s="2"/>
      <c r="JS1165" s="2"/>
      <c r="JT1165" s="2"/>
      <c r="JU1165" s="2"/>
      <c r="JV1165" s="2"/>
      <c r="JW1165" s="2"/>
      <c r="JX1165" s="2"/>
      <c r="JY1165" s="2"/>
      <c r="JZ1165" s="2"/>
      <c r="KA1165" s="2"/>
      <c r="KB1165" s="2"/>
      <c r="KC1165" s="2"/>
      <c r="KD1165" s="2"/>
      <c r="KE1165" s="2"/>
      <c r="KF1165" s="2"/>
      <c r="KG1165" s="2"/>
      <c r="KH1165" s="2"/>
      <c r="KI1165" s="2"/>
      <c r="KJ1165" s="2"/>
      <c r="KK1165" s="2"/>
      <c r="KL1165" s="2"/>
      <c r="KM1165" s="2"/>
      <c r="KN1165" s="2"/>
      <c r="KO1165" s="2"/>
      <c r="KP1165" s="2"/>
      <c r="KQ1165" s="2"/>
      <c r="KR1165" s="2"/>
      <c r="KS1165" s="2"/>
      <c r="KT1165" s="2"/>
      <c r="KU1165" s="2"/>
      <c r="KV1165" s="2"/>
      <c r="KW1165" s="2"/>
      <c r="KX1165" s="2"/>
      <c r="KY1165" s="2"/>
      <c r="KZ1165" s="2"/>
      <c r="LA1165" s="2"/>
      <c r="LB1165" s="2"/>
      <c r="LC1165" s="2"/>
      <c r="LD1165" s="2"/>
      <c r="LE1165" s="2"/>
      <c r="LF1165" s="2"/>
      <c r="LG1165" s="2"/>
      <c r="LH1165" s="2"/>
      <c r="LI1165" s="2"/>
    </row>
    <row r="1166" spans="3:321" x14ac:dyDescent="0.3">
      <c r="C1166" s="2"/>
      <c r="D1166" s="2"/>
      <c r="E1166" s="2"/>
      <c r="F1166" s="2"/>
      <c r="G1166" s="2"/>
      <c r="H1166" s="2"/>
      <c r="I1166" s="2"/>
      <c r="J1166" s="2"/>
      <c r="K1166" s="2"/>
      <c r="P1166" s="2"/>
      <c r="U1166" s="2"/>
      <c r="V1166" s="2"/>
      <c r="W1166" s="2"/>
      <c r="X1166" s="2"/>
      <c r="Y1166" s="2"/>
      <c r="Z1166" s="2"/>
      <c r="AA1166" s="2"/>
      <c r="AB1166" s="2"/>
      <c r="AC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c r="DX1166" s="2"/>
      <c r="DY1166" s="2"/>
      <c r="DZ1166" s="2"/>
      <c r="EA1166" s="2"/>
      <c r="EB1166" s="2"/>
      <c r="EC1166" s="2"/>
      <c r="ED1166" s="2"/>
      <c r="EE1166" s="2"/>
      <c r="EF1166" s="2"/>
      <c r="EG1166" s="2"/>
      <c r="EH1166" s="2"/>
      <c r="EI1166" s="2"/>
      <c r="EJ1166" s="2"/>
      <c r="EK1166" s="2"/>
      <c r="EL1166" s="2"/>
      <c r="EM1166" s="2"/>
      <c r="EN1166" s="2"/>
      <c r="EO1166" s="2"/>
      <c r="EP1166" s="2"/>
      <c r="EQ1166" s="2"/>
      <c r="ER1166" s="2"/>
      <c r="ES1166" s="2"/>
      <c r="ET1166" s="2"/>
      <c r="EU1166" s="2"/>
      <c r="EV1166" s="2"/>
      <c r="EW1166" s="2"/>
      <c r="EX1166" s="2"/>
      <c r="EY1166" s="2"/>
      <c r="EZ1166" s="2"/>
      <c r="FA1166" s="2"/>
      <c r="FB1166" s="2"/>
      <c r="FC1166" s="2"/>
      <c r="FD1166" s="2"/>
      <c r="FE1166" s="2"/>
      <c r="FF1166" s="2"/>
      <c r="FG1166" s="2"/>
      <c r="FH1166" s="2"/>
      <c r="FI1166" s="2"/>
      <c r="FJ1166" s="2"/>
      <c r="FK1166" s="2"/>
      <c r="FL1166" s="2"/>
      <c r="FM1166" s="2"/>
      <c r="FN1166" s="2"/>
      <c r="FO1166" s="2"/>
      <c r="FP1166" s="2"/>
      <c r="FQ1166" s="2"/>
      <c r="FR1166" s="2"/>
      <c r="FS1166" s="2"/>
      <c r="FT1166" s="2"/>
      <c r="FU1166" s="2"/>
      <c r="FV1166" s="2"/>
      <c r="FW1166" s="2"/>
      <c r="FX1166" s="2"/>
      <c r="FY1166" s="2"/>
      <c r="FZ1166" s="2"/>
      <c r="GA1166" s="2"/>
      <c r="GB1166" s="2"/>
      <c r="GC1166" s="2"/>
      <c r="GD1166" s="2"/>
      <c r="GE1166" s="2"/>
      <c r="GF1166" s="2"/>
      <c r="GG1166" s="2"/>
      <c r="GH1166" s="2"/>
      <c r="GI1166" s="2"/>
      <c r="GJ1166" s="2"/>
      <c r="GK1166" s="2"/>
      <c r="GL1166" s="2"/>
      <c r="GM1166" s="2"/>
      <c r="GN1166" s="2"/>
      <c r="GO1166" s="2"/>
      <c r="GP1166" s="2"/>
      <c r="GQ1166" s="2"/>
      <c r="GR1166" s="2"/>
      <c r="GS1166" s="2"/>
      <c r="GT1166" s="2"/>
      <c r="GU1166" s="2"/>
      <c r="GV1166" s="2"/>
      <c r="GW1166" s="2"/>
      <c r="GX1166" s="2"/>
      <c r="GY1166" s="2"/>
      <c r="GZ1166" s="2"/>
      <c r="HA1166" s="2"/>
      <c r="HB1166" s="2"/>
      <c r="HC1166" s="2"/>
      <c r="HD1166" s="2"/>
      <c r="HE1166" s="2"/>
      <c r="HF1166" s="2"/>
      <c r="HG1166" s="2"/>
      <c r="HH1166" s="2"/>
      <c r="HI1166" s="2"/>
      <c r="HJ1166" s="2"/>
      <c r="HK1166" s="2"/>
      <c r="HL1166" s="2"/>
      <c r="HM1166" s="2"/>
      <c r="HN1166" s="2"/>
      <c r="HO1166" s="2"/>
      <c r="HP1166" s="2"/>
      <c r="HQ1166" s="2"/>
      <c r="HR1166" s="2"/>
      <c r="HS1166" s="2"/>
      <c r="HT1166" s="2"/>
      <c r="HU1166" s="2"/>
      <c r="HV1166" s="2"/>
      <c r="HW1166" s="2"/>
      <c r="HX1166" s="2"/>
      <c r="HY1166" s="2"/>
      <c r="HZ1166" s="2"/>
      <c r="IA1166" s="2"/>
      <c r="IB1166" s="2"/>
      <c r="IC1166" s="2"/>
      <c r="ID1166" s="2"/>
      <c r="IE1166" s="2"/>
      <c r="IF1166" s="2"/>
      <c r="IG1166" s="2"/>
      <c r="IH1166" s="2"/>
      <c r="II1166" s="2"/>
      <c r="IJ1166" s="2"/>
      <c r="IK1166" s="2"/>
      <c r="IL1166" s="2"/>
      <c r="IM1166" s="2"/>
      <c r="IN1166" s="2"/>
      <c r="IO1166" s="2"/>
      <c r="IP1166" s="2"/>
      <c r="IQ1166" s="2"/>
      <c r="IR1166" s="2"/>
      <c r="IS1166" s="2"/>
      <c r="IT1166" s="2"/>
      <c r="IU1166" s="2"/>
      <c r="IV1166" s="2"/>
      <c r="IW1166" s="2"/>
      <c r="IX1166" s="2"/>
      <c r="IY1166" s="2"/>
      <c r="IZ1166" s="2"/>
      <c r="JA1166" s="2"/>
      <c r="JB1166" s="2"/>
      <c r="JC1166" s="2"/>
      <c r="JD1166" s="2"/>
      <c r="JE1166" s="2"/>
      <c r="JF1166" s="2"/>
      <c r="JG1166" s="2"/>
      <c r="JH1166" s="2"/>
      <c r="JI1166" s="2"/>
      <c r="JJ1166" s="2"/>
      <c r="JK1166" s="2"/>
      <c r="JL1166" s="2"/>
      <c r="JM1166" s="2"/>
      <c r="JN1166" s="2"/>
      <c r="JO1166" s="2"/>
      <c r="JP1166" s="2"/>
      <c r="JQ1166" s="2"/>
      <c r="JR1166" s="2"/>
      <c r="JS1166" s="2"/>
      <c r="JT1166" s="2"/>
      <c r="JU1166" s="2"/>
      <c r="JV1166" s="2"/>
      <c r="JW1166" s="2"/>
      <c r="JX1166" s="2"/>
      <c r="JY1166" s="2"/>
      <c r="JZ1166" s="2"/>
      <c r="KA1166" s="2"/>
      <c r="KB1166" s="2"/>
      <c r="KC1166" s="2"/>
      <c r="KD1166" s="2"/>
      <c r="KE1166" s="2"/>
      <c r="KF1166" s="2"/>
      <c r="KG1166" s="2"/>
      <c r="KH1166" s="2"/>
      <c r="KI1166" s="2"/>
      <c r="KJ1166" s="2"/>
      <c r="KK1166" s="2"/>
      <c r="KL1166" s="2"/>
      <c r="KM1166" s="2"/>
      <c r="KN1166" s="2"/>
      <c r="KO1166" s="2"/>
      <c r="KP1166" s="2"/>
      <c r="KQ1166" s="2"/>
      <c r="KR1166" s="2"/>
      <c r="KS1166" s="2"/>
      <c r="KT1166" s="2"/>
      <c r="KU1166" s="2"/>
      <c r="KV1166" s="2"/>
      <c r="KW1166" s="2"/>
      <c r="KX1166" s="2"/>
      <c r="KY1166" s="2"/>
      <c r="KZ1166" s="2"/>
      <c r="LA1166" s="2"/>
      <c r="LB1166" s="2"/>
      <c r="LC1166" s="2"/>
      <c r="LD1166" s="2"/>
      <c r="LE1166" s="2"/>
      <c r="LF1166" s="2"/>
      <c r="LG1166" s="2"/>
      <c r="LH1166" s="2"/>
      <c r="LI1166" s="2"/>
    </row>
    <row r="1167" spans="3:321" x14ac:dyDescent="0.3">
      <c r="C1167" s="2"/>
      <c r="D1167" s="2"/>
      <c r="E1167" s="2"/>
      <c r="F1167" s="2"/>
      <c r="G1167" s="2"/>
      <c r="H1167" s="2"/>
      <c r="I1167" s="2"/>
      <c r="J1167" s="2"/>
      <c r="K1167" s="2"/>
      <c r="P1167" s="2"/>
      <c r="U1167" s="2"/>
      <c r="V1167" s="2"/>
      <c r="W1167" s="2"/>
      <c r="X1167" s="2"/>
      <c r="Y1167" s="2"/>
      <c r="Z1167" s="2"/>
      <c r="AA1167" s="2"/>
      <c r="AB1167" s="2"/>
      <c r="AC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c r="DX1167" s="2"/>
      <c r="DY1167" s="2"/>
      <c r="DZ1167" s="2"/>
      <c r="EA1167" s="2"/>
      <c r="EB1167" s="2"/>
      <c r="EC1167" s="2"/>
      <c r="ED1167" s="2"/>
      <c r="EE1167" s="2"/>
      <c r="EF1167" s="2"/>
      <c r="EG1167" s="2"/>
      <c r="EH1167" s="2"/>
      <c r="EI1167" s="2"/>
      <c r="EJ1167" s="2"/>
      <c r="EK1167" s="2"/>
      <c r="EL1167" s="2"/>
      <c r="EM1167" s="2"/>
      <c r="EN1167" s="2"/>
      <c r="EO1167" s="2"/>
      <c r="EP1167" s="2"/>
      <c r="EQ1167" s="2"/>
      <c r="ER1167" s="2"/>
      <c r="ES1167" s="2"/>
      <c r="ET1167" s="2"/>
      <c r="EU1167" s="2"/>
      <c r="EV1167" s="2"/>
      <c r="EW1167" s="2"/>
      <c r="EX1167" s="2"/>
      <c r="EY1167" s="2"/>
      <c r="EZ1167" s="2"/>
      <c r="FA1167" s="2"/>
      <c r="FB1167" s="2"/>
      <c r="FC1167" s="2"/>
      <c r="FD1167" s="2"/>
      <c r="FE1167" s="2"/>
      <c r="FF1167" s="2"/>
      <c r="FG1167" s="2"/>
      <c r="FH1167" s="2"/>
      <c r="FI1167" s="2"/>
      <c r="FJ1167" s="2"/>
      <c r="FK1167" s="2"/>
      <c r="FL1167" s="2"/>
      <c r="FM1167" s="2"/>
      <c r="FN1167" s="2"/>
      <c r="FO1167" s="2"/>
      <c r="FP1167" s="2"/>
      <c r="FQ1167" s="2"/>
      <c r="FR1167" s="2"/>
      <c r="FS1167" s="2"/>
      <c r="FT1167" s="2"/>
      <c r="FU1167" s="2"/>
      <c r="FV1167" s="2"/>
      <c r="FW1167" s="2"/>
      <c r="FX1167" s="2"/>
      <c r="FY1167" s="2"/>
      <c r="FZ1167" s="2"/>
      <c r="GA1167" s="2"/>
      <c r="GB1167" s="2"/>
      <c r="GC1167" s="2"/>
      <c r="GD1167" s="2"/>
      <c r="GE1167" s="2"/>
      <c r="GF1167" s="2"/>
      <c r="GG1167" s="2"/>
      <c r="GH1167" s="2"/>
      <c r="GI1167" s="2"/>
      <c r="GJ1167" s="2"/>
      <c r="GK1167" s="2"/>
      <c r="GL1167" s="2"/>
      <c r="GM1167" s="2"/>
      <c r="GN1167" s="2"/>
      <c r="GO1167" s="2"/>
      <c r="GP1167" s="2"/>
      <c r="GQ1167" s="2"/>
      <c r="GR1167" s="2"/>
      <c r="GS1167" s="2"/>
      <c r="GT1167" s="2"/>
      <c r="GU1167" s="2"/>
      <c r="GV1167" s="2"/>
      <c r="GW1167" s="2"/>
      <c r="GX1167" s="2"/>
      <c r="GY1167" s="2"/>
      <c r="GZ1167" s="2"/>
      <c r="HA1167" s="2"/>
      <c r="HB1167" s="2"/>
      <c r="HC1167" s="2"/>
      <c r="HD1167" s="2"/>
      <c r="HE1167" s="2"/>
      <c r="HF1167" s="2"/>
      <c r="HG1167" s="2"/>
      <c r="HH1167" s="2"/>
      <c r="HI1167" s="2"/>
      <c r="HJ1167" s="2"/>
      <c r="HK1167" s="2"/>
      <c r="HL1167" s="2"/>
      <c r="HM1167" s="2"/>
      <c r="HN1167" s="2"/>
      <c r="HO1167" s="2"/>
      <c r="HP1167" s="2"/>
      <c r="HQ1167" s="2"/>
      <c r="HR1167" s="2"/>
      <c r="HS1167" s="2"/>
      <c r="HT1167" s="2"/>
      <c r="HU1167" s="2"/>
      <c r="HV1167" s="2"/>
      <c r="HW1167" s="2"/>
      <c r="HX1167" s="2"/>
      <c r="HY1167" s="2"/>
      <c r="HZ1167" s="2"/>
      <c r="IA1167" s="2"/>
      <c r="IB1167" s="2"/>
      <c r="IC1167" s="2"/>
      <c r="ID1167" s="2"/>
      <c r="IE1167" s="2"/>
      <c r="IF1167" s="2"/>
      <c r="IG1167" s="2"/>
      <c r="IH1167" s="2"/>
      <c r="II1167" s="2"/>
      <c r="IJ1167" s="2"/>
      <c r="IK1167" s="2"/>
      <c r="IL1167" s="2"/>
      <c r="IM1167" s="2"/>
      <c r="IN1167" s="2"/>
      <c r="IO1167" s="2"/>
      <c r="IP1167" s="2"/>
      <c r="IQ1167" s="2"/>
      <c r="IR1167" s="2"/>
      <c r="IS1167" s="2"/>
      <c r="IT1167" s="2"/>
      <c r="IU1167" s="2"/>
      <c r="IV1167" s="2"/>
      <c r="IW1167" s="2"/>
      <c r="IX1167" s="2"/>
      <c r="IY1167" s="2"/>
      <c r="IZ1167" s="2"/>
      <c r="JA1167" s="2"/>
      <c r="JB1167" s="2"/>
      <c r="JC1167" s="2"/>
      <c r="JD1167" s="2"/>
      <c r="JE1167" s="2"/>
      <c r="JF1167" s="2"/>
      <c r="JG1167" s="2"/>
      <c r="JH1167" s="2"/>
      <c r="JI1167" s="2"/>
      <c r="JJ1167" s="2"/>
      <c r="JK1167" s="2"/>
      <c r="JL1167" s="2"/>
      <c r="JM1167" s="2"/>
      <c r="JN1167" s="2"/>
      <c r="JO1167" s="2"/>
      <c r="JP1167" s="2"/>
      <c r="JQ1167" s="2"/>
      <c r="JR1167" s="2"/>
      <c r="JS1167" s="2"/>
      <c r="JT1167" s="2"/>
      <c r="JU1167" s="2"/>
      <c r="JV1167" s="2"/>
      <c r="JW1167" s="2"/>
      <c r="JX1167" s="2"/>
      <c r="JY1167" s="2"/>
      <c r="JZ1167" s="2"/>
      <c r="KA1167" s="2"/>
      <c r="KB1167" s="2"/>
      <c r="KC1167" s="2"/>
      <c r="KD1167" s="2"/>
      <c r="KE1167" s="2"/>
      <c r="KF1167" s="2"/>
      <c r="KG1167" s="2"/>
      <c r="KH1167" s="2"/>
      <c r="KI1167" s="2"/>
      <c r="KJ1167" s="2"/>
      <c r="KK1167" s="2"/>
      <c r="KL1167" s="2"/>
      <c r="KM1167" s="2"/>
      <c r="KN1167" s="2"/>
      <c r="KO1167" s="2"/>
      <c r="KP1167" s="2"/>
      <c r="KQ1167" s="2"/>
      <c r="KR1167" s="2"/>
      <c r="KS1167" s="2"/>
      <c r="KT1167" s="2"/>
      <c r="KU1167" s="2"/>
      <c r="KV1167" s="2"/>
      <c r="KW1167" s="2"/>
      <c r="KX1167" s="2"/>
      <c r="KY1167" s="2"/>
      <c r="KZ1167" s="2"/>
      <c r="LA1167" s="2"/>
      <c r="LB1167" s="2"/>
      <c r="LC1167" s="2"/>
      <c r="LD1167" s="2"/>
      <c r="LE1167" s="2"/>
      <c r="LF1167" s="2"/>
      <c r="LG1167" s="2"/>
      <c r="LH1167" s="2"/>
      <c r="LI1167" s="2"/>
    </row>
    <row r="1168" spans="3:321" x14ac:dyDescent="0.3">
      <c r="C1168" s="2"/>
      <c r="D1168" s="2"/>
      <c r="E1168" s="2"/>
      <c r="F1168" s="2"/>
      <c r="G1168" s="2"/>
      <c r="H1168" s="2"/>
      <c r="I1168" s="2"/>
      <c r="J1168" s="2"/>
      <c r="K1168" s="2"/>
      <c r="P1168" s="2"/>
      <c r="U1168" s="2"/>
      <c r="V1168" s="2"/>
      <c r="W1168" s="2"/>
      <c r="X1168" s="2"/>
      <c r="Y1168" s="2"/>
      <c r="Z1168" s="2"/>
      <c r="AA1168" s="2"/>
      <c r="AB1168" s="2"/>
      <c r="AC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c r="DY1168" s="2"/>
      <c r="DZ1168" s="2"/>
      <c r="EA1168" s="2"/>
      <c r="EB1168" s="2"/>
      <c r="EC1168" s="2"/>
      <c r="ED1168" s="2"/>
      <c r="EE1168" s="2"/>
      <c r="EF1168" s="2"/>
      <c r="EG1168" s="2"/>
      <c r="EH1168" s="2"/>
      <c r="EI1168" s="2"/>
      <c r="EJ1168" s="2"/>
      <c r="EK1168" s="2"/>
      <c r="EL1168" s="2"/>
      <c r="EM1168" s="2"/>
      <c r="EN1168" s="2"/>
      <c r="EO1168" s="2"/>
      <c r="EP1168" s="2"/>
      <c r="EQ1168" s="2"/>
      <c r="ER1168" s="2"/>
      <c r="ES1168" s="2"/>
      <c r="ET1168" s="2"/>
      <c r="EU1168" s="2"/>
      <c r="EV1168" s="2"/>
      <c r="EW1168" s="2"/>
      <c r="EX1168" s="2"/>
      <c r="EY1168" s="2"/>
      <c r="EZ1168" s="2"/>
      <c r="FA1168" s="2"/>
      <c r="FB1168" s="2"/>
      <c r="FC1168" s="2"/>
      <c r="FD1168" s="2"/>
      <c r="FE1168" s="2"/>
      <c r="FF1168" s="2"/>
      <c r="FG1168" s="2"/>
      <c r="FH1168" s="2"/>
      <c r="FI1168" s="2"/>
      <c r="FJ1168" s="2"/>
      <c r="FK1168" s="2"/>
      <c r="FL1168" s="2"/>
      <c r="FM1168" s="2"/>
      <c r="FN1168" s="2"/>
      <c r="FO1168" s="2"/>
      <c r="FP1168" s="2"/>
      <c r="FQ1168" s="2"/>
      <c r="FR1168" s="2"/>
      <c r="FS1168" s="2"/>
      <c r="FT1168" s="2"/>
      <c r="FU1168" s="2"/>
      <c r="FV1168" s="2"/>
      <c r="FW1168" s="2"/>
      <c r="FX1168" s="2"/>
      <c r="FY1168" s="2"/>
      <c r="FZ1168" s="2"/>
      <c r="GA1168" s="2"/>
      <c r="GB1168" s="2"/>
      <c r="GC1168" s="2"/>
      <c r="GD1168" s="2"/>
      <c r="GE1168" s="2"/>
      <c r="GF1168" s="2"/>
      <c r="GG1168" s="2"/>
      <c r="GH1168" s="2"/>
      <c r="GI1168" s="2"/>
      <c r="GJ1168" s="2"/>
      <c r="GK1168" s="2"/>
      <c r="GL1168" s="2"/>
      <c r="GM1168" s="2"/>
      <c r="GN1168" s="2"/>
      <c r="GO1168" s="2"/>
      <c r="GP1168" s="2"/>
      <c r="GQ1168" s="2"/>
      <c r="GR1168" s="2"/>
      <c r="GS1168" s="2"/>
      <c r="GT1168" s="2"/>
      <c r="GU1168" s="2"/>
      <c r="GV1168" s="2"/>
      <c r="GW1168" s="2"/>
      <c r="GX1168" s="2"/>
      <c r="GY1168" s="2"/>
      <c r="GZ1168" s="2"/>
      <c r="HA1168" s="2"/>
      <c r="HB1168" s="2"/>
      <c r="HC1168" s="2"/>
      <c r="HD1168" s="2"/>
      <c r="HE1168" s="2"/>
      <c r="HF1168" s="2"/>
      <c r="HG1168" s="2"/>
      <c r="HH1168" s="2"/>
      <c r="HI1168" s="2"/>
      <c r="HJ1168" s="2"/>
      <c r="HK1168" s="2"/>
      <c r="HL1168" s="2"/>
      <c r="HM1168" s="2"/>
      <c r="HN1168" s="2"/>
      <c r="HO1168" s="2"/>
      <c r="HP1168" s="2"/>
      <c r="HQ1168" s="2"/>
      <c r="HR1168" s="2"/>
      <c r="HS1168" s="2"/>
      <c r="HT1168" s="2"/>
      <c r="HU1168" s="2"/>
      <c r="HV1168" s="2"/>
      <c r="HW1168" s="2"/>
      <c r="HX1168" s="2"/>
      <c r="HY1168" s="2"/>
      <c r="HZ1168" s="2"/>
      <c r="IA1168" s="2"/>
      <c r="IB1168" s="2"/>
      <c r="IC1168" s="2"/>
      <c r="ID1168" s="2"/>
      <c r="IE1168" s="2"/>
      <c r="IF1168" s="2"/>
      <c r="IG1168" s="2"/>
      <c r="IH1168" s="2"/>
      <c r="II1168" s="2"/>
      <c r="IJ1168" s="2"/>
      <c r="IK1168" s="2"/>
      <c r="IL1168" s="2"/>
      <c r="IM1168" s="2"/>
      <c r="IN1168" s="2"/>
      <c r="IO1168" s="2"/>
      <c r="IP1168" s="2"/>
      <c r="IQ1168" s="2"/>
      <c r="IR1168" s="2"/>
      <c r="IS1168" s="2"/>
      <c r="IT1168" s="2"/>
      <c r="IU1168" s="2"/>
      <c r="IV1168" s="2"/>
      <c r="IW1168" s="2"/>
      <c r="IX1168" s="2"/>
      <c r="IY1168" s="2"/>
      <c r="IZ1168" s="2"/>
      <c r="JA1168" s="2"/>
      <c r="JB1168" s="2"/>
      <c r="JC1168" s="2"/>
      <c r="JD1168" s="2"/>
      <c r="JE1168" s="2"/>
      <c r="JF1168" s="2"/>
      <c r="JG1168" s="2"/>
      <c r="JH1168" s="2"/>
      <c r="JI1168" s="2"/>
      <c r="JJ1168" s="2"/>
      <c r="JK1168" s="2"/>
      <c r="JL1168" s="2"/>
      <c r="JM1168" s="2"/>
      <c r="JN1168" s="2"/>
      <c r="JO1168" s="2"/>
      <c r="JP1168" s="2"/>
      <c r="JQ1168" s="2"/>
      <c r="JR1168" s="2"/>
      <c r="JS1168" s="2"/>
      <c r="JT1168" s="2"/>
      <c r="JU1168" s="2"/>
      <c r="JV1168" s="2"/>
      <c r="JW1168" s="2"/>
      <c r="JX1168" s="2"/>
      <c r="JY1168" s="2"/>
      <c r="JZ1168" s="2"/>
      <c r="KA1168" s="2"/>
      <c r="KB1168" s="2"/>
      <c r="KC1168" s="2"/>
      <c r="KD1168" s="2"/>
      <c r="KE1168" s="2"/>
      <c r="KF1168" s="2"/>
      <c r="KG1168" s="2"/>
      <c r="KH1168" s="2"/>
      <c r="KI1168" s="2"/>
      <c r="KJ1168" s="2"/>
      <c r="KK1168" s="2"/>
      <c r="KL1168" s="2"/>
      <c r="KM1168" s="2"/>
      <c r="KN1168" s="2"/>
      <c r="KO1168" s="2"/>
      <c r="KP1168" s="2"/>
      <c r="KQ1168" s="2"/>
      <c r="KR1168" s="2"/>
      <c r="KS1168" s="2"/>
      <c r="KT1168" s="2"/>
      <c r="KU1168" s="2"/>
      <c r="KV1168" s="2"/>
      <c r="KW1168" s="2"/>
      <c r="KX1168" s="2"/>
      <c r="KY1168" s="2"/>
      <c r="KZ1168" s="2"/>
      <c r="LA1168" s="2"/>
      <c r="LB1168" s="2"/>
      <c r="LC1168" s="2"/>
      <c r="LD1168" s="2"/>
      <c r="LE1168" s="2"/>
      <c r="LF1168" s="2"/>
      <c r="LG1168" s="2"/>
      <c r="LH1168" s="2"/>
      <c r="LI1168" s="2"/>
    </row>
    <row r="1169" spans="3:321" x14ac:dyDescent="0.3">
      <c r="C1169" s="2"/>
      <c r="D1169" s="2"/>
      <c r="E1169" s="2"/>
      <c r="F1169" s="2"/>
      <c r="G1169" s="2"/>
      <c r="H1169" s="2"/>
      <c r="I1169" s="2"/>
      <c r="J1169" s="2"/>
      <c r="K1169" s="2"/>
      <c r="P1169" s="2"/>
      <c r="U1169" s="2"/>
      <c r="V1169" s="2"/>
      <c r="W1169" s="2"/>
      <c r="X1169" s="2"/>
      <c r="Y1169" s="2"/>
      <c r="Z1169" s="2"/>
      <c r="AA1169" s="2"/>
      <c r="AB1169" s="2"/>
      <c r="AC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c r="DY1169" s="2"/>
      <c r="DZ1169" s="2"/>
      <c r="EA1169" s="2"/>
      <c r="EB1169" s="2"/>
      <c r="EC1169" s="2"/>
      <c r="ED1169" s="2"/>
      <c r="EE1169" s="2"/>
      <c r="EF1169" s="2"/>
      <c r="EG1169" s="2"/>
      <c r="EH1169" s="2"/>
      <c r="EI1169" s="2"/>
      <c r="EJ1169" s="2"/>
      <c r="EK1169" s="2"/>
      <c r="EL1169" s="2"/>
      <c r="EM1169" s="2"/>
      <c r="EN1169" s="2"/>
      <c r="EO1169" s="2"/>
      <c r="EP1169" s="2"/>
      <c r="EQ1169" s="2"/>
      <c r="ER1169" s="2"/>
      <c r="ES1169" s="2"/>
      <c r="ET1169" s="2"/>
      <c r="EU1169" s="2"/>
      <c r="EV1169" s="2"/>
      <c r="EW1169" s="2"/>
      <c r="EX1169" s="2"/>
      <c r="EY1169" s="2"/>
      <c r="EZ1169" s="2"/>
      <c r="FA1169" s="2"/>
      <c r="FB1169" s="2"/>
      <c r="FC1169" s="2"/>
      <c r="FD1169" s="2"/>
      <c r="FE1169" s="2"/>
      <c r="FF1169" s="2"/>
      <c r="FG1169" s="2"/>
      <c r="FH1169" s="2"/>
      <c r="FI1169" s="2"/>
      <c r="FJ1169" s="2"/>
      <c r="FK1169" s="2"/>
      <c r="FL1169" s="2"/>
      <c r="FM1169" s="2"/>
      <c r="FN1169" s="2"/>
      <c r="FO1169" s="2"/>
      <c r="FP1169" s="2"/>
      <c r="FQ1169" s="2"/>
      <c r="FR1169" s="2"/>
      <c r="FS1169" s="2"/>
      <c r="FT1169" s="2"/>
      <c r="FU1169" s="2"/>
      <c r="FV1169" s="2"/>
      <c r="FW1169" s="2"/>
      <c r="FX1169" s="2"/>
      <c r="FY1169" s="2"/>
      <c r="FZ1169" s="2"/>
      <c r="GA1169" s="2"/>
      <c r="GB1169" s="2"/>
      <c r="GC1169" s="2"/>
      <c r="GD1169" s="2"/>
      <c r="GE1169" s="2"/>
      <c r="GF1169" s="2"/>
      <c r="GG1169" s="2"/>
      <c r="GH1169" s="2"/>
      <c r="GI1169" s="2"/>
      <c r="GJ1169" s="2"/>
      <c r="GK1169" s="2"/>
      <c r="GL1169" s="2"/>
      <c r="GM1169" s="2"/>
      <c r="GN1169" s="2"/>
      <c r="GO1169" s="2"/>
      <c r="GP1169" s="2"/>
      <c r="GQ1169" s="2"/>
      <c r="GR1169" s="2"/>
      <c r="GS1169" s="2"/>
      <c r="GT1169" s="2"/>
      <c r="GU1169" s="2"/>
      <c r="GV1169" s="2"/>
      <c r="GW1169" s="2"/>
      <c r="GX1169" s="2"/>
      <c r="GY1169" s="2"/>
      <c r="GZ1169" s="2"/>
      <c r="HA1169" s="2"/>
      <c r="HB1169" s="2"/>
      <c r="HC1169" s="2"/>
      <c r="HD1169" s="2"/>
      <c r="HE1169" s="2"/>
      <c r="HF1169" s="2"/>
      <c r="HG1169" s="2"/>
      <c r="HH1169" s="2"/>
      <c r="HI1169" s="2"/>
      <c r="HJ1169" s="2"/>
      <c r="HK1169" s="2"/>
      <c r="HL1169" s="2"/>
      <c r="HM1169" s="2"/>
      <c r="HN1169" s="2"/>
      <c r="HO1169" s="2"/>
      <c r="HP1169" s="2"/>
      <c r="HQ1169" s="2"/>
      <c r="HR1169" s="2"/>
      <c r="HS1169" s="2"/>
      <c r="HT1169" s="2"/>
      <c r="HU1169" s="2"/>
      <c r="HV1169" s="2"/>
      <c r="HW1169" s="2"/>
      <c r="HX1169" s="2"/>
      <c r="HY1169" s="2"/>
      <c r="HZ1169" s="2"/>
      <c r="IA1169" s="2"/>
      <c r="IB1169" s="2"/>
      <c r="IC1169" s="2"/>
      <c r="ID1169" s="2"/>
      <c r="IE1169" s="2"/>
      <c r="IF1169" s="2"/>
      <c r="IG1169" s="2"/>
      <c r="IH1169" s="2"/>
      <c r="II1169" s="2"/>
      <c r="IJ1169" s="2"/>
      <c r="IK1169" s="2"/>
      <c r="IL1169" s="2"/>
      <c r="IM1169" s="2"/>
      <c r="IN1169" s="2"/>
      <c r="IO1169" s="2"/>
      <c r="IP1169" s="2"/>
      <c r="IQ1169" s="2"/>
      <c r="IR1169" s="2"/>
      <c r="IS1169" s="2"/>
      <c r="IT1169" s="2"/>
      <c r="IU1169" s="2"/>
      <c r="IV1169" s="2"/>
      <c r="IW1169" s="2"/>
      <c r="IX1169" s="2"/>
      <c r="IY1169" s="2"/>
      <c r="IZ1169" s="2"/>
      <c r="JA1169" s="2"/>
      <c r="JB1169" s="2"/>
      <c r="JC1169" s="2"/>
      <c r="JD1169" s="2"/>
      <c r="JE1169" s="2"/>
      <c r="JF1169" s="2"/>
      <c r="JG1169" s="2"/>
      <c r="JH1169" s="2"/>
      <c r="JI1169" s="2"/>
      <c r="JJ1169" s="2"/>
      <c r="JK1169" s="2"/>
      <c r="JL1169" s="2"/>
      <c r="JM1169" s="2"/>
      <c r="JN1169" s="2"/>
      <c r="JO1169" s="2"/>
      <c r="JP1169" s="2"/>
      <c r="JQ1169" s="2"/>
      <c r="JR1169" s="2"/>
      <c r="JS1169" s="2"/>
      <c r="JT1169" s="2"/>
      <c r="JU1169" s="2"/>
      <c r="JV1169" s="2"/>
      <c r="JW1169" s="2"/>
      <c r="JX1169" s="2"/>
      <c r="JY1169" s="2"/>
      <c r="JZ1169" s="2"/>
      <c r="KA1169" s="2"/>
      <c r="KB1169" s="2"/>
      <c r="KC1169" s="2"/>
      <c r="KD1169" s="2"/>
      <c r="KE1169" s="2"/>
      <c r="KF1169" s="2"/>
      <c r="KG1169" s="2"/>
      <c r="KH1169" s="2"/>
      <c r="KI1169" s="2"/>
      <c r="KJ1169" s="2"/>
      <c r="KK1169" s="2"/>
      <c r="KL1169" s="2"/>
      <c r="KM1169" s="2"/>
      <c r="KN1169" s="2"/>
      <c r="KO1169" s="2"/>
      <c r="KP1169" s="2"/>
      <c r="KQ1169" s="2"/>
      <c r="KR1169" s="2"/>
      <c r="KS1169" s="2"/>
      <c r="KT1169" s="2"/>
      <c r="KU1169" s="2"/>
      <c r="KV1169" s="2"/>
      <c r="KW1169" s="2"/>
      <c r="KX1169" s="2"/>
      <c r="KY1169" s="2"/>
      <c r="KZ1169" s="2"/>
      <c r="LA1169" s="2"/>
      <c r="LB1169" s="2"/>
      <c r="LC1169" s="2"/>
      <c r="LD1169" s="2"/>
      <c r="LE1169" s="2"/>
      <c r="LF1169" s="2"/>
      <c r="LG1169" s="2"/>
      <c r="LH1169" s="2"/>
      <c r="LI1169" s="2"/>
    </row>
    <row r="1170" spans="3:321" x14ac:dyDescent="0.3">
      <c r="C1170" s="2"/>
      <c r="D1170" s="2"/>
      <c r="E1170" s="2"/>
      <c r="F1170" s="2"/>
      <c r="G1170" s="2"/>
      <c r="H1170" s="2"/>
      <c r="I1170" s="2"/>
      <c r="J1170" s="2"/>
      <c r="K1170" s="2"/>
      <c r="P1170" s="2"/>
      <c r="U1170" s="2"/>
      <c r="V1170" s="2"/>
      <c r="W1170" s="2"/>
      <c r="X1170" s="2"/>
      <c r="Y1170" s="2"/>
      <c r="Z1170" s="2"/>
      <c r="AA1170" s="2"/>
      <c r="AB1170" s="2"/>
      <c r="AC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c r="DY1170" s="2"/>
      <c r="DZ1170" s="2"/>
      <c r="EA1170" s="2"/>
      <c r="EB1170" s="2"/>
      <c r="EC1170" s="2"/>
      <c r="ED1170" s="2"/>
      <c r="EE1170" s="2"/>
      <c r="EF1170" s="2"/>
      <c r="EG1170" s="2"/>
      <c r="EH1170" s="2"/>
      <c r="EI1170" s="2"/>
      <c r="EJ1170" s="2"/>
      <c r="EK1170" s="2"/>
      <c r="EL1170" s="2"/>
      <c r="EM1170" s="2"/>
      <c r="EN1170" s="2"/>
      <c r="EO1170" s="2"/>
      <c r="EP1170" s="2"/>
      <c r="EQ1170" s="2"/>
      <c r="ER1170" s="2"/>
      <c r="ES1170" s="2"/>
      <c r="ET1170" s="2"/>
      <c r="EU1170" s="2"/>
      <c r="EV1170" s="2"/>
      <c r="EW1170" s="2"/>
      <c r="EX1170" s="2"/>
      <c r="EY1170" s="2"/>
      <c r="EZ1170" s="2"/>
      <c r="FA1170" s="2"/>
      <c r="FB1170" s="2"/>
      <c r="FC1170" s="2"/>
      <c r="FD1170" s="2"/>
      <c r="FE1170" s="2"/>
      <c r="FF1170" s="2"/>
      <c r="FG1170" s="2"/>
      <c r="FH1170" s="2"/>
      <c r="FI1170" s="2"/>
      <c r="FJ1170" s="2"/>
      <c r="FK1170" s="2"/>
      <c r="FL1170" s="2"/>
      <c r="FM1170" s="2"/>
      <c r="FN1170" s="2"/>
      <c r="FO1170" s="2"/>
      <c r="FP1170" s="2"/>
      <c r="FQ1170" s="2"/>
      <c r="FR1170" s="2"/>
      <c r="FS1170" s="2"/>
      <c r="FT1170" s="2"/>
      <c r="FU1170" s="2"/>
      <c r="FV1170" s="2"/>
      <c r="FW1170" s="2"/>
      <c r="FX1170" s="2"/>
      <c r="FY1170" s="2"/>
      <c r="FZ1170" s="2"/>
      <c r="GA1170" s="2"/>
      <c r="GB1170" s="2"/>
      <c r="GC1170" s="2"/>
      <c r="GD1170" s="2"/>
      <c r="GE1170" s="2"/>
      <c r="GF1170" s="2"/>
      <c r="GG1170" s="2"/>
      <c r="GH1170" s="2"/>
      <c r="GI1170" s="2"/>
      <c r="GJ1170" s="2"/>
      <c r="GK1170" s="2"/>
      <c r="GL1170" s="2"/>
      <c r="GM1170" s="2"/>
      <c r="GN1170" s="2"/>
      <c r="GO1170" s="2"/>
      <c r="GP1170" s="2"/>
      <c r="GQ1170" s="2"/>
      <c r="GR1170" s="2"/>
      <c r="GS1170" s="2"/>
      <c r="GT1170" s="2"/>
      <c r="GU1170" s="2"/>
      <c r="GV1170" s="2"/>
      <c r="GW1170" s="2"/>
      <c r="GX1170" s="2"/>
      <c r="GY1170" s="2"/>
      <c r="GZ1170" s="2"/>
      <c r="HA1170" s="2"/>
      <c r="HB1170" s="2"/>
      <c r="HC1170" s="2"/>
      <c r="HD1170" s="2"/>
      <c r="HE1170" s="2"/>
      <c r="HF1170" s="2"/>
      <c r="HG1170" s="2"/>
      <c r="HH1170" s="2"/>
      <c r="HI1170" s="2"/>
      <c r="HJ1170" s="2"/>
      <c r="HK1170" s="2"/>
      <c r="HL1170" s="2"/>
      <c r="HM1170" s="2"/>
      <c r="HN1170" s="2"/>
      <c r="HO1170" s="2"/>
      <c r="HP1170" s="2"/>
      <c r="HQ1170" s="2"/>
      <c r="HR1170" s="2"/>
      <c r="HS1170" s="2"/>
      <c r="HT1170" s="2"/>
      <c r="HU1170" s="2"/>
      <c r="HV1170" s="2"/>
      <c r="HW1170" s="2"/>
      <c r="HX1170" s="2"/>
      <c r="HY1170" s="2"/>
      <c r="HZ1170" s="2"/>
      <c r="IA1170" s="2"/>
      <c r="IB1170" s="2"/>
      <c r="IC1170" s="2"/>
      <c r="ID1170" s="2"/>
      <c r="IE1170" s="2"/>
      <c r="IF1170" s="2"/>
      <c r="IG1170" s="2"/>
      <c r="IH1170" s="2"/>
      <c r="II1170" s="2"/>
      <c r="IJ1170" s="2"/>
      <c r="IK1170" s="2"/>
      <c r="IL1170" s="2"/>
      <c r="IM1170" s="2"/>
      <c r="IN1170" s="2"/>
      <c r="IO1170" s="2"/>
      <c r="IP1170" s="2"/>
      <c r="IQ1170" s="2"/>
      <c r="IR1170" s="2"/>
      <c r="IS1170" s="2"/>
      <c r="IT1170" s="2"/>
      <c r="IU1170" s="2"/>
      <c r="IV1170" s="2"/>
      <c r="IW1170" s="2"/>
      <c r="IX1170" s="2"/>
      <c r="IY1170" s="2"/>
      <c r="IZ1170" s="2"/>
      <c r="JA1170" s="2"/>
      <c r="JB1170" s="2"/>
      <c r="JC1170" s="2"/>
      <c r="JD1170" s="2"/>
      <c r="JE1170" s="2"/>
      <c r="JF1170" s="2"/>
      <c r="JG1170" s="2"/>
      <c r="JH1170" s="2"/>
      <c r="JI1170" s="2"/>
      <c r="JJ1170" s="2"/>
      <c r="JK1170" s="2"/>
      <c r="JL1170" s="2"/>
      <c r="JM1170" s="2"/>
      <c r="JN1170" s="2"/>
      <c r="JO1170" s="2"/>
      <c r="JP1170" s="2"/>
      <c r="JQ1170" s="2"/>
      <c r="JR1170" s="2"/>
      <c r="JS1170" s="2"/>
      <c r="JT1170" s="2"/>
      <c r="JU1170" s="2"/>
      <c r="JV1170" s="2"/>
      <c r="JW1170" s="2"/>
      <c r="JX1170" s="2"/>
      <c r="JY1170" s="2"/>
      <c r="JZ1170" s="2"/>
      <c r="KA1170" s="2"/>
      <c r="KB1170" s="2"/>
      <c r="KC1170" s="2"/>
      <c r="KD1170" s="2"/>
      <c r="KE1170" s="2"/>
      <c r="KF1170" s="2"/>
      <c r="KG1170" s="2"/>
      <c r="KH1170" s="2"/>
      <c r="KI1170" s="2"/>
      <c r="KJ1170" s="2"/>
      <c r="KK1170" s="2"/>
      <c r="KL1170" s="2"/>
      <c r="KM1170" s="2"/>
      <c r="KN1170" s="2"/>
      <c r="KO1170" s="2"/>
      <c r="KP1170" s="2"/>
      <c r="KQ1170" s="2"/>
      <c r="KR1170" s="2"/>
      <c r="KS1170" s="2"/>
      <c r="KT1170" s="2"/>
      <c r="KU1170" s="2"/>
      <c r="KV1170" s="2"/>
      <c r="KW1170" s="2"/>
      <c r="KX1170" s="2"/>
      <c r="KY1170" s="2"/>
      <c r="KZ1170" s="2"/>
      <c r="LA1170" s="2"/>
      <c r="LB1170" s="2"/>
      <c r="LC1170" s="2"/>
      <c r="LD1170" s="2"/>
      <c r="LE1170" s="2"/>
      <c r="LF1170" s="2"/>
      <c r="LG1170" s="2"/>
      <c r="LH1170" s="2"/>
      <c r="LI1170" s="2"/>
    </row>
    <row r="1171" spans="3:321" x14ac:dyDescent="0.3">
      <c r="C1171" s="2"/>
      <c r="D1171" s="2"/>
      <c r="E1171" s="2"/>
      <c r="F1171" s="2"/>
      <c r="G1171" s="2"/>
      <c r="H1171" s="2"/>
      <c r="I1171" s="2"/>
      <c r="J1171" s="2"/>
      <c r="K1171" s="2"/>
      <c r="P1171" s="2"/>
      <c r="U1171" s="2"/>
      <c r="V1171" s="2"/>
      <c r="W1171" s="2"/>
      <c r="X1171" s="2"/>
      <c r="Y1171" s="2"/>
      <c r="Z1171" s="2"/>
      <c r="AA1171" s="2"/>
      <c r="AB1171" s="2"/>
      <c r="AC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c r="DY1171" s="2"/>
      <c r="DZ1171" s="2"/>
      <c r="EA1171" s="2"/>
      <c r="EB1171" s="2"/>
      <c r="EC1171" s="2"/>
      <c r="ED1171" s="2"/>
      <c r="EE1171" s="2"/>
      <c r="EF1171" s="2"/>
      <c r="EG1171" s="2"/>
      <c r="EH1171" s="2"/>
      <c r="EI1171" s="2"/>
      <c r="EJ1171" s="2"/>
      <c r="EK1171" s="2"/>
      <c r="EL1171" s="2"/>
      <c r="EM1171" s="2"/>
      <c r="EN1171" s="2"/>
      <c r="EO1171" s="2"/>
      <c r="EP1171" s="2"/>
      <c r="EQ1171" s="2"/>
      <c r="ER1171" s="2"/>
      <c r="ES1171" s="2"/>
      <c r="ET1171" s="2"/>
      <c r="EU1171" s="2"/>
      <c r="EV1171" s="2"/>
      <c r="EW1171" s="2"/>
      <c r="EX1171" s="2"/>
      <c r="EY1171" s="2"/>
      <c r="EZ1171" s="2"/>
      <c r="FA1171" s="2"/>
      <c r="FB1171" s="2"/>
      <c r="FC1171" s="2"/>
      <c r="FD1171" s="2"/>
      <c r="FE1171" s="2"/>
      <c r="FF1171" s="2"/>
      <c r="FG1171" s="2"/>
      <c r="FH1171" s="2"/>
      <c r="FI1171" s="2"/>
      <c r="FJ1171" s="2"/>
      <c r="FK1171" s="2"/>
      <c r="FL1171" s="2"/>
      <c r="FM1171" s="2"/>
      <c r="FN1171" s="2"/>
      <c r="FO1171" s="2"/>
      <c r="FP1171" s="2"/>
      <c r="FQ1171" s="2"/>
      <c r="FR1171" s="2"/>
      <c r="FS1171" s="2"/>
      <c r="FT1171" s="2"/>
      <c r="FU1171" s="2"/>
      <c r="FV1171" s="2"/>
      <c r="FW1171" s="2"/>
      <c r="FX1171" s="2"/>
      <c r="FY1171" s="2"/>
      <c r="FZ1171" s="2"/>
      <c r="GA1171" s="2"/>
      <c r="GB1171" s="2"/>
      <c r="GC1171" s="2"/>
      <c r="GD1171" s="2"/>
      <c r="GE1171" s="2"/>
      <c r="GF1171" s="2"/>
      <c r="GG1171" s="2"/>
      <c r="GH1171" s="2"/>
      <c r="GI1171" s="2"/>
      <c r="GJ1171" s="2"/>
      <c r="GK1171" s="2"/>
      <c r="GL1171" s="2"/>
      <c r="GM1171" s="2"/>
      <c r="GN1171" s="2"/>
      <c r="GO1171" s="2"/>
      <c r="GP1171" s="2"/>
      <c r="GQ1171" s="2"/>
      <c r="GR1171" s="2"/>
      <c r="GS1171" s="2"/>
      <c r="GT1171" s="2"/>
      <c r="GU1171" s="2"/>
      <c r="GV1171" s="2"/>
      <c r="GW1171" s="2"/>
      <c r="GX1171" s="2"/>
      <c r="GY1171" s="2"/>
      <c r="GZ1171" s="2"/>
      <c r="HA1171" s="2"/>
      <c r="HB1171" s="2"/>
      <c r="HC1171" s="2"/>
      <c r="HD1171" s="2"/>
      <c r="HE1171" s="2"/>
      <c r="HF1171" s="2"/>
      <c r="HG1171" s="2"/>
      <c r="HH1171" s="2"/>
      <c r="HI1171" s="2"/>
      <c r="HJ1171" s="2"/>
      <c r="HK1171" s="2"/>
      <c r="HL1171" s="2"/>
      <c r="HM1171" s="2"/>
      <c r="HN1171" s="2"/>
      <c r="HO1171" s="2"/>
      <c r="HP1171" s="2"/>
      <c r="HQ1171" s="2"/>
      <c r="HR1171" s="2"/>
      <c r="HS1171" s="2"/>
      <c r="HT1171" s="2"/>
      <c r="HU1171" s="2"/>
      <c r="HV1171" s="2"/>
      <c r="HW1171" s="2"/>
      <c r="HX1171" s="2"/>
      <c r="HY1171" s="2"/>
      <c r="HZ1171" s="2"/>
      <c r="IA1171" s="2"/>
      <c r="IB1171" s="2"/>
      <c r="IC1171" s="2"/>
      <c r="ID1171" s="2"/>
      <c r="IE1171" s="2"/>
      <c r="IF1171" s="2"/>
      <c r="IG1171" s="2"/>
      <c r="IH1171" s="2"/>
      <c r="II1171" s="2"/>
      <c r="IJ1171" s="2"/>
      <c r="IK1171" s="2"/>
      <c r="IL1171" s="2"/>
      <c r="IM1171" s="2"/>
      <c r="IN1171" s="2"/>
      <c r="IO1171" s="2"/>
      <c r="IP1171" s="2"/>
      <c r="IQ1171" s="2"/>
      <c r="IR1171" s="2"/>
      <c r="IS1171" s="2"/>
      <c r="IT1171" s="2"/>
      <c r="IU1171" s="2"/>
      <c r="IV1171" s="2"/>
      <c r="IW1171" s="2"/>
      <c r="IX1171" s="2"/>
      <c r="IY1171" s="2"/>
      <c r="IZ1171" s="2"/>
      <c r="JA1171" s="2"/>
      <c r="JB1171" s="2"/>
      <c r="JC1171" s="2"/>
      <c r="JD1171" s="2"/>
      <c r="JE1171" s="2"/>
      <c r="JF1171" s="2"/>
      <c r="JG1171" s="2"/>
      <c r="JH1171" s="2"/>
      <c r="JI1171" s="2"/>
      <c r="JJ1171" s="2"/>
      <c r="JK1171" s="2"/>
      <c r="JL1171" s="2"/>
      <c r="JM1171" s="2"/>
      <c r="JN1171" s="2"/>
      <c r="JO1171" s="2"/>
      <c r="JP1171" s="2"/>
      <c r="JQ1171" s="2"/>
      <c r="JR1171" s="2"/>
      <c r="JS1171" s="2"/>
      <c r="JT1171" s="2"/>
      <c r="JU1171" s="2"/>
      <c r="JV1171" s="2"/>
      <c r="JW1171" s="2"/>
      <c r="JX1171" s="2"/>
      <c r="JY1171" s="2"/>
      <c r="JZ1171" s="2"/>
      <c r="KA1171" s="2"/>
      <c r="KB1171" s="2"/>
      <c r="KC1171" s="2"/>
      <c r="KD1171" s="2"/>
      <c r="KE1171" s="2"/>
      <c r="KF1171" s="2"/>
      <c r="KG1171" s="2"/>
      <c r="KH1171" s="2"/>
      <c r="KI1171" s="2"/>
      <c r="KJ1171" s="2"/>
      <c r="KK1171" s="2"/>
      <c r="KL1171" s="2"/>
      <c r="KM1171" s="2"/>
      <c r="KN1171" s="2"/>
      <c r="KO1171" s="2"/>
      <c r="KP1171" s="2"/>
      <c r="KQ1171" s="2"/>
      <c r="KR1171" s="2"/>
      <c r="KS1171" s="2"/>
      <c r="KT1171" s="2"/>
      <c r="KU1171" s="2"/>
      <c r="KV1171" s="2"/>
      <c r="KW1171" s="2"/>
      <c r="KX1171" s="2"/>
      <c r="KY1171" s="2"/>
      <c r="KZ1171" s="2"/>
      <c r="LA1171" s="2"/>
      <c r="LB1171" s="2"/>
      <c r="LC1171" s="2"/>
      <c r="LD1171" s="2"/>
      <c r="LE1171" s="2"/>
      <c r="LF1171" s="2"/>
      <c r="LG1171" s="2"/>
      <c r="LH1171" s="2"/>
      <c r="LI1171" s="2"/>
    </row>
    <row r="1172" spans="3:321" x14ac:dyDescent="0.3">
      <c r="C1172" s="2"/>
      <c r="D1172" s="2"/>
      <c r="E1172" s="2"/>
      <c r="F1172" s="2"/>
      <c r="G1172" s="2"/>
      <c r="H1172" s="2"/>
      <c r="I1172" s="2"/>
      <c r="J1172" s="2"/>
      <c r="K1172" s="2"/>
      <c r="P1172" s="2"/>
      <c r="U1172" s="2"/>
      <c r="V1172" s="2"/>
      <c r="W1172" s="2"/>
      <c r="X1172" s="2"/>
      <c r="Y1172" s="2"/>
      <c r="Z1172" s="2"/>
      <c r="AA1172" s="2"/>
      <c r="AB1172" s="2"/>
      <c r="AC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c r="DY1172" s="2"/>
      <c r="DZ1172" s="2"/>
      <c r="EA1172" s="2"/>
      <c r="EB1172" s="2"/>
      <c r="EC1172" s="2"/>
      <c r="ED1172" s="2"/>
      <c r="EE1172" s="2"/>
      <c r="EF1172" s="2"/>
      <c r="EG1172" s="2"/>
      <c r="EH1172" s="2"/>
      <c r="EI1172" s="2"/>
      <c r="EJ1172" s="2"/>
      <c r="EK1172" s="2"/>
      <c r="EL1172" s="2"/>
      <c r="EM1172" s="2"/>
      <c r="EN1172" s="2"/>
      <c r="EO1172" s="2"/>
      <c r="EP1172" s="2"/>
      <c r="EQ1172" s="2"/>
      <c r="ER1172" s="2"/>
      <c r="ES1172" s="2"/>
      <c r="ET1172" s="2"/>
      <c r="EU1172" s="2"/>
      <c r="EV1172" s="2"/>
      <c r="EW1172" s="2"/>
      <c r="EX1172" s="2"/>
      <c r="EY1172" s="2"/>
      <c r="EZ1172" s="2"/>
      <c r="FA1172" s="2"/>
      <c r="FB1172" s="2"/>
      <c r="FC1172" s="2"/>
      <c r="FD1172" s="2"/>
      <c r="FE1172" s="2"/>
      <c r="FF1172" s="2"/>
      <c r="FG1172" s="2"/>
      <c r="FH1172" s="2"/>
      <c r="FI1172" s="2"/>
      <c r="FJ1172" s="2"/>
      <c r="FK1172" s="2"/>
      <c r="FL1172" s="2"/>
      <c r="FM1172" s="2"/>
      <c r="FN1172" s="2"/>
      <c r="FO1172" s="2"/>
      <c r="FP1172" s="2"/>
      <c r="FQ1172" s="2"/>
      <c r="FR1172" s="2"/>
      <c r="FS1172" s="2"/>
      <c r="FT1172" s="2"/>
      <c r="FU1172" s="2"/>
      <c r="FV1172" s="2"/>
      <c r="FW1172" s="2"/>
      <c r="FX1172" s="2"/>
      <c r="FY1172" s="2"/>
      <c r="FZ1172" s="2"/>
      <c r="GA1172" s="2"/>
      <c r="GB1172" s="2"/>
      <c r="GC1172" s="2"/>
      <c r="GD1172" s="2"/>
      <c r="GE1172" s="2"/>
      <c r="GF1172" s="2"/>
      <c r="GG1172" s="2"/>
      <c r="GH1172" s="2"/>
      <c r="GI1172" s="2"/>
      <c r="GJ1172" s="2"/>
      <c r="GK1172" s="2"/>
      <c r="GL1172" s="2"/>
      <c r="GM1172" s="2"/>
      <c r="GN1172" s="2"/>
      <c r="GO1172" s="2"/>
      <c r="GP1172" s="2"/>
      <c r="GQ1172" s="2"/>
      <c r="GR1172" s="2"/>
      <c r="GS1172" s="2"/>
      <c r="GT1172" s="2"/>
      <c r="GU1172" s="2"/>
      <c r="GV1172" s="2"/>
      <c r="GW1172" s="2"/>
      <c r="GX1172" s="2"/>
      <c r="GY1172" s="2"/>
      <c r="GZ1172" s="2"/>
      <c r="HA1172" s="2"/>
      <c r="HB1172" s="2"/>
      <c r="HC1172" s="2"/>
      <c r="HD1172" s="2"/>
      <c r="HE1172" s="2"/>
      <c r="HF1172" s="2"/>
      <c r="HG1172" s="2"/>
      <c r="HH1172" s="2"/>
      <c r="HI1172" s="2"/>
      <c r="HJ1172" s="2"/>
      <c r="HK1172" s="2"/>
      <c r="HL1172" s="2"/>
      <c r="HM1172" s="2"/>
      <c r="HN1172" s="2"/>
      <c r="HO1172" s="2"/>
      <c r="HP1172" s="2"/>
      <c r="HQ1172" s="2"/>
      <c r="HR1172" s="2"/>
      <c r="HS1172" s="2"/>
      <c r="HT1172" s="2"/>
      <c r="HU1172" s="2"/>
      <c r="HV1172" s="2"/>
      <c r="HW1172" s="2"/>
      <c r="HX1172" s="2"/>
      <c r="HY1172" s="2"/>
      <c r="HZ1172" s="2"/>
      <c r="IA1172" s="2"/>
      <c r="IB1172" s="2"/>
      <c r="IC1172" s="2"/>
      <c r="ID1172" s="2"/>
      <c r="IE1172" s="2"/>
      <c r="IF1172" s="2"/>
      <c r="IG1172" s="2"/>
      <c r="IH1172" s="2"/>
      <c r="II1172" s="2"/>
      <c r="IJ1172" s="2"/>
      <c r="IK1172" s="2"/>
      <c r="IL1172" s="2"/>
      <c r="IM1172" s="2"/>
      <c r="IN1172" s="2"/>
      <c r="IO1172" s="2"/>
      <c r="IP1172" s="2"/>
      <c r="IQ1172" s="2"/>
      <c r="IR1172" s="2"/>
      <c r="IS1172" s="2"/>
      <c r="IT1172" s="2"/>
      <c r="IU1172" s="2"/>
      <c r="IV1172" s="2"/>
      <c r="IW1172" s="2"/>
      <c r="IX1172" s="2"/>
      <c r="IY1172" s="2"/>
      <c r="IZ1172" s="2"/>
      <c r="JA1172" s="2"/>
      <c r="JB1172" s="2"/>
      <c r="JC1172" s="2"/>
      <c r="JD1172" s="2"/>
      <c r="JE1172" s="2"/>
      <c r="JF1172" s="2"/>
      <c r="JG1172" s="2"/>
      <c r="JH1172" s="2"/>
      <c r="JI1172" s="2"/>
      <c r="JJ1172" s="2"/>
      <c r="JK1172" s="2"/>
      <c r="JL1172" s="2"/>
      <c r="JM1172" s="2"/>
      <c r="JN1172" s="2"/>
      <c r="JO1172" s="2"/>
      <c r="JP1172" s="2"/>
      <c r="JQ1172" s="2"/>
      <c r="JR1172" s="2"/>
      <c r="JS1172" s="2"/>
      <c r="JT1172" s="2"/>
      <c r="JU1172" s="2"/>
      <c r="JV1172" s="2"/>
      <c r="JW1172" s="2"/>
      <c r="JX1172" s="2"/>
      <c r="JY1172" s="2"/>
      <c r="JZ1172" s="2"/>
      <c r="KA1172" s="2"/>
      <c r="KB1172" s="2"/>
      <c r="KC1172" s="2"/>
      <c r="KD1172" s="2"/>
      <c r="KE1172" s="2"/>
      <c r="KF1172" s="2"/>
      <c r="KG1172" s="2"/>
      <c r="KH1172" s="2"/>
      <c r="KI1172" s="2"/>
      <c r="KJ1172" s="2"/>
      <c r="KK1172" s="2"/>
      <c r="KL1172" s="2"/>
      <c r="KM1172" s="2"/>
      <c r="KN1172" s="2"/>
      <c r="KO1172" s="2"/>
      <c r="KP1172" s="2"/>
      <c r="KQ1172" s="2"/>
      <c r="KR1172" s="2"/>
      <c r="KS1172" s="2"/>
      <c r="KT1172" s="2"/>
      <c r="KU1172" s="2"/>
      <c r="KV1172" s="2"/>
      <c r="KW1172" s="2"/>
      <c r="KX1172" s="2"/>
      <c r="KY1172" s="2"/>
      <c r="KZ1172" s="2"/>
      <c r="LA1172" s="2"/>
      <c r="LB1172" s="2"/>
      <c r="LC1172" s="2"/>
      <c r="LD1172" s="2"/>
      <c r="LE1172" s="2"/>
      <c r="LF1172" s="2"/>
      <c r="LG1172" s="2"/>
      <c r="LH1172" s="2"/>
      <c r="LI1172" s="2"/>
    </row>
    <row r="1173" spans="3:321" x14ac:dyDescent="0.3">
      <c r="C1173" s="2"/>
      <c r="D1173" s="2"/>
      <c r="E1173" s="2"/>
      <c r="F1173" s="2"/>
      <c r="G1173" s="2"/>
      <c r="H1173" s="2"/>
      <c r="I1173" s="2"/>
      <c r="J1173" s="2"/>
      <c r="K1173" s="2"/>
      <c r="P1173" s="2"/>
      <c r="U1173" s="2"/>
      <c r="V1173" s="2"/>
      <c r="W1173" s="2"/>
      <c r="X1173" s="2"/>
      <c r="Y1173" s="2"/>
      <c r="Z1173" s="2"/>
      <c r="AA1173" s="2"/>
      <c r="AB1173" s="2"/>
      <c r="AC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c r="DX1173" s="2"/>
      <c r="DY1173" s="2"/>
      <c r="DZ1173" s="2"/>
      <c r="EA1173" s="2"/>
      <c r="EB1173" s="2"/>
      <c r="EC1173" s="2"/>
      <c r="ED1173" s="2"/>
      <c r="EE1173" s="2"/>
      <c r="EF1173" s="2"/>
      <c r="EG1173" s="2"/>
      <c r="EH1173" s="2"/>
      <c r="EI1173" s="2"/>
      <c r="EJ1173" s="2"/>
      <c r="EK1173" s="2"/>
      <c r="EL1173" s="2"/>
      <c r="EM1173" s="2"/>
      <c r="EN1173" s="2"/>
      <c r="EO1173" s="2"/>
      <c r="EP1173" s="2"/>
      <c r="EQ1173" s="2"/>
      <c r="ER1173" s="2"/>
      <c r="ES1173" s="2"/>
      <c r="ET1173" s="2"/>
      <c r="EU1173" s="2"/>
      <c r="EV1173" s="2"/>
      <c r="EW1173" s="2"/>
      <c r="EX1173" s="2"/>
      <c r="EY1173" s="2"/>
      <c r="EZ1173" s="2"/>
      <c r="FA1173" s="2"/>
      <c r="FB1173" s="2"/>
      <c r="FC1173" s="2"/>
      <c r="FD1173" s="2"/>
      <c r="FE1173" s="2"/>
      <c r="FF1173" s="2"/>
      <c r="FG1173" s="2"/>
      <c r="FH1173" s="2"/>
      <c r="FI1173" s="2"/>
      <c r="FJ1173" s="2"/>
      <c r="FK1173" s="2"/>
      <c r="FL1173" s="2"/>
      <c r="FM1173" s="2"/>
      <c r="FN1173" s="2"/>
      <c r="FO1173" s="2"/>
      <c r="FP1173" s="2"/>
      <c r="FQ1173" s="2"/>
      <c r="FR1173" s="2"/>
      <c r="FS1173" s="2"/>
      <c r="FT1173" s="2"/>
      <c r="FU1173" s="2"/>
      <c r="FV1173" s="2"/>
      <c r="FW1173" s="2"/>
      <c r="FX1173" s="2"/>
      <c r="FY1173" s="2"/>
      <c r="FZ1173" s="2"/>
      <c r="GA1173" s="2"/>
      <c r="GB1173" s="2"/>
      <c r="GC1173" s="2"/>
      <c r="GD1173" s="2"/>
      <c r="GE1173" s="2"/>
      <c r="GF1173" s="2"/>
      <c r="GG1173" s="2"/>
      <c r="GH1173" s="2"/>
      <c r="GI1173" s="2"/>
      <c r="GJ1173" s="2"/>
      <c r="GK1173" s="2"/>
      <c r="GL1173" s="2"/>
      <c r="GM1173" s="2"/>
      <c r="GN1173" s="2"/>
      <c r="GO1173" s="2"/>
      <c r="GP1173" s="2"/>
      <c r="GQ1173" s="2"/>
      <c r="GR1173" s="2"/>
      <c r="GS1173" s="2"/>
      <c r="GT1173" s="2"/>
      <c r="GU1173" s="2"/>
      <c r="GV1173" s="2"/>
      <c r="GW1173" s="2"/>
      <c r="GX1173" s="2"/>
      <c r="GY1173" s="2"/>
      <c r="GZ1173" s="2"/>
      <c r="HA1173" s="2"/>
      <c r="HB1173" s="2"/>
      <c r="HC1173" s="2"/>
      <c r="HD1173" s="2"/>
      <c r="HE1173" s="2"/>
      <c r="HF1173" s="2"/>
      <c r="HG1173" s="2"/>
      <c r="HH1173" s="2"/>
      <c r="HI1173" s="2"/>
      <c r="HJ1173" s="2"/>
      <c r="HK1173" s="2"/>
      <c r="HL1173" s="2"/>
      <c r="HM1173" s="2"/>
      <c r="HN1173" s="2"/>
      <c r="HO1173" s="2"/>
      <c r="HP1173" s="2"/>
      <c r="HQ1173" s="2"/>
      <c r="HR1173" s="2"/>
      <c r="HS1173" s="2"/>
      <c r="HT1173" s="2"/>
      <c r="HU1173" s="2"/>
      <c r="HV1173" s="2"/>
      <c r="HW1173" s="2"/>
      <c r="HX1173" s="2"/>
      <c r="HY1173" s="2"/>
      <c r="HZ1173" s="2"/>
      <c r="IA1173" s="2"/>
      <c r="IB1173" s="2"/>
      <c r="IC1173" s="2"/>
      <c r="ID1173" s="2"/>
      <c r="IE1173" s="2"/>
      <c r="IF1173" s="2"/>
      <c r="IG1173" s="2"/>
      <c r="IH1173" s="2"/>
      <c r="II1173" s="2"/>
      <c r="IJ1173" s="2"/>
      <c r="IK1173" s="2"/>
      <c r="IL1173" s="2"/>
      <c r="IM1173" s="2"/>
      <c r="IN1173" s="2"/>
      <c r="IO1173" s="2"/>
      <c r="IP1173" s="2"/>
      <c r="IQ1173" s="2"/>
      <c r="IR1173" s="2"/>
      <c r="IS1173" s="2"/>
      <c r="IT1173" s="2"/>
      <c r="IU1173" s="2"/>
      <c r="IV1173" s="2"/>
      <c r="IW1173" s="2"/>
      <c r="IX1173" s="2"/>
      <c r="IY1173" s="2"/>
      <c r="IZ1173" s="2"/>
      <c r="JA1173" s="2"/>
      <c r="JB1173" s="2"/>
      <c r="JC1173" s="2"/>
      <c r="JD1173" s="2"/>
      <c r="JE1173" s="2"/>
      <c r="JF1173" s="2"/>
      <c r="JG1173" s="2"/>
      <c r="JH1173" s="2"/>
      <c r="JI1173" s="2"/>
      <c r="JJ1173" s="2"/>
      <c r="JK1173" s="2"/>
      <c r="JL1173" s="2"/>
      <c r="JM1173" s="2"/>
      <c r="JN1173" s="2"/>
      <c r="JO1173" s="2"/>
      <c r="JP1173" s="2"/>
      <c r="JQ1173" s="2"/>
      <c r="JR1173" s="2"/>
      <c r="JS1173" s="2"/>
      <c r="JT1173" s="2"/>
      <c r="JU1173" s="2"/>
      <c r="JV1173" s="2"/>
      <c r="JW1173" s="2"/>
      <c r="JX1173" s="2"/>
      <c r="JY1173" s="2"/>
      <c r="JZ1173" s="2"/>
      <c r="KA1173" s="2"/>
      <c r="KB1173" s="2"/>
      <c r="KC1173" s="2"/>
      <c r="KD1173" s="2"/>
      <c r="KE1173" s="2"/>
      <c r="KF1173" s="2"/>
      <c r="KG1173" s="2"/>
      <c r="KH1173" s="2"/>
      <c r="KI1173" s="2"/>
      <c r="KJ1173" s="2"/>
      <c r="KK1173" s="2"/>
      <c r="KL1173" s="2"/>
      <c r="KM1173" s="2"/>
      <c r="KN1173" s="2"/>
      <c r="KO1173" s="2"/>
      <c r="KP1173" s="2"/>
      <c r="KQ1173" s="2"/>
      <c r="KR1173" s="2"/>
      <c r="KS1173" s="2"/>
      <c r="KT1173" s="2"/>
      <c r="KU1173" s="2"/>
      <c r="KV1173" s="2"/>
      <c r="KW1173" s="2"/>
      <c r="KX1173" s="2"/>
      <c r="KY1173" s="2"/>
      <c r="KZ1173" s="2"/>
      <c r="LA1173" s="2"/>
      <c r="LB1173" s="2"/>
      <c r="LC1173" s="2"/>
      <c r="LD1173" s="2"/>
      <c r="LE1173" s="2"/>
      <c r="LF1173" s="2"/>
      <c r="LG1173" s="2"/>
      <c r="LH1173" s="2"/>
      <c r="LI1173" s="2"/>
    </row>
    <row r="1174" spans="3:321" x14ac:dyDescent="0.3">
      <c r="C1174" s="2"/>
      <c r="D1174" s="2"/>
      <c r="E1174" s="2"/>
      <c r="F1174" s="2"/>
      <c r="G1174" s="2"/>
      <c r="H1174" s="2"/>
      <c r="I1174" s="2"/>
      <c r="J1174" s="2"/>
      <c r="K1174" s="2"/>
      <c r="P1174" s="2"/>
      <c r="U1174" s="2"/>
      <c r="V1174" s="2"/>
      <c r="W1174" s="2"/>
      <c r="X1174" s="2"/>
      <c r="Y1174" s="2"/>
      <c r="Z1174" s="2"/>
      <c r="AA1174" s="2"/>
      <c r="AB1174" s="2"/>
      <c r="AC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c r="DX1174" s="2"/>
      <c r="DY1174" s="2"/>
      <c r="DZ1174" s="2"/>
      <c r="EA1174" s="2"/>
      <c r="EB1174" s="2"/>
      <c r="EC1174" s="2"/>
      <c r="ED1174" s="2"/>
      <c r="EE1174" s="2"/>
      <c r="EF1174" s="2"/>
      <c r="EG1174" s="2"/>
      <c r="EH1174" s="2"/>
      <c r="EI1174" s="2"/>
      <c r="EJ1174" s="2"/>
      <c r="EK1174" s="2"/>
      <c r="EL1174" s="2"/>
      <c r="EM1174" s="2"/>
      <c r="EN1174" s="2"/>
      <c r="EO1174" s="2"/>
      <c r="EP1174" s="2"/>
      <c r="EQ1174" s="2"/>
      <c r="ER1174" s="2"/>
      <c r="ES1174" s="2"/>
      <c r="ET1174" s="2"/>
      <c r="EU1174" s="2"/>
      <c r="EV1174" s="2"/>
      <c r="EW1174" s="2"/>
      <c r="EX1174" s="2"/>
      <c r="EY1174" s="2"/>
      <c r="EZ1174" s="2"/>
      <c r="FA1174" s="2"/>
      <c r="FB1174" s="2"/>
      <c r="FC1174" s="2"/>
      <c r="FD1174" s="2"/>
      <c r="FE1174" s="2"/>
      <c r="FF1174" s="2"/>
      <c r="FG1174" s="2"/>
      <c r="FH1174" s="2"/>
      <c r="FI1174" s="2"/>
      <c r="FJ1174" s="2"/>
      <c r="FK1174" s="2"/>
      <c r="FL1174" s="2"/>
      <c r="FM1174" s="2"/>
      <c r="FN1174" s="2"/>
      <c r="FO1174" s="2"/>
      <c r="FP1174" s="2"/>
      <c r="FQ1174" s="2"/>
      <c r="FR1174" s="2"/>
      <c r="FS1174" s="2"/>
      <c r="FT1174" s="2"/>
      <c r="FU1174" s="2"/>
      <c r="FV1174" s="2"/>
      <c r="FW1174" s="2"/>
      <c r="FX1174" s="2"/>
      <c r="FY1174" s="2"/>
      <c r="FZ1174" s="2"/>
      <c r="GA1174" s="2"/>
      <c r="GB1174" s="2"/>
      <c r="GC1174" s="2"/>
      <c r="GD1174" s="2"/>
      <c r="GE1174" s="2"/>
      <c r="GF1174" s="2"/>
      <c r="GG1174" s="2"/>
      <c r="GH1174" s="2"/>
      <c r="GI1174" s="2"/>
      <c r="GJ1174" s="2"/>
      <c r="GK1174" s="2"/>
      <c r="GL1174" s="2"/>
      <c r="GM1174" s="2"/>
      <c r="GN1174" s="2"/>
      <c r="GO1174" s="2"/>
      <c r="GP1174" s="2"/>
      <c r="GQ1174" s="2"/>
      <c r="GR1174" s="2"/>
      <c r="GS1174" s="2"/>
      <c r="GT1174" s="2"/>
      <c r="GU1174" s="2"/>
      <c r="GV1174" s="2"/>
      <c r="GW1174" s="2"/>
      <c r="GX1174" s="2"/>
      <c r="GY1174" s="2"/>
      <c r="GZ1174" s="2"/>
      <c r="HA1174" s="2"/>
      <c r="HB1174" s="2"/>
      <c r="HC1174" s="2"/>
      <c r="HD1174" s="2"/>
      <c r="HE1174" s="2"/>
      <c r="HF1174" s="2"/>
      <c r="HG1174" s="2"/>
      <c r="HH1174" s="2"/>
      <c r="HI1174" s="2"/>
      <c r="HJ1174" s="2"/>
      <c r="HK1174" s="2"/>
      <c r="HL1174" s="2"/>
      <c r="HM1174" s="2"/>
      <c r="HN1174" s="2"/>
      <c r="HO1174" s="2"/>
      <c r="HP1174" s="2"/>
      <c r="HQ1174" s="2"/>
      <c r="HR1174" s="2"/>
      <c r="HS1174" s="2"/>
      <c r="HT1174" s="2"/>
      <c r="HU1174" s="2"/>
      <c r="HV1174" s="2"/>
      <c r="HW1174" s="2"/>
      <c r="HX1174" s="2"/>
      <c r="HY1174" s="2"/>
      <c r="HZ1174" s="2"/>
      <c r="IA1174" s="2"/>
      <c r="IB1174" s="2"/>
      <c r="IC1174" s="2"/>
      <c r="ID1174" s="2"/>
      <c r="IE1174" s="2"/>
      <c r="IF1174" s="2"/>
      <c r="IG1174" s="2"/>
      <c r="IH1174" s="2"/>
      <c r="II1174" s="2"/>
      <c r="IJ1174" s="2"/>
      <c r="IK1174" s="2"/>
      <c r="IL1174" s="2"/>
      <c r="IM1174" s="2"/>
      <c r="IN1174" s="2"/>
      <c r="IO1174" s="2"/>
      <c r="IP1174" s="2"/>
      <c r="IQ1174" s="2"/>
      <c r="IR1174" s="2"/>
      <c r="IS1174" s="2"/>
      <c r="IT1174" s="2"/>
      <c r="IU1174" s="2"/>
      <c r="IV1174" s="2"/>
      <c r="IW1174" s="2"/>
      <c r="IX1174" s="2"/>
      <c r="IY1174" s="2"/>
      <c r="IZ1174" s="2"/>
      <c r="JA1174" s="2"/>
      <c r="JB1174" s="2"/>
      <c r="JC1174" s="2"/>
      <c r="JD1174" s="2"/>
      <c r="JE1174" s="2"/>
      <c r="JF1174" s="2"/>
      <c r="JG1174" s="2"/>
      <c r="JH1174" s="2"/>
      <c r="JI1174" s="2"/>
      <c r="JJ1174" s="2"/>
      <c r="JK1174" s="2"/>
      <c r="JL1174" s="2"/>
      <c r="JM1174" s="2"/>
      <c r="JN1174" s="2"/>
      <c r="JO1174" s="2"/>
      <c r="JP1174" s="2"/>
      <c r="JQ1174" s="2"/>
      <c r="JR1174" s="2"/>
      <c r="JS1174" s="2"/>
      <c r="JT1174" s="2"/>
      <c r="JU1174" s="2"/>
      <c r="JV1174" s="2"/>
      <c r="JW1174" s="2"/>
      <c r="JX1174" s="2"/>
      <c r="JY1174" s="2"/>
      <c r="JZ1174" s="2"/>
      <c r="KA1174" s="2"/>
      <c r="KB1174" s="2"/>
      <c r="KC1174" s="2"/>
      <c r="KD1174" s="2"/>
      <c r="KE1174" s="2"/>
      <c r="KF1174" s="2"/>
      <c r="KG1174" s="2"/>
      <c r="KH1174" s="2"/>
      <c r="KI1174" s="2"/>
      <c r="KJ1174" s="2"/>
      <c r="KK1174" s="2"/>
      <c r="KL1174" s="2"/>
      <c r="KM1174" s="2"/>
      <c r="KN1174" s="2"/>
      <c r="KO1174" s="2"/>
      <c r="KP1174" s="2"/>
      <c r="KQ1174" s="2"/>
      <c r="KR1174" s="2"/>
      <c r="KS1174" s="2"/>
      <c r="KT1174" s="2"/>
      <c r="KU1174" s="2"/>
      <c r="KV1174" s="2"/>
      <c r="KW1174" s="2"/>
      <c r="KX1174" s="2"/>
      <c r="KY1174" s="2"/>
      <c r="KZ1174" s="2"/>
      <c r="LA1174" s="2"/>
      <c r="LB1174" s="2"/>
      <c r="LC1174" s="2"/>
      <c r="LD1174" s="2"/>
      <c r="LE1174" s="2"/>
      <c r="LF1174" s="2"/>
      <c r="LG1174" s="2"/>
      <c r="LH1174" s="2"/>
      <c r="LI1174" s="2"/>
    </row>
    <row r="1175" spans="3:321" x14ac:dyDescent="0.3">
      <c r="C1175" s="2"/>
      <c r="D1175" s="2"/>
      <c r="E1175" s="2"/>
      <c r="F1175" s="2"/>
      <c r="G1175" s="2"/>
      <c r="H1175" s="2"/>
      <c r="I1175" s="2"/>
      <c r="J1175" s="2"/>
      <c r="K1175" s="2"/>
      <c r="P1175" s="2"/>
      <c r="U1175" s="2"/>
      <c r="V1175" s="2"/>
      <c r="W1175" s="2"/>
      <c r="X1175" s="2"/>
      <c r="Y1175" s="2"/>
      <c r="Z1175" s="2"/>
      <c r="AA1175" s="2"/>
      <c r="AB1175" s="2"/>
      <c r="AC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c r="DX1175" s="2"/>
      <c r="DY1175" s="2"/>
      <c r="DZ1175" s="2"/>
      <c r="EA1175" s="2"/>
      <c r="EB1175" s="2"/>
      <c r="EC1175" s="2"/>
      <c r="ED1175" s="2"/>
      <c r="EE1175" s="2"/>
      <c r="EF1175" s="2"/>
      <c r="EG1175" s="2"/>
      <c r="EH1175" s="2"/>
      <c r="EI1175" s="2"/>
      <c r="EJ1175" s="2"/>
      <c r="EK1175" s="2"/>
      <c r="EL1175" s="2"/>
      <c r="EM1175" s="2"/>
      <c r="EN1175" s="2"/>
      <c r="EO1175" s="2"/>
      <c r="EP1175" s="2"/>
      <c r="EQ1175" s="2"/>
      <c r="ER1175" s="2"/>
      <c r="ES1175" s="2"/>
      <c r="ET1175" s="2"/>
      <c r="EU1175" s="2"/>
      <c r="EV1175" s="2"/>
      <c r="EW1175" s="2"/>
      <c r="EX1175" s="2"/>
      <c r="EY1175" s="2"/>
      <c r="EZ1175" s="2"/>
      <c r="FA1175" s="2"/>
      <c r="FB1175" s="2"/>
      <c r="FC1175" s="2"/>
      <c r="FD1175" s="2"/>
      <c r="FE1175" s="2"/>
      <c r="FF1175" s="2"/>
      <c r="FG1175" s="2"/>
      <c r="FH1175" s="2"/>
      <c r="FI1175" s="2"/>
      <c r="FJ1175" s="2"/>
      <c r="FK1175" s="2"/>
      <c r="FL1175" s="2"/>
      <c r="FM1175" s="2"/>
      <c r="FN1175" s="2"/>
      <c r="FO1175" s="2"/>
      <c r="FP1175" s="2"/>
      <c r="FQ1175" s="2"/>
      <c r="FR1175" s="2"/>
      <c r="FS1175" s="2"/>
      <c r="FT1175" s="2"/>
      <c r="FU1175" s="2"/>
      <c r="FV1175" s="2"/>
      <c r="FW1175" s="2"/>
      <c r="FX1175" s="2"/>
      <c r="FY1175" s="2"/>
      <c r="FZ1175" s="2"/>
      <c r="GA1175" s="2"/>
      <c r="GB1175" s="2"/>
      <c r="GC1175" s="2"/>
      <c r="GD1175" s="2"/>
      <c r="GE1175" s="2"/>
      <c r="GF1175" s="2"/>
      <c r="GG1175" s="2"/>
      <c r="GH1175" s="2"/>
      <c r="GI1175" s="2"/>
      <c r="GJ1175" s="2"/>
      <c r="GK1175" s="2"/>
      <c r="GL1175" s="2"/>
      <c r="GM1175" s="2"/>
      <c r="GN1175" s="2"/>
      <c r="GO1175" s="2"/>
      <c r="GP1175" s="2"/>
      <c r="GQ1175" s="2"/>
      <c r="GR1175" s="2"/>
      <c r="GS1175" s="2"/>
      <c r="GT1175" s="2"/>
      <c r="GU1175" s="2"/>
      <c r="GV1175" s="2"/>
      <c r="GW1175" s="2"/>
      <c r="GX1175" s="2"/>
      <c r="GY1175" s="2"/>
      <c r="GZ1175" s="2"/>
      <c r="HA1175" s="2"/>
      <c r="HB1175" s="2"/>
      <c r="HC1175" s="2"/>
      <c r="HD1175" s="2"/>
      <c r="HE1175" s="2"/>
      <c r="HF1175" s="2"/>
      <c r="HG1175" s="2"/>
      <c r="HH1175" s="2"/>
      <c r="HI1175" s="2"/>
      <c r="HJ1175" s="2"/>
      <c r="HK1175" s="2"/>
      <c r="HL1175" s="2"/>
      <c r="HM1175" s="2"/>
      <c r="HN1175" s="2"/>
      <c r="HO1175" s="2"/>
      <c r="HP1175" s="2"/>
      <c r="HQ1175" s="2"/>
      <c r="HR1175" s="2"/>
      <c r="HS1175" s="2"/>
      <c r="HT1175" s="2"/>
      <c r="HU1175" s="2"/>
      <c r="HV1175" s="2"/>
      <c r="HW1175" s="2"/>
      <c r="HX1175" s="2"/>
      <c r="HY1175" s="2"/>
      <c r="HZ1175" s="2"/>
      <c r="IA1175" s="2"/>
      <c r="IB1175" s="2"/>
      <c r="IC1175" s="2"/>
      <c r="ID1175" s="2"/>
      <c r="IE1175" s="2"/>
      <c r="IF1175" s="2"/>
      <c r="IG1175" s="2"/>
      <c r="IH1175" s="2"/>
      <c r="II1175" s="2"/>
      <c r="IJ1175" s="2"/>
      <c r="IK1175" s="2"/>
      <c r="IL1175" s="2"/>
      <c r="IM1175" s="2"/>
      <c r="IN1175" s="2"/>
      <c r="IO1175" s="2"/>
      <c r="IP1175" s="2"/>
      <c r="IQ1175" s="2"/>
      <c r="IR1175" s="2"/>
      <c r="IS1175" s="2"/>
      <c r="IT1175" s="2"/>
      <c r="IU1175" s="2"/>
      <c r="IV1175" s="2"/>
      <c r="IW1175" s="2"/>
      <c r="IX1175" s="2"/>
      <c r="IY1175" s="2"/>
      <c r="IZ1175" s="2"/>
      <c r="JA1175" s="2"/>
      <c r="JB1175" s="2"/>
      <c r="JC1175" s="2"/>
      <c r="JD1175" s="2"/>
      <c r="JE1175" s="2"/>
      <c r="JF1175" s="2"/>
      <c r="JG1175" s="2"/>
      <c r="JH1175" s="2"/>
      <c r="JI1175" s="2"/>
      <c r="JJ1175" s="2"/>
      <c r="JK1175" s="2"/>
      <c r="JL1175" s="2"/>
      <c r="JM1175" s="2"/>
      <c r="JN1175" s="2"/>
      <c r="JO1175" s="2"/>
      <c r="JP1175" s="2"/>
      <c r="JQ1175" s="2"/>
      <c r="JR1175" s="2"/>
      <c r="JS1175" s="2"/>
      <c r="JT1175" s="2"/>
      <c r="JU1175" s="2"/>
      <c r="JV1175" s="2"/>
      <c r="JW1175" s="2"/>
      <c r="JX1175" s="2"/>
      <c r="JY1175" s="2"/>
      <c r="JZ1175" s="2"/>
      <c r="KA1175" s="2"/>
      <c r="KB1175" s="2"/>
      <c r="KC1175" s="2"/>
      <c r="KD1175" s="2"/>
      <c r="KE1175" s="2"/>
      <c r="KF1175" s="2"/>
      <c r="KG1175" s="2"/>
      <c r="KH1175" s="2"/>
      <c r="KI1175" s="2"/>
      <c r="KJ1175" s="2"/>
      <c r="KK1175" s="2"/>
      <c r="KL1175" s="2"/>
      <c r="KM1175" s="2"/>
      <c r="KN1175" s="2"/>
      <c r="KO1175" s="2"/>
      <c r="KP1175" s="2"/>
      <c r="KQ1175" s="2"/>
      <c r="KR1175" s="2"/>
      <c r="KS1175" s="2"/>
      <c r="KT1175" s="2"/>
      <c r="KU1175" s="2"/>
      <c r="KV1175" s="2"/>
      <c r="KW1175" s="2"/>
      <c r="KX1175" s="2"/>
      <c r="KY1175" s="2"/>
      <c r="KZ1175" s="2"/>
      <c r="LA1175" s="2"/>
      <c r="LB1175" s="2"/>
      <c r="LC1175" s="2"/>
      <c r="LD1175" s="2"/>
      <c r="LE1175" s="2"/>
      <c r="LF1175" s="2"/>
      <c r="LG1175" s="2"/>
      <c r="LH1175" s="2"/>
      <c r="LI1175" s="2"/>
    </row>
    <row r="1176" spans="3:321" x14ac:dyDescent="0.3">
      <c r="C1176" s="2"/>
      <c r="D1176" s="2"/>
      <c r="E1176" s="2"/>
      <c r="F1176" s="2"/>
      <c r="G1176" s="2"/>
      <c r="H1176" s="2"/>
      <c r="I1176" s="2"/>
      <c r="J1176" s="2"/>
      <c r="K1176" s="2"/>
      <c r="P1176" s="2"/>
      <c r="U1176" s="2"/>
      <c r="V1176" s="2"/>
      <c r="W1176" s="2"/>
      <c r="X1176" s="2"/>
      <c r="Y1176" s="2"/>
      <c r="Z1176" s="2"/>
      <c r="AA1176" s="2"/>
      <c r="AB1176" s="2"/>
      <c r="AC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c r="DX1176" s="2"/>
      <c r="DY1176" s="2"/>
      <c r="DZ1176" s="2"/>
      <c r="EA1176" s="2"/>
      <c r="EB1176" s="2"/>
      <c r="EC1176" s="2"/>
      <c r="ED1176" s="2"/>
      <c r="EE1176" s="2"/>
      <c r="EF1176" s="2"/>
      <c r="EG1176" s="2"/>
      <c r="EH1176" s="2"/>
      <c r="EI1176" s="2"/>
      <c r="EJ1176" s="2"/>
      <c r="EK1176" s="2"/>
      <c r="EL1176" s="2"/>
      <c r="EM1176" s="2"/>
      <c r="EN1176" s="2"/>
      <c r="EO1176" s="2"/>
      <c r="EP1176" s="2"/>
      <c r="EQ1176" s="2"/>
      <c r="ER1176" s="2"/>
      <c r="ES1176" s="2"/>
      <c r="ET1176" s="2"/>
      <c r="EU1176" s="2"/>
      <c r="EV1176" s="2"/>
      <c r="EW1176" s="2"/>
      <c r="EX1176" s="2"/>
      <c r="EY1176" s="2"/>
      <c r="EZ1176" s="2"/>
      <c r="FA1176" s="2"/>
      <c r="FB1176" s="2"/>
      <c r="FC1176" s="2"/>
      <c r="FD1176" s="2"/>
      <c r="FE1176" s="2"/>
      <c r="FF1176" s="2"/>
      <c r="FG1176" s="2"/>
      <c r="FH1176" s="2"/>
      <c r="FI1176" s="2"/>
      <c r="FJ1176" s="2"/>
      <c r="FK1176" s="2"/>
      <c r="FL1176" s="2"/>
      <c r="FM1176" s="2"/>
      <c r="FN1176" s="2"/>
      <c r="FO1176" s="2"/>
      <c r="FP1176" s="2"/>
      <c r="FQ1176" s="2"/>
      <c r="FR1176" s="2"/>
      <c r="FS1176" s="2"/>
      <c r="FT1176" s="2"/>
      <c r="FU1176" s="2"/>
      <c r="FV1176" s="2"/>
      <c r="FW1176" s="2"/>
      <c r="FX1176" s="2"/>
      <c r="FY1176" s="2"/>
      <c r="FZ1176" s="2"/>
      <c r="GA1176" s="2"/>
      <c r="GB1176" s="2"/>
      <c r="GC1176" s="2"/>
      <c r="GD1176" s="2"/>
      <c r="GE1176" s="2"/>
      <c r="GF1176" s="2"/>
      <c r="GG1176" s="2"/>
      <c r="GH1176" s="2"/>
      <c r="GI1176" s="2"/>
      <c r="GJ1176" s="2"/>
      <c r="GK1176" s="2"/>
      <c r="GL1176" s="2"/>
      <c r="GM1176" s="2"/>
      <c r="GN1176" s="2"/>
      <c r="GO1176" s="2"/>
      <c r="GP1176" s="2"/>
      <c r="GQ1176" s="2"/>
      <c r="GR1176" s="2"/>
      <c r="GS1176" s="2"/>
      <c r="GT1176" s="2"/>
      <c r="GU1176" s="2"/>
      <c r="GV1176" s="2"/>
      <c r="GW1176" s="2"/>
      <c r="GX1176" s="2"/>
      <c r="GY1176" s="2"/>
      <c r="GZ1176" s="2"/>
      <c r="HA1176" s="2"/>
      <c r="HB1176" s="2"/>
      <c r="HC1176" s="2"/>
      <c r="HD1176" s="2"/>
      <c r="HE1176" s="2"/>
      <c r="HF1176" s="2"/>
      <c r="HG1176" s="2"/>
      <c r="HH1176" s="2"/>
      <c r="HI1176" s="2"/>
      <c r="HJ1176" s="2"/>
      <c r="HK1176" s="2"/>
      <c r="HL1176" s="2"/>
      <c r="HM1176" s="2"/>
      <c r="HN1176" s="2"/>
      <c r="HO1176" s="2"/>
      <c r="HP1176" s="2"/>
      <c r="HQ1176" s="2"/>
      <c r="HR1176" s="2"/>
      <c r="HS1176" s="2"/>
      <c r="HT1176" s="2"/>
      <c r="HU1176" s="2"/>
      <c r="HV1176" s="2"/>
      <c r="HW1176" s="2"/>
      <c r="HX1176" s="2"/>
      <c r="HY1176" s="2"/>
      <c r="HZ1176" s="2"/>
      <c r="IA1176" s="2"/>
      <c r="IB1176" s="2"/>
      <c r="IC1176" s="2"/>
      <c r="ID1176" s="2"/>
      <c r="IE1176" s="2"/>
      <c r="IF1176" s="2"/>
      <c r="IG1176" s="2"/>
      <c r="IH1176" s="2"/>
      <c r="II1176" s="2"/>
      <c r="IJ1176" s="2"/>
      <c r="IK1176" s="2"/>
      <c r="IL1176" s="2"/>
      <c r="IM1176" s="2"/>
      <c r="IN1176" s="2"/>
      <c r="IO1176" s="2"/>
      <c r="IP1176" s="2"/>
      <c r="IQ1176" s="2"/>
      <c r="IR1176" s="2"/>
      <c r="IS1176" s="2"/>
      <c r="IT1176" s="2"/>
      <c r="IU1176" s="2"/>
      <c r="IV1176" s="2"/>
      <c r="IW1176" s="2"/>
      <c r="IX1176" s="2"/>
      <c r="IY1176" s="2"/>
      <c r="IZ1176" s="2"/>
      <c r="JA1176" s="2"/>
      <c r="JB1176" s="2"/>
      <c r="JC1176" s="2"/>
      <c r="JD1176" s="2"/>
      <c r="JE1176" s="2"/>
      <c r="JF1176" s="2"/>
      <c r="JG1176" s="2"/>
      <c r="JH1176" s="2"/>
      <c r="JI1176" s="2"/>
      <c r="JJ1176" s="2"/>
      <c r="JK1176" s="2"/>
      <c r="JL1176" s="2"/>
      <c r="JM1176" s="2"/>
      <c r="JN1176" s="2"/>
      <c r="JO1176" s="2"/>
      <c r="JP1176" s="2"/>
      <c r="JQ1176" s="2"/>
      <c r="JR1176" s="2"/>
      <c r="JS1176" s="2"/>
      <c r="JT1176" s="2"/>
      <c r="JU1176" s="2"/>
      <c r="JV1176" s="2"/>
      <c r="JW1176" s="2"/>
      <c r="JX1176" s="2"/>
      <c r="JY1176" s="2"/>
      <c r="JZ1176" s="2"/>
      <c r="KA1176" s="2"/>
      <c r="KB1176" s="2"/>
      <c r="KC1176" s="2"/>
      <c r="KD1176" s="2"/>
      <c r="KE1176" s="2"/>
      <c r="KF1176" s="2"/>
      <c r="KG1176" s="2"/>
      <c r="KH1176" s="2"/>
      <c r="KI1176" s="2"/>
      <c r="KJ1176" s="2"/>
      <c r="KK1176" s="2"/>
      <c r="KL1176" s="2"/>
      <c r="KM1176" s="2"/>
      <c r="KN1176" s="2"/>
      <c r="KO1176" s="2"/>
      <c r="KP1176" s="2"/>
      <c r="KQ1176" s="2"/>
      <c r="KR1176" s="2"/>
      <c r="KS1176" s="2"/>
      <c r="KT1176" s="2"/>
      <c r="KU1176" s="2"/>
      <c r="KV1176" s="2"/>
      <c r="KW1176" s="2"/>
      <c r="KX1176" s="2"/>
      <c r="KY1176" s="2"/>
      <c r="KZ1176" s="2"/>
      <c r="LA1176" s="2"/>
      <c r="LB1176" s="2"/>
      <c r="LC1176" s="2"/>
      <c r="LD1176" s="2"/>
      <c r="LE1176" s="2"/>
      <c r="LF1176" s="2"/>
      <c r="LG1176" s="2"/>
      <c r="LH1176" s="2"/>
      <c r="LI1176" s="2"/>
    </row>
    <row r="1177" spans="3:321" x14ac:dyDescent="0.3">
      <c r="C1177" s="2"/>
      <c r="D1177" s="2"/>
      <c r="E1177" s="2"/>
      <c r="F1177" s="2"/>
      <c r="G1177" s="2"/>
      <c r="H1177" s="2"/>
      <c r="I1177" s="2"/>
      <c r="J1177" s="2"/>
      <c r="K1177" s="2"/>
      <c r="P1177" s="2"/>
      <c r="U1177" s="2"/>
      <c r="V1177" s="2"/>
      <c r="W1177" s="2"/>
      <c r="X1177" s="2"/>
      <c r="Y1177" s="2"/>
      <c r="Z1177" s="2"/>
      <c r="AA1177" s="2"/>
      <c r="AB1177" s="2"/>
      <c r="AC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c r="DX1177" s="2"/>
      <c r="DY1177" s="2"/>
      <c r="DZ1177" s="2"/>
      <c r="EA1177" s="2"/>
      <c r="EB1177" s="2"/>
      <c r="EC1177" s="2"/>
      <c r="ED1177" s="2"/>
      <c r="EE1177" s="2"/>
      <c r="EF1177" s="2"/>
      <c r="EG1177" s="2"/>
      <c r="EH1177" s="2"/>
      <c r="EI1177" s="2"/>
      <c r="EJ1177" s="2"/>
      <c r="EK1177" s="2"/>
      <c r="EL1177" s="2"/>
      <c r="EM1177" s="2"/>
      <c r="EN1177" s="2"/>
      <c r="EO1177" s="2"/>
      <c r="EP1177" s="2"/>
      <c r="EQ1177" s="2"/>
      <c r="ER1177" s="2"/>
      <c r="ES1177" s="2"/>
      <c r="ET1177" s="2"/>
      <c r="EU1177" s="2"/>
      <c r="EV1177" s="2"/>
      <c r="EW1177" s="2"/>
      <c r="EX1177" s="2"/>
      <c r="EY1177" s="2"/>
      <c r="EZ1177" s="2"/>
      <c r="FA1177" s="2"/>
      <c r="FB1177" s="2"/>
      <c r="FC1177" s="2"/>
      <c r="FD1177" s="2"/>
      <c r="FE1177" s="2"/>
      <c r="FF1177" s="2"/>
      <c r="FG1177" s="2"/>
      <c r="FH1177" s="2"/>
      <c r="FI1177" s="2"/>
      <c r="FJ1177" s="2"/>
      <c r="FK1177" s="2"/>
      <c r="FL1177" s="2"/>
      <c r="FM1177" s="2"/>
      <c r="FN1177" s="2"/>
      <c r="FO1177" s="2"/>
      <c r="FP1177" s="2"/>
      <c r="FQ1177" s="2"/>
      <c r="FR1177" s="2"/>
      <c r="FS1177" s="2"/>
      <c r="FT1177" s="2"/>
      <c r="FU1177" s="2"/>
      <c r="FV1177" s="2"/>
      <c r="FW1177" s="2"/>
      <c r="FX1177" s="2"/>
      <c r="FY1177" s="2"/>
      <c r="FZ1177" s="2"/>
      <c r="GA1177" s="2"/>
      <c r="GB1177" s="2"/>
      <c r="GC1177" s="2"/>
      <c r="GD1177" s="2"/>
      <c r="GE1177" s="2"/>
      <c r="GF1177" s="2"/>
      <c r="GG1177" s="2"/>
      <c r="GH1177" s="2"/>
      <c r="GI1177" s="2"/>
      <c r="GJ1177" s="2"/>
      <c r="GK1177" s="2"/>
      <c r="GL1177" s="2"/>
      <c r="GM1177" s="2"/>
      <c r="GN1177" s="2"/>
      <c r="GO1177" s="2"/>
      <c r="GP1177" s="2"/>
      <c r="GQ1177" s="2"/>
      <c r="GR1177" s="2"/>
      <c r="GS1177" s="2"/>
      <c r="GT1177" s="2"/>
      <c r="GU1177" s="2"/>
      <c r="GV1177" s="2"/>
      <c r="GW1177" s="2"/>
      <c r="GX1177" s="2"/>
      <c r="GY1177" s="2"/>
      <c r="GZ1177" s="2"/>
      <c r="HA1177" s="2"/>
      <c r="HB1177" s="2"/>
      <c r="HC1177" s="2"/>
      <c r="HD1177" s="2"/>
      <c r="HE1177" s="2"/>
      <c r="HF1177" s="2"/>
      <c r="HG1177" s="2"/>
      <c r="HH1177" s="2"/>
      <c r="HI1177" s="2"/>
      <c r="HJ1177" s="2"/>
      <c r="HK1177" s="2"/>
      <c r="HL1177" s="2"/>
      <c r="HM1177" s="2"/>
      <c r="HN1177" s="2"/>
      <c r="HO1177" s="2"/>
      <c r="HP1177" s="2"/>
      <c r="HQ1177" s="2"/>
      <c r="HR1177" s="2"/>
      <c r="HS1177" s="2"/>
      <c r="HT1177" s="2"/>
      <c r="HU1177" s="2"/>
      <c r="HV1177" s="2"/>
      <c r="HW1177" s="2"/>
      <c r="HX1177" s="2"/>
      <c r="HY1177" s="2"/>
      <c r="HZ1177" s="2"/>
      <c r="IA1177" s="2"/>
      <c r="IB1177" s="2"/>
      <c r="IC1177" s="2"/>
      <c r="ID1177" s="2"/>
      <c r="IE1177" s="2"/>
      <c r="IF1177" s="2"/>
      <c r="IG1177" s="2"/>
      <c r="IH1177" s="2"/>
      <c r="II1177" s="2"/>
      <c r="IJ1177" s="2"/>
      <c r="IK1177" s="2"/>
      <c r="IL1177" s="2"/>
      <c r="IM1177" s="2"/>
      <c r="IN1177" s="2"/>
      <c r="IO1177" s="2"/>
      <c r="IP1177" s="2"/>
      <c r="IQ1177" s="2"/>
      <c r="IR1177" s="2"/>
      <c r="IS1177" s="2"/>
      <c r="IT1177" s="2"/>
      <c r="IU1177" s="2"/>
      <c r="IV1177" s="2"/>
      <c r="IW1177" s="2"/>
      <c r="IX1177" s="2"/>
      <c r="IY1177" s="2"/>
      <c r="IZ1177" s="2"/>
      <c r="JA1177" s="2"/>
      <c r="JB1177" s="2"/>
      <c r="JC1177" s="2"/>
      <c r="JD1177" s="2"/>
      <c r="JE1177" s="2"/>
      <c r="JF1177" s="2"/>
      <c r="JG1177" s="2"/>
      <c r="JH1177" s="2"/>
      <c r="JI1177" s="2"/>
      <c r="JJ1177" s="2"/>
      <c r="JK1177" s="2"/>
      <c r="JL1177" s="2"/>
      <c r="JM1177" s="2"/>
      <c r="JN1177" s="2"/>
      <c r="JO1177" s="2"/>
      <c r="JP1177" s="2"/>
      <c r="JQ1177" s="2"/>
      <c r="JR1177" s="2"/>
      <c r="JS1177" s="2"/>
      <c r="JT1177" s="2"/>
      <c r="JU1177" s="2"/>
      <c r="JV1177" s="2"/>
      <c r="JW1177" s="2"/>
      <c r="JX1177" s="2"/>
      <c r="JY1177" s="2"/>
      <c r="JZ1177" s="2"/>
      <c r="KA1177" s="2"/>
      <c r="KB1177" s="2"/>
      <c r="KC1177" s="2"/>
      <c r="KD1177" s="2"/>
      <c r="KE1177" s="2"/>
      <c r="KF1177" s="2"/>
      <c r="KG1177" s="2"/>
      <c r="KH1177" s="2"/>
      <c r="KI1177" s="2"/>
      <c r="KJ1177" s="2"/>
      <c r="KK1177" s="2"/>
      <c r="KL1177" s="2"/>
      <c r="KM1177" s="2"/>
      <c r="KN1177" s="2"/>
      <c r="KO1177" s="2"/>
      <c r="KP1177" s="2"/>
      <c r="KQ1177" s="2"/>
      <c r="KR1177" s="2"/>
      <c r="KS1177" s="2"/>
      <c r="KT1177" s="2"/>
      <c r="KU1177" s="2"/>
      <c r="KV1177" s="2"/>
      <c r="KW1177" s="2"/>
      <c r="KX1177" s="2"/>
      <c r="KY1177" s="2"/>
      <c r="KZ1177" s="2"/>
      <c r="LA1177" s="2"/>
      <c r="LB1177" s="2"/>
      <c r="LC1177" s="2"/>
      <c r="LD1177" s="2"/>
      <c r="LE1177" s="2"/>
      <c r="LF1177" s="2"/>
      <c r="LG1177" s="2"/>
      <c r="LH1177" s="2"/>
      <c r="LI1177" s="2"/>
    </row>
    <row r="1178" spans="3:321" x14ac:dyDescent="0.3">
      <c r="C1178" s="2"/>
      <c r="D1178" s="2"/>
      <c r="E1178" s="2"/>
      <c r="F1178" s="2"/>
      <c r="G1178" s="2"/>
      <c r="H1178" s="2"/>
      <c r="I1178" s="2"/>
      <c r="J1178" s="2"/>
      <c r="K1178" s="2"/>
      <c r="P1178" s="2"/>
      <c r="U1178" s="2"/>
      <c r="V1178" s="2"/>
      <c r="W1178" s="2"/>
      <c r="X1178" s="2"/>
      <c r="Y1178" s="2"/>
      <c r="Z1178" s="2"/>
      <c r="AA1178" s="2"/>
      <c r="AB1178" s="2"/>
      <c r="AC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c r="DX1178" s="2"/>
      <c r="DY1178" s="2"/>
      <c r="DZ1178" s="2"/>
      <c r="EA1178" s="2"/>
      <c r="EB1178" s="2"/>
      <c r="EC1178" s="2"/>
      <c r="ED1178" s="2"/>
      <c r="EE1178" s="2"/>
      <c r="EF1178" s="2"/>
      <c r="EG1178" s="2"/>
      <c r="EH1178" s="2"/>
      <c r="EI1178" s="2"/>
      <c r="EJ1178" s="2"/>
      <c r="EK1178" s="2"/>
      <c r="EL1178" s="2"/>
      <c r="EM1178" s="2"/>
      <c r="EN1178" s="2"/>
      <c r="EO1178" s="2"/>
      <c r="EP1178" s="2"/>
      <c r="EQ1178" s="2"/>
      <c r="ER1178" s="2"/>
      <c r="ES1178" s="2"/>
      <c r="ET1178" s="2"/>
      <c r="EU1178" s="2"/>
      <c r="EV1178" s="2"/>
      <c r="EW1178" s="2"/>
      <c r="EX1178" s="2"/>
      <c r="EY1178" s="2"/>
      <c r="EZ1178" s="2"/>
      <c r="FA1178" s="2"/>
      <c r="FB1178" s="2"/>
      <c r="FC1178" s="2"/>
      <c r="FD1178" s="2"/>
      <c r="FE1178" s="2"/>
      <c r="FF1178" s="2"/>
      <c r="FG1178" s="2"/>
      <c r="FH1178" s="2"/>
      <c r="FI1178" s="2"/>
      <c r="FJ1178" s="2"/>
      <c r="FK1178" s="2"/>
      <c r="FL1178" s="2"/>
      <c r="FM1178" s="2"/>
      <c r="FN1178" s="2"/>
      <c r="FO1178" s="2"/>
      <c r="FP1178" s="2"/>
      <c r="FQ1178" s="2"/>
      <c r="FR1178" s="2"/>
      <c r="FS1178" s="2"/>
      <c r="FT1178" s="2"/>
      <c r="FU1178" s="2"/>
      <c r="FV1178" s="2"/>
      <c r="FW1178" s="2"/>
      <c r="FX1178" s="2"/>
      <c r="FY1178" s="2"/>
      <c r="FZ1178" s="2"/>
      <c r="GA1178" s="2"/>
      <c r="GB1178" s="2"/>
      <c r="GC1178" s="2"/>
      <c r="GD1178" s="2"/>
      <c r="GE1178" s="2"/>
      <c r="GF1178" s="2"/>
      <c r="GG1178" s="2"/>
      <c r="GH1178" s="2"/>
      <c r="GI1178" s="2"/>
      <c r="GJ1178" s="2"/>
      <c r="GK1178" s="2"/>
      <c r="GL1178" s="2"/>
      <c r="GM1178" s="2"/>
      <c r="GN1178" s="2"/>
      <c r="GO1178" s="2"/>
      <c r="GP1178" s="2"/>
      <c r="GQ1178" s="2"/>
      <c r="GR1178" s="2"/>
      <c r="GS1178" s="2"/>
      <c r="GT1178" s="2"/>
      <c r="GU1178" s="2"/>
      <c r="GV1178" s="2"/>
      <c r="GW1178" s="2"/>
      <c r="GX1178" s="2"/>
      <c r="GY1178" s="2"/>
      <c r="GZ1178" s="2"/>
      <c r="HA1178" s="2"/>
      <c r="HB1178" s="2"/>
      <c r="HC1178" s="2"/>
      <c r="HD1178" s="2"/>
      <c r="HE1178" s="2"/>
      <c r="HF1178" s="2"/>
      <c r="HG1178" s="2"/>
      <c r="HH1178" s="2"/>
      <c r="HI1178" s="2"/>
      <c r="HJ1178" s="2"/>
      <c r="HK1178" s="2"/>
      <c r="HL1178" s="2"/>
      <c r="HM1178" s="2"/>
      <c r="HN1178" s="2"/>
      <c r="HO1178" s="2"/>
      <c r="HP1178" s="2"/>
      <c r="HQ1178" s="2"/>
      <c r="HR1178" s="2"/>
      <c r="HS1178" s="2"/>
      <c r="HT1178" s="2"/>
      <c r="HU1178" s="2"/>
      <c r="HV1178" s="2"/>
      <c r="HW1178" s="2"/>
      <c r="HX1178" s="2"/>
      <c r="HY1178" s="2"/>
      <c r="HZ1178" s="2"/>
      <c r="IA1178" s="2"/>
      <c r="IB1178" s="2"/>
      <c r="IC1178" s="2"/>
      <c r="ID1178" s="2"/>
      <c r="IE1178" s="2"/>
      <c r="IF1178" s="2"/>
      <c r="IG1178" s="2"/>
      <c r="IH1178" s="2"/>
      <c r="II1178" s="2"/>
      <c r="IJ1178" s="2"/>
      <c r="IK1178" s="2"/>
      <c r="IL1178" s="2"/>
      <c r="IM1178" s="2"/>
      <c r="IN1178" s="2"/>
      <c r="IO1178" s="2"/>
      <c r="IP1178" s="2"/>
      <c r="IQ1178" s="2"/>
      <c r="IR1178" s="2"/>
      <c r="IS1178" s="2"/>
      <c r="IT1178" s="2"/>
      <c r="IU1178" s="2"/>
      <c r="IV1178" s="2"/>
      <c r="IW1178" s="2"/>
      <c r="IX1178" s="2"/>
      <c r="IY1178" s="2"/>
      <c r="IZ1178" s="2"/>
      <c r="JA1178" s="2"/>
      <c r="JB1178" s="2"/>
      <c r="JC1178" s="2"/>
      <c r="JD1178" s="2"/>
      <c r="JE1178" s="2"/>
      <c r="JF1178" s="2"/>
      <c r="JG1178" s="2"/>
      <c r="JH1178" s="2"/>
      <c r="JI1178" s="2"/>
      <c r="JJ1178" s="2"/>
      <c r="JK1178" s="2"/>
      <c r="JL1178" s="2"/>
      <c r="JM1178" s="2"/>
      <c r="JN1178" s="2"/>
      <c r="JO1178" s="2"/>
      <c r="JP1178" s="2"/>
      <c r="JQ1178" s="2"/>
      <c r="JR1178" s="2"/>
      <c r="JS1178" s="2"/>
      <c r="JT1178" s="2"/>
      <c r="JU1178" s="2"/>
      <c r="JV1178" s="2"/>
      <c r="JW1178" s="2"/>
      <c r="JX1178" s="2"/>
      <c r="JY1178" s="2"/>
      <c r="JZ1178" s="2"/>
      <c r="KA1178" s="2"/>
      <c r="KB1178" s="2"/>
      <c r="KC1178" s="2"/>
      <c r="KD1178" s="2"/>
      <c r="KE1178" s="2"/>
      <c r="KF1178" s="2"/>
      <c r="KG1178" s="2"/>
      <c r="KH1178" s="2"/>
      <c r="KI1178" s="2"/>
      <c r="KJ1178" s="2"/>
      <c r="KK1178" s="2"/>
      <c r="KL1178" s="2"/>
      <c r="KM1178" s="2"/>
      <c r="KN1178" s="2"/>
      <c r="KO1178" s="2"/>
      <c r="KP1178" s="2"/>
      <c r="KQ1178" s="2"/>
      <c r="KR1178" s="2"/>
      <c r="KS1178" s="2"/>
      <c r="KT1178" s="2"/>
      <c r="KU1178" s="2"/>
      <c r="KV1178" s="2"/>
      <c r="KW1178" s="2"/>
      <c r="KX1178" s="2"/>
      <c r="KY1178" s="2"/>
      <c r="KZ1178" s="2"/>
      <c r="LA1178" s="2"/>
      <c r="LB1178" s="2"/>
      <c r="LC1178" s="2"/>
      <c r="LD1178" s="2"/>
      <c r="LE1178" s="2"/>
      <c r="LF1178" s="2"/>
      <c r="LG1178" s="2"/>
      <c r="LH1178" s="2"/>
      <c r="LI1178" s="2"/>
    </row>
    <row r="1179" spans="3:321" x14ac:dyDescent="0.3">
      <c r="C1179" s="2"/>
      <c r="D1179" s="2"/>
      <c r="E1179" s="2"/>
      <c r="F1179" s="2"/>
      <c r="G1179" s="2"/>
      <c r="H1179" s="2"/>
      <c r="I1179" s="2"/>
      <c r="J1179" s="2"/>
      <c r="K1179" s="2"/>
      <c r="P1179" s="2"/>
      <c r="U1179" s="2"/>
      <c r="V1179" s="2"/>
      <c r="W1179" s="2"/>
      <c r="X1179" s="2"/>
      <c r="Y1179" s="2"/>
      <c r="Z1179" s="2"/>
      <c r="AA1179" s="2"/>
      <c r="AB1179" s="2"/>
      <c r="AC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c r="DX1179" s="2"/>
      <c r="DY1179" s="2"/>
      <c r="DZ1179" s="2"/>
      <c r="EA1179" s="2"/>
      <c r="EB1179" s="2"/>
      <c r="EC1179" s="2"/>
      <c r="ED1179" s="2"/>
      <c r="EE1179" s="2"/>
      <c r="EF1179" s="2"/>
      <c r="EG1179" s="2"/>
      <c r="EH1179" s="2"/>
      <c r="EI1179" s="2"/>
      <c r="EJ1179" s="2"/>
      <c r="EK1179" s="2"/>
      <c r="EL1179" s="2"/>
      <c r="EM1179" s="2"/>
      <c r="EN1179" s="2"/>
      <c r="EO1179" s="2"/>
      <c r="EP1179" s="2"/>
      <c r="EQ1179" s="2"/>
      <c r="ER1179" s="2"/>
      <c r="ES1179" s="2"/>
      <c r="ET1179" s="2"/>
      <c r="EU1179" s="2"/>
      <c r="EV1179" s="2"/>
      <c r="EW1179" s="2"/>
      <c r="EX1179" s="2"/>
      <c r="EY1179" s="2"/>
      <c r="EZ1179" s="2"/>
      <c r="FA1179" s="2"/>
      <c r="FB1179" s="2"/>
      <c r="FC1179" s="2"/>
      <c r="FD1179" s="2"/>
      <c r="FE1179" s="2"/>
      <c r="FF1179" s="2"/>
      <c r="FG1179" s="2"/>
      <c r="FH1179" s="2"/>
      <c r="FI1179" s="2"/>
      <c r="FJ1179" s="2"/>
      <c r="FK1179" s="2"/>
      <c r="FL1179" s="2"/>
      <c r="FM1179" s="2"/>
      <c r="FN1179" s="2"/>
      <c r="FO1179" s="2"/>
      <c r="FP1179" s="2"/>
      <c r="FQ1179" s="2"/>
      <c r="FR1179" s="2"/>
      <c r="FS1179" s="2"/>
      <c r="FT1179" s="2"/>
      <c r="FU1179" s="2"/>
      <c r="FV1179" s="2"/>
      <c r="FW1179" s="2"/>
      <c r="FX1179" s="2"/>
      <c r="FY1179" s="2"/>
      <c r="FZ1179" s="2"/>
      <c r="GA1179" s="2"/>
      <c r="GB1179" s="2"/>
      <c r="GC1179" s="2"/>
      <c r="GD1179" s="2"/>
      <c r="GE1179" s="2"/>
      <c r="GF1179" s="2"/>
      <c r="GG1179" s="2"/>
      <c r="GH1179" s="2"/>
      <c r="GI1179" s="2"/>
      <c r="GJ1179" s="2"/>
      <c r="GK1179" s="2"/>
      <c r="GL1179" s="2"/>
      <c r="GM1179" s="2"/>
      <c r="GN1179" s="2"/>
      <c r="GO1179" s="2"/>
      <c r="GP1179" s="2"/>
      <c r="GQ1179" s="2"/>
      <c r="GR1179" s="2"/>
      <c r="GS1179" s="2"/>
      <c r="GT1179" s="2"/>
      <c r="GU1179" s="2"/>
      <c r="GV1179" s="2"/>
      <c r="GW1179" s="2"/>
      <c r="GX1179" s="2"/>
      <c r="GY1179" s="2"/>
      <c r="GZ1179" s="2"/>
      <c r="HA1179" s="2"/>
      <c r="HB1179" s="2"/>
      <c r="HC1179" s="2"/>
      <c r="HD1179" s="2"/>
      <c r="HE1179" s="2"/>
      <c r="HF1179" s="2"/>
      <c r="HG1179" s="2"/>
      <c r="HH1179" s="2"/>
      <c r="HI1179" s="2"/>
      <c r="HJ1179" s="2"/>
      <c r="HK1179" s="2"/>
      <c r="HL1179" s="2"/>
      <c r="HM1179" s="2"/>
      <c r="HN1179" s="2"/>
      <c r="HO1179" s="2"/>
      <c r="HP1179" s="2"/>
      <c r="HQ1179" s="2"/>
      <c r="HR1179" s="2"/>
      <c r="HS1179" s="2"/>
      <c r="HT1179" s="2"/>
      <c r="HU1179" s="2"/>
      <c r="HV1179" s="2"/>
      <c r="HW1179" s="2"/>
      <c r="HX1179" s="2"/>
      <c r="HY1179" s="2"/>
      <c r="HZ1179" s="2"/>
      <c r="IA1179" s="2"/>
      <c r="IB1179" s="2"/>
      <c r="IC1179" s="2"/>
      <c r="ID1179" s="2"/>
      <c r="IE1179" s="2"/>
      <c r="IF1179" s="2"/>
      <c r="IG1179" s="2"/>
      <c r="IH1179" s="2"/>
      <c r="II1179" s="2"/>
      <c r="IJ1179" s="2"/>
      <c r="IK1179" s="2"/>
      <c r="IL1179" s="2"/>
      <c r="IM1179" s="2"/>
      <c r="IN1179" s="2"/>
      <c r="IO1179" s="2"/>
      <c r="IP1179" s="2"/>
      <c r="IQ1179" s="2"/>
      <c r="IR1179" s="2"/>
      <c r="IS1179" s="2"/>
      <c r="IT1179" s="2"/>
      <c r="IU1179" s="2"/>
      <c r="IV1179" s="2"/>
      <c r="IW1179" s="2"/>
      <c r="IX1179" s="2"/>
      <c r="IY1179" s="2"/>
      <c r="IZ1179" s="2"/>
      <c r="JA1179" s="2"/>
      <c r="JB1179" s="2"/>
      <c r="JC1179" s="2"/>
      <c r="JD1179" s="2"/>
      <c r="JE1179" s="2"/>
      <c r="JF1179" s="2"/>
      <c r="JG1179" s="2"/>
      <c r="JH1179" s="2"/>
      <c r="JI1179" s="2"/>
      <c r="JJ1179" s="2"/>
      <c r="JK1179" s="2"/>
      <c r="JL1179" s="2"/>
      <c r="JM1179" s="2"/>
      <c r="JN1179" s="2"/>
      <c r="JO1179" s="2"/>
      <c r="JP1179" s="2"/>
      <c r="JQ1179" s="2"/>
      <c r="JR1179" s="2"/>
      <c r="JS1179" s="2"/>
      <c r="JT1179" s="2"/>
      <c r="JU1179" s="2"/>
      <c r="JV1179" s="2"/>
      <c r="JW1179" s="2"/>
      <c r="JX1179" s="2"/>
      <c r="JY1179" s="2"/>
      <c r="JZ1179" s="2"/>
      <c r="KA1179" s="2"/>
      <c r="KB1179" s="2"/>
      <c r="KC1179" s="2"/>
      <c r="KD1179" s="2"/>
      <c r="KE1179" s="2"/>
      <c r="KF1179" s="2"/>
      <c r="KG1179" s="2"/>
      <c r="KH1179" s="2"/>
      <c r="KI1179" s="2"/>
      <c r="KJ1179" s="2"/>
      <c r="KK1179" s="2"/>
      <c r="KL1179" s="2"/>
      <c r="KM1179" s="2"/>
      <c r="KN1179" s="2"/>
      <c r="KO1179" s="2"/>
      <c r="KP1179" s="2"/>
      <c r="KQ1179" s="2"/>
      <c r="KR1179" s="2"/>
      <c r="KS1179" s="2"/>
      <c r="KT1179" s="2"/>
      <c r="KU1179" s="2"/>
      <c r="KV1179" s="2"/>
      <c r="KW1179" s="2"/>
      <c r="KX1179" s="2"/>
      <c r="KY1179" s="2"/>
      <c r="KZ1179" s="2"/>
      <c r="LA1179" s="2"/>
      <c r="LB1179" s="2"/>
      <c r="LC1179" s="2"/>
      <c r="LD1179" s="2"/>
      <c r="LE1179" s="2"/>
      <c r="LF1179" s="2"/>
      <c r="LG1179" s="2"/>
      <c r="LH1179" s="2"/>
      <c r="LI1179" s="2"/>
    </row>
    <row r="1180" spans="3:321" x14ac:dyDescent="0.3">
      <c r="C1180" s="2"/>
      <c r="D1180" s="2"/>
      <c r="E1180" s="2"/>
      <c r="F1180" s="2"/>
      <c r="G1180" s="2"/>
      <c r="H1180" s="2"/>
      <c r="I1180" s="2"/>
      <c r="J1180" s="2"/>
      <c r="K1180" s="2"/>
      <c r="P1180" s="2"/>
      <c r="U1180" s="2"/>
      <c r="V1180" s="2"/>
      <c r="W1180" s="2"/>
      <c r="X1180" s="2"/>
      <c r="Y1180" s="2"/>
      <c r="Z1180" s="2"/>
      <c r="AA1180" s="2"/>
      <c r="AB1180" s="2"/>
      <c r="AC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c r="DX1180" s="2"/>
      <c r="DY1180" s="2"/>
      <c r="DZ1180" s="2"/>
      <c r="EA1180" s="2"/>
      <c r="EB1180" s="2"/>
      <c r="EC1180" s="2"/>
      <c r="ED1180" s="2"/>
      <c r="EE1180" s="2"/>
      <c r="EF1180" s="2"/>
      <c r="EG1180" s="2"/>
      <c r="EH1180" s="2"/>
      <c r="EI1180" s="2"/>
      <c r="EJ1180" s="2"/>
      <c r="EK1180" s="2"/>
      <c r="EL1180" s="2"/>
      <c r="EM1180" s="2"/>
      <c r="EN1180" s="2"/>
      <c r="EO1180" s="2"/>
      <c r="EP1180" s="2"/>
      <c r="EQ1180" s="2"/>
      <c r="ER1180" s="2"/>
      <c r="ES1180" s="2"/>
      <c r="ET1180" s="2"/>
      <c r="EU1180" s="2"/>
      <c r="EV1180" s="2"/>
      <c r="EW1180" s="2"/>
      <c r="EX1180" s="2"/>
      <c r="EY1180" s="2"/>
      <c r="EZ1180" s="2"/>
      <c r="FA1180" s="2"/>
      <c r="FB1180" s="2"/>
      <c r="FC1180" s="2"/>
      <c r="FD1180" s="2"/>
      <c r="FE1180" s="2"/>
      <c r="FF1180" s="2"/>
      <c r="FG1180" s="2"/>
      <c r="FH1180" s="2"/>
      <c r="FI1180" s="2"/>
      <c r="FJ1180" s="2"/>
      <c r="FK1180" s="2"/>
      <c r="FL1180" s="2"/>
      <c r="FM1180" s="2"/>
      <c r="FN1180" s="2"/>
      <c r="FO1180" s="2"/>
      <c r="FP1180" s="2"/>
      <c r="FQ1180" s="2"/>
      <c r="FR1180" s="2"/>
      <c r="FS1180" s="2"/>
      <c r="FT1180" s="2"/>
      <c r="FU1180" s="2"/>
      <c r="FV1180" s="2"/>
      <c r="FW1180" s="2"/>
      <c r="FX1180" s="2"/>
      <c r="FY1180" s="2"/>
      <c r="FZ1180" s="2"/>
      <c r="GA1180" s="2"/>
      <c r="GB1180" s="2"/>
      <c r="GC1180" s="2"/>
      <c r="GD1180" s="2"/>
      <c r="GE1180" s="2"/>
      <c r="GF1180" s="2"/>
      <c r="GG1180" s="2"/>
      <c r="GH1180" s="2"/>
      <c r="GI1180" s="2"/>
      <c r="GJ1180" s="2"/>
      <c r="GK1180" s="2"/>
      <c r="GL1180" s="2"/>
      <c r="GM1180" s="2"/>
      <c r="GN1180" s="2"/>
      <c r="GO1180" s="2"/>
      <c r="GP1180" s="2"/>
      <c r="GQ1180" s="2"/>
      <c r="GR1180" s="2"/>
      <c r="GS1180" s="2"/>
      <c r="GT1180" s="2"/>
      <c r="GU1180" s="2"/>
      <c r="GV1180" s="2"/>
      <c r="GW1180" s="2"/>
      <c r="GX1180" s="2"/>
      <c r="GY1180" s="2"/>
      <c r="GZ1180" s="2"/>
      <c r="HA1180" s="2"/>
      <c r="HB1180" s="2"/>
      <c r="HC1180" s="2"/>
      <c r="HD1180" s="2"/>
      <c r="HE1180" s="2"/>
      <c r="HF1180" s="2"/>
      <c r="HG1180" s="2"/>
      <c r="HH1180" s="2"/>
      <c r="HI1180" s="2"/>
      <c r="HJ1180" s="2"/>
      <c r="HK1180" s="2"/>
      <c r="HL1180" s="2"/>
      <c r="HM1180" s="2"/>
      <c r="HN1180" s="2"/>
      <c r="HO1180" s="2"/>
      <c r="HP1180" s="2"/>
      <c r="HQ1180" s="2"/>
      <c r="HR1180" s="2"/>
      <c r="HS1180" s="2"/>
      <c r="HT1180" s="2"/>
      <c r="HU1180" s="2"/>
      <c r="HV1180" s="2"/>
      <c r="HW1180" s="2"/>
      <c r="HX1180" s="2"/>
      <c r="HY1180" s="2"/>
      <c r="HZ1180" s="2"/>
      <c r="IA1180" s="2"/>
      <c r="IB1180" s="2"/>
      <c r="IC1180" s="2"/>
      <c r="ID1180" s="2"/>
      <c r="IE1180" s="2"/>
      <c r="IF1180" s="2"/>
      <c r="IG1180" s="2"/>
      <c r="IH1180" s="2"/>
      <c r="II1180" s="2"/>
      <c r="IJ1180" s="2"/>
      <c r="IK1180" s="2"/>
      <c r="IL1180" s="2"/>
      <c r="IM1180" s="2"/>
      <c r="IN1180" s="2"/>
      <c r="IO1180" s="2"/>
      <c r="IP1180" s="2"/>
      <c r="IQ1180" s="2"/>
      <c r="IR1180" s="2"/>
      <c r="IS1180" s="2"/>
      <c r="IT1180" s="2"/>
      <c r="IU1180" s="2"/>
      <c r="IV1180" s="2"/>
      <c r="IW1180" s="2"/>
      <c r="IX1180" s="2"/>
      <c r="IY1180" s="2"/>
      <c r="IZ1180" s="2"/>
      <c r="JA1180" s="2"/>
      <c r="JB1180" s="2"/>
      <c r="JC1180" s="2"/>
      <c r="JD1180" s="2"/>
      <c r="JE1180" s="2"/>
      <c r="JF1180" s="2"/>
      <c r="JG1180" s="2"/>
      <c r="JH1180" s="2"/>
      <c r="JI1180" s="2"/>
      <c r="JJ1180" s="2"/>
      <c r="JK1180" s="2"/>
      <c r="JL1180" s="2"/>
      <c r="JM1180" s="2"/>
      <c r="JN1180" s="2"/>
      <c r="JO1180" s="2"/>
      <c r="JP1180" s="2"/>
      <c r="JQ1180" s="2"/>
      <c r="JR1180" s="2"/>
      <c r="JS1180" s="2"/>
      <c r="JT1180" s="2"/>
      <c r="JU1180" s="2"/>
      <c r="JV1180" s="2"/>
      <c r="JW1180" s="2"/>
      <c r="JX1180" s="2"/>
      <c r="JY1180" s="2"/>
      <c r="JZ1180" s="2"/>
      <c r="KA1180" s="2"/>
      <c r="KB1180" s="2"/>
      <c r="KC1180" s="2"/>
      <c r="KD1180" s="2"/>
      <c r="KE1180" s="2"/>
      <c r="KF1180" s="2"/>
      <c r="KG1180" s="2"/>
      <c r="KH1180" s="2"/>
      <c r="KI1180" s="2"/>
      <c r="KJ1180" s="2"/>
      <c r="KK1180" s="2"/>
      <c r="KL1180" s="2"/>
      <c r="KM1180" s="2"/>
      <c r="KN1180" s="2"/>
      <c r="KO1180" s="2"/>
      <c r="KP1180" s="2"/>
      <c r="KQ1180" s="2"/>
      <c r="KR1180" s="2"/>
      <c r="KS1180" s="2"/>
      <c r="KT1180" s="2"/>
      <c r="KU1180" s="2"/>
      <c r="KV1180" s="2"/>
      <c r="KW1180" s="2"/>
      <c r="KX1180" s="2"/>
      <c r="KY1180" s="2"/>
      <c r="KZ1180" s="2"/>
      <c r="LA1180" s="2"/>
      <c r="LB1180" s="2"/>
      <c r="LC1180" s="2"/>
      <c r="LD1180" s="2"/>
      <c r="LE1180" s="2"/>
      <c r="LF1180" s="2"/>
      <c r="LG1180" s="2"/>
      <c r="LH1180" s="2"/>
      <c r="LI1180" s="2"/>
    </row>
    <row r="1181" spans="3:321" x14ac:dyDescent="0.3">
      <c r="C1181" s="2"/>
      <c r="D1181" s="2"/>
      <c r="E1181" s="2"/>
      <c r="F1181" s="2"/>
      <c r="G1181" s="2"/>
      <c r="H1181" s="2"/>
      <c r="I1181" s="2"/>
      <c r="J1181" s="2"/>
      <c r="K1181" s="2"/>
      <c r="P1181" s="2"/>
      <c r="U1181" s="2"/>
      <c r="V1181" s="2"/>
      <c r="W1181" s="2"/>
      <c r="X1181" s="2"/>
      <c r="Y1181" s="2"/>
      <c r="Z1181" s="2"/>
      <c r="AA1181" s="2"/>
      <c r="AB1181" s="2"/>
      <c r="AC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c r="DX1181" s="2"/>
      <c r="DY1181" s="2"/>
      <c r="DZ1181" s="2"/>
      <c r="EA1181" s="2"/>
      <c r="EB1181" s="2"/>
      <c r="EC1181" s="2"/>
      <c r="ED1181" s="2"/>
      <c r="EE1181" s="2"/>
      <c r="EF1181" s="2"/>
      <c r="EG1181" s="2"/>
      <c r="EH1181" s="2"/>
      <c r="EI1181" s="2"/>
      <c r="EJ1181" s="2"/>
      <c r="EK1181" s="2"/>
      <c r="EL1181" s="2"/>
      <c r="EM1181" s="2"/>
      <c r="EN1181" s="2"/>
      <c r="EO1181" s="2"/>
      <c r="EP1181" s="2"/>
      <c r="EQ1181" s="2"/>
      <c r="ER1181" s="2"/>
      <c r="ES1181" s="2"/>
      <c r="ET1181" s="2"/>
      <c r="EU1181" s="2"/>
      <c r="EV1181" s="2"/>
      <c r="EW1181" s="2"/>
      <c r="EX1181" s="2"/>
      <c r="EY1181" s="2"/>
      <c r="EZ1181" s="2"/>
      <c r="FA1181" s="2"/>
      <c r="FB1181" s="2"/>
      <c r="FC1181" s="2"/>
      <c r="FD1181" s="2"/>
      <c r="FE1181" s="2"/>
      <c r="FF1181" s="2"/>
      <c r="FG1181" s="2"/>
      <c r="FH1181" s="2"/>
      <c r="FI1181" s="2"/>
      <c r="FJ1181" s="2"/>
      <c r="FK1181" s="2"/>
      <c r="FL1181" s="2"/>
      <c r="FM1181" s="2"/>
      <c r="FN1181" s="2"/>
      <c r="FO1181" s="2"/>
      <c r="FP1181" s="2"/>
      <c r="FQ1181" s="2"/>
      <c r="FR1181" s="2"/>
      <c r="FS1181" s="2"/>
      <c r="FT1181" s="2"/>
      <c r="FU1181" s="2"/>
      <c r="FV1181" s="2"/>
      <c r="FW1181" s="2"/>
      <c r="FX1181" s="2"/>
      <c r="FY1181" s="2"/>
      <c r="FZ1181" s="2"/>
      <c r="GA1181" s="2"/>
      <c r="GB1181" s="2"/>
      <c r="GC1181" s="2"/>
      <c r="GD1181" s="2"/>
      <c r="GE1181" s="2"/>
      <c r="GF1181" s="2"/>
      <c r="GG1181" s="2"/>
      <c r="GH1181" s="2"/>
      <c r="GI1181" s="2"/>
      <c r="GJ1181" s="2"/>
      <c r="GK1181" s="2"/>
      <c r="GL1181" s="2"/>
      <c r="GM1181" s="2"/>
      <c r="GN1181" s="2"/>
      <c r="GO1181" s="2"/>
      <c r="GP1181" s="2"/>
      <c r="GQ1181" s="2"/>
      <c r="GR1181" s="2"/>
      <c r="GS1181" s="2"/>
      <c r="GT1181" s="2"/>
      <c r="GU1181" s="2"/>
      <c r="GV1181" s="2"/>
      <c r="GW1181" s="2"/>
      <c r="GX1181" s="2"/>
      <c r="GY1181" s="2"/>
      <c r="GZ1181" s="2"/>
      <c r="HA1181" s="2"/>
      <c r="HB1181" s="2"/>
      <c r="HC1181" s="2"/>
      <c r="HD1181" s="2"/>
      <c r="HE1181" s="2"/>
      <c r="HF1181" s="2"/>
      <c r="HG1181" s="2"/>
      <c r="HH1181" s="2"/>
      <c r="HI1181" s="2"/>
      <c r="HJ1181" s="2"/>
      <c r="HK1181" s="2"/>
      <c r="HL1181" s="2"/>
      <c r="HM1181" s="2"/>
      <c r="HN1181" s="2"/>
      <c r="HO1181" s="2"/>
      <c r="HP1181" s="2"/>
      <c r="HQ1181" s="2"/>
      <c r="HR1181" s="2"/>
      <c r="HS1181" s="2"/>
      <c r="HT1181" s="2"/>
      <c r="HU1181" s="2"/>
      <c r="HV1181" s="2"/>
      <c r="HW1181" s="2"/>
      <c r="HX1181" s="2"/>
      <c r="HY1181" s="2"/>
      <c r="HZ1181" s="2"/>
      <c r="IA1181" s="2"/>
      <c r="IB1181" s="2"/>
      <c r="IC1181" s="2"/>
      <c r="ID1181" s="2"/>
      <c r="IE1181" s="2"/>
      <c r="IF1181" s="2"/>
      <c r="IG1181" s="2"/>
      <c r="IH1181" s="2"/>
      <c r="II1181" s="2"/>
      <c r="IJ1181" s="2"/>
      <c r="IK1181" s="2"/>
      <c r="IL1181" s="2"/>
      <c r="IM1181" s="2"/>
      <c r="IN1181" s="2"/>
      <c r="IO1181" s="2"/>
      <c r="IP1181" s="2"/>
      <c r="IQ1181" s="2"/>
      <c r="IR1181" s="2"/>
      <c r="IS1181" s="2"/>
      <c r="IT1181" s="2"/>
      <c r="IU1181" s="2"/>
      <c r="IV1181" s="2"/>
      <c r="IW1181" s="2"/>
      <c r="IX1181" s="2"/>
      <c r="IY1181" s="2"/>
      <c r="IZ1181" s="2"/>
      <c r="JA1181" s="2"/>
      <c r="JB1181" s="2"/>
      <c r="JC1181" s="2"/>
      <c r="JD1181" s="2"/>
      <c r="JE1181" s="2"/>
      <c r="JF1181" s="2"/>
      <c r="JG1181" s="2"/>
      <c r="JH1181" s="2"/>
      <c r="JI1181" s="2"/>
      <c r="JJ1181" s="2"/>
      <c r="JK1181" s="2"/>
      <c r="JL1181" s="2"/>
      <c r="JM1181" s="2"/>
      <c r="JN1181" s="2"/>
      <c r="JO1181" s="2"/>
      <c r="JP1181" s="2"/>
      <c r="JQ1181" s="2"/>
      <c r="JR1181" s="2"/>
      <c r="JS1181" s="2"/>
      <c r="JT1181" s="2"/>
      <c r="JU1181" s="2"/>
      <c r="JV1181" s="2"/>
      <c r="JW1181" s="2"/>
      <c r="JX1181" s="2"/>
      <c r="JY1181" s="2"/>
      <c r="JZ1181" s="2"/>
      <c r="KA1181" s="2"/>
      <c r="KB1181" s="2"/>
      <c r="KC1181" s="2"/>
      <c r="KD1181" s="2"/>
      <c r="KE1181" s="2"/>
      <c r="KF1181" s="2"/>
      <c r="KG1181" s="2"/>
      <c r="KH1181" s="2"/>
      <c r="KI1181" s="2"/>
      <c r="KJ1181" s="2"/>
      <c r="KK1181" s="2"/>
      <c r="KL1181" s="2"/>
      <c r="KM1181" s="2"/>
      <c r="KN1181" s="2"/>
      <c r="KO1181" s="2"/>
      <c r="KP1181" s="2"/>
      <c r="KQ1181" s="2"/>
      <c r="KR1181" s="2"/>
      <c r="KS1181" s="2"/>
      <c r="KT1181" s="2"/>
      <c r="KU1181" s="2"/>
      <c r="KV1181" s="2"/>
      <c r="KW1181" s="2"/>
      <c r="KX1181" s="2"/>
      <c r="KY1181" s="2"/>
      <c r="KZ1181" s="2"/>
      <c r="LA1181" s="2"/>
      <c r="LB1181" s="2"/>
      <c r="LC1181" s="2"/>
      <c r="LD1181" s="2"/>
      <c r="LE1181" s="2"/>
      <c r="LF1181" s="2"/>
      <c r="LG1181" s="2"/>
      <c r="LH1181" s="2"/>
      <c r="LI1181" s="2"/>
    </row>
    <row r="1182" spans="3:321" x14ac:dyDescent="0.3">
      <c r="C1182" s="2"/>
      <c r="D1182" s="2"/>
      <c r="E1182" s="2"/>
      <c r="F1182" s="2"/>
      <c r="G1182" s="2"/>
      <c r="H1182" s="2"/>
      <c r="I1182" s="2"/>
      <c r="J1182" s="2"/>
      <c r="K1182" s="2"/>
      <c r="P1182" s="2"/>
      <c r="U1182" s="2"/>
      <c r="V1182" s="2"/>
      <c r="W1182" s="2"/>
      <c r="X1182" s="2"/>
      <c r="Y1182" s="2"/>
      <c r="Z1182" s="2"/>
      <c r="AA1182" s="2"/>
      <c r="AB1182" s="2"/>
      <c r="AC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c r="DX1182" s="2"/>
      <c r="DY1182" s="2"/>
      <c r="DZ1182" s="2"/>
      <c r="EA1182" s="2"/>
      <c r="EB1182" s="2"/>
      <c r="EC1182" s="2"/>
      <c r="ED1182" s="2"/>
      <c r="EE1182" s="2"/>
      <c r="EF1182" s="2"/>
      <c r="EG1182" s="2"/>
      <c r="EH1182" s="2"/>
      <c r="EI1182" s="2"/>
      <c r="EJ1182" s="2"/>
      <c r="EK1182" s="2"/>
      <c r="EL1182" s="2"/>
      <c r="EM1182" s="2"/>
      <c r="EN1182" s="2"/>
      <c r="EO1182" s="2"/>
      <c r="EP1182" s="2"/>
      <c r="EQ1182" s="2"/>
      <c r="ER1182" s="2"/>
      <c r="ES1182" s="2"/>
      <c r="ET1182" s="2"/>
      <c r="EU1182" s="2"/>
      <c r="EV1182" s="2"/>
      <c r="EW1182" s="2"/>
      <c r="EX1182" s="2"/>
      <c r="EY1182" s="2"/>
      <c r="EZ1182" s="2"/>
      <c r="FA1182" s="2"/>
      <c r="FB1182" s="2"/>
      <c r="FC1182" s="2"/>
      <c r="FD1182" s="2"/>
      <c r="FE1182" s="2"/>
      <c r="FF1182" s="2"/>
      <c r="FG1182" s="2"/>
      <c r="FH1182" s="2"/>
      <c r="FI1182" s="2"/>
      <c r="FJ1182" s="2"/>
      <c r="FK1182" s="2"/>
      <c r="FL1182" s="2"/>
      <c r="FM1182" s="2"/>
      <c r="FN1182" s="2"/>
      <c r="FO1182" s="2"/>
      <c r="FP1182" s="2"/>
      <c r="FQ1182" s="2"/>
      <c r="FR1182" s="2"/>
      <c r="FS1182" s="2"/>
      <c r="FT1182" s="2"/>
      <c r="FU1182" s="2"/>
      <c r="FV1182" s="2"/>
      <c r="FW1182" s="2"/>
      <c r="FX1182" s="2"/>
      <c r="FY1182" s="2"/>
      <c r="FZ1182" s="2"/>
      <c r="GA1182" s="2"/>
      <c r="GB1182" s="2"/>
      <c r="GC1182" s="2"/>
      <c r="GD1182" s="2"/>
      <c r="GE1182" s="2"/>
      <c r="GF1182" s="2"/>
      <c r="GG1182" s="2"/>
      <c r="GH1182" s="2"/>
      <c r="GI1182" s="2"/>
      <c r="GJ1182" s="2"/>
      <c r="GK1182" s="2"/>
      <c r="GL1182" s="2"/>
      <c r="GM1182" s="2"/>
      <c r="GN1182" s="2"/>
      <c r="GO1182" s="2"/>
      <c r="GP1182" s="2"/>
      <c r="GQ1182" s="2"/>
      <c r="GR1182" s="2"/>
      <c r="GS1182" s="2"/>
      <c r="GT1182" s="2"/>
      <c r="GU1182" s="2"/>
      <c r="GV1182" s="2"/>
      <c r="GW1182" s="2"/>
      <c r="GX1182" s="2"/>
      <c r="GY1182" s="2"/>
      <c r="GZ1182" s="2"/>
      <c r="HA1182" s="2"/>
      <c r="HB1182" s="2"/>
      <c r="HC1182" s="2"/>
      <c r="HD1182" s="2"/>
      <c r="HE1182" s="2"/>
      <c r="HF1182" s="2"/>
      <c r="HG1182" s="2"/>
      <c r="HH1182" s="2"/>
      <c r="HI1182" s="2"/>
      <c r="HJ1182" s="2"/>
      <c r="HK1182" s="2"/>
      <c r="HL1182" s="2"/>
      <c r="HM1182" s="2"/>
      <c r="HN1182" s="2"/>
      <c r="HO1182" s="2"/>
      <c r="HP1182" s="2"/>
      <c r="HQ1182" s="2"/>
      <c r="HR1182" s="2"/>
      <c r="HS1182" s="2"/>
      <c r="HT1182" s="2"/>
      <c r="HU1182" s="2"/>
      <c r="HV1182" s="2"/>
      <c r="HW1182" s="2"/>
      <c r="HX1182" s="2"/>
      <c r="HY1182" s="2"/>
      <c r="HZ1182" s="2"/>
      <c r="IA1182" s="2"/>
      <c r="IB1182" s="2"/>
      <c r="IC1182" s="2"/>
      <c r="ID1182" s="2"/>
      <c r="IE1182" s="2"/>
      <c r="IF1182" s="2"/>
      <c r="IG1182" s="2"/>
      <c r="IH1182" s="2"/>
      <c r="II1182" s="2"/>
      <c r="IJ1182" s="2"/>
      <c r="IK1182" s="2"/>
      <c r="IL1182" s="2"/>
      <c r="IM1182" s="2"/>
      <c r="IN1182" s="2"/>
      <c r="IO1182" s="2"/>
      <c r="IP1182" s="2"/>
      <c r="IQ1182" s="2"/>
      <c r="IR1182" s="2"/>
      <c r="IS1182" s="2"/>
      <c r="IT1182" s="2"/>
      <c r="IU1182" s="2"/>
      <c r="IV1182" s="2"/>
      <c r="IW1182" s="2"/>
      <c r="IX1182" s="2"/>
      <c r="IY1182" s="2"/>
      <c r="IZ1182" s="2"/>
      <c r="JA1182" s="2"/>
      <c r="JB1182" s="2"/>
      <c r="JC1182" s="2"/>
      <c r="JD1182" s="2"/>
      <c r="JE1182" s="2"/>
      <c r="JF1182" s="2"/>
      <c r="JG1182" s="2"/>
      <c r="JH1182" s="2"/>
      <c r="JI1182" s="2"/>
      <c r="JJ1182" s="2"/>
      <c r="JK1182" s="2"/>
      <c r="JL1182" s="2"/>
      <c r="JM1182" s="2"/>
      <c r="JN1182" s="2"/>
      <c r="JO1182" s="2"/>
      <c r="JP1182" s="2"/>
      <c r="JQ1182" s="2"/>
      <c r="JR1182" s="2"/>
      <c r="JS1182" s="2"/>
      <c r="JT1182" s="2"/>
      <c r="JU1182" s="2"/>
      <c r="JV1182" s="2"/>
      <c r="JW1182" s="2"/>
      <c r="JX1182" s="2"/>
      <c r="JY1182" s="2"/>
      <c r="JZ1182" s="2"/>
      <c r="KA1182" s="2"/>
      <c r="KB1182" s="2"/>
      <c r="KC1182" s="2"/>
      <c r="KD1182" s="2"/>
      <c r="KE1182" s="2"/>
      <c r="KF1182" s="2"/>
      <c r="KG1182" s="2"/>
      <c r="KH1182" s="2"/>
      <c r="KI1182" s="2"/>
      <c r="KJ1182" s="2"/>
      <c r="KK1182" s="2"/>
      <c r="KL1182" s="2"/>
      <c r="KM1182" s="2"/>
      <c r="KN1182" s="2"/>
      <c r="KO1182" s="2"/>
      <c r="KP1182" s="2"/>
      <c r="KQ1182" s="2"/>
      <c r="KR1182" s="2"/>
      <c r="KS1182" s="2"/>
      <c r="KT1182" s="2"/>
      <c r="KU1182" s="2"/>
      <c r="KV1182" s="2"/>
      <c r="KW1182" s="2"/>
      <c r="KX1182" s="2"/>
      <c r="KY1182" s="2"/>
      <c r="KZ1182" s="2"/>
      <c r="LA1182" s="2"/>
      <c r="LB1182" s="2"/>
      <c r="LC1182" s="2"/>
      <c r="LD1182" s="2"/>
      <c r="LE1182" s="2"/>
      <c r="LF1182" s="2"/>
      <c r="LG1182" s="2"/>
      <c r="LH1182" s="2"/>
      <c r="LI1182" s="2"/>
    </row>
    <row r="1183" spans="3:321" x14ac:dyDescent="0.3">
      <c r="C1183" s="2"/>
      <c r="D1183" s="2"/>
      <c r="E1183" s="2"/>
      <c r="F1183" s="2"/>
      <c r="G1183" s="2"/>
      <c r="H1183" s="2"/>
      <c r="I1183" s="2"/>
      <c r="J1183" s="2"/>
      <c r="K1183" s="2"/>
      <c r="P1183" s="2"/>
      <c r="U1183" s="2"/>
      <c r="V1183" s="2"/>
      <c r="W1183" s="2"/>
      <c r="X1183" s="2"/>
      <c r="Y1183" s="2"/>
      <c r="Z1183" s="2"/>
      <c r="AA1183" s="2"/>
      <c r="AB1183" s="2"/>
      <c r="AC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c r="DY1183" s="2"/>
      <c r="DZ1183" s="2"/>
      <c r="EA1183" s="2"/>
      <c r="EB1183" s="2"/>
      <c r="EC1183" s="2"/>
      <c r="ED1183" s="2"/>
      <c r="EE1183" s="2"/>
      <c r="EF1183" s="2"/>
      <c r="EG1183" s="2"/>
      <c r="EH1183" s="2"/>
      <c r="EI1183" s="2"/>
      <c r="EJ1183" s="2"/>
      <c r="EK1183" s="2"/>
      <c r="EL1183" s="2"/>
      <c r="EM1183" s="2"/>
      <c r="EN1183" s="2"/>
      <c r="EO1183" s="2"/>
      <c r="EP1183" s="2"/>
      <c r="EQ1183" s="2"/>
      <c r="ER1183" s="2"/>
      <c r="ES1183" s="2"/>
      <c r="ET1183" s="2"/>
      <c r="EU1183" s="2"/>
      <c r="EV1183" s="2"/>
      <c r="EW1183" s="2"/>
      <c r="EX1183" s="2"/>
      <c r="EY1183" s="2"/>
      <c r="EZ1183" s="2"/>
      <c r="FA1183" s="2"/>
      <c r="FB1183" s="2"/>
      <c r="FC1183" s="2"/>
      <c r="FD1183" s="2"/>
      <c r="FE1183" s="2"/>
      <c r="FF1183" s="2"/>
      <c r="FG1183" s="2"/>
      <c r="FH1183" s="2"/>
      <c r="FI1183" s="2"/>
      <c r="FJ1183" s="2"/>
      <c r="FK1183" s="2"/>
      <c r="FL1183" s="2"/>
      <c r="FM1183" s="2"/>
      <c r="FN1183" s="2"/>
      <c r="FO1183" s="2"/>
      <c r="FP1183" s="2"/>
      <c r="FQ1183" s="2"/>
      <c r="FR1183" s="2"/>
      <c r="FS1183" s="2"/>
      <c r="FT1183" s="2"/>
      <c r="FU1183" s="2"/>
      <c r="FV1183" s="2"/>
      <c r="FW1183" s="2"/>
      <c r="FX1183" s="2"/>
      <c r="FY1183" s="2"/>
      <c r="FZ1183" s="2"/>
      <c r="GA1183" s="2"/>
      <c r="GB1183" s="2"/>
      <c r="GC1183" s="2"/>
      <c r="GD1183" s="2"/>
      <c r="GE1183" s="2"/>
      <c r="GF1183" s="2"/>
      <c r="GG1183" s="2"/>
      <c r="GH1183" s="2"/>
      <c r="GI1183" s="2"/>
      <c r="GJ1183" s="2"/>
      <c r="GK1183" s="2"/>
      <c r="GL1183" s="2"/>
      <c r="GM1183" s="2"/>
      <c r="GN1183" s="2"/>
      <c r="GO1183" s="2"/>
      <c r="GP1183" s="2"/>
      <c r="GQ1183" s="2"/>
      <c r="GR1183" s="2"/>
      <c r="GS1183" s="2"/>
      <c r="GT1183" s="2"/>
      <c r="GU1183" s="2"/>
      <c r="GV1183" s="2"/>
      <c r="GW1183" s="2"/>
      <c r="GX1183" s="2"/>
      <c r="GY1183" s="2"/>
      <c r="GZ1183" s="2"/>
      <c r="HA1183" s="2"/>
      <c r="HB1183" s="2"/>
      <c r="HC1183" s="2"/>
      <c r="HD1183" s="2"/>
      <c r="HE1183" s="2"/>
      <c r="HF1183" s="2"/>
      <c r="HG1183" s="2"/>
      <c r="HH1183" s="2"/>
      <c r="HI1183" s="2"/>
      <c r="HJ1183" s="2"/>
      <c r="HK1183" s="2"/>
      <c r="HL1183" s="2"/>
      <c r="HM1183" s="2"/>
      <c r="HN1183" s="2"/>
      <c r="HO1183" s="2"/>
      <c r="HP1183" s="2"/>
      <c r="HQ1183" s="2"/>
      <c r="HR1183" s="2"/>
      <c r="HS1183" s="2"/>
      <c r="HT1183" s="2"/>
      <c r="HU1183" s="2"/>
      <c r="HV1183" s="2"/>
      <c r="HW1183" s="2"/>
      <c r="HX1183" s="2"/>
      <c r="HY1183" s="2"/>
      <c r="HZ1183" s="2"/>
      <c r="IA1183" s="2"/>
      <c r="IB1183" s="2"/>
      <c r="IC1183" s="2"/>
      <c r="ID1183" s="2"/>
      <c r="IE1183" s="2"/>
      <c r="IF1183" s="2"/>
      <c r="IG1183" s="2"/>
      <c r="IH1183" s="2"/>
      <c r="II1183" s="2"/>
      <c r="IJ1183" s="2"/>
      <c r="IK1183" s="2"/>
      <c r="IL1183" s="2"/>
      <c r="IM1183" s="2"/>
      <c r="IN1183" s="2"/>
      <c r="IO1183" s="2"/>
      <c r="IP1183" s="2"/>
      <c r="IQ1183" s="2"/>
      <c r="IR1183" s="2"/>
      <c r="IS1183" s="2"/>
      <c r="IT1183" s="2"/>
      <c r="IU1183" s="2"/>
      <c r="IV1183" s="2"/>
      <c r="IW1183" s="2"/>
      <c r="IX1183" s="2"/>
      <c r="IY1183" s="2"/>
      <c r="IZ1183" s="2"/>
      <c r="JA1183" s="2"/>
      <c r="JB1183" s="2"/>
      <c r="JC1183" s="2"/>
      <c r="JD1183" s="2"/>
      <c r="JE1183" s="2"/>
      <c r="JF1183" s="2"/>
      <c r="JG1183" s="2"/>
      <c r="JH1183" s="2"/>
      <c r="JI1183" s="2"/>
      <c r="JJ1183" s="2"/>
      <c r="JK1183" s="2"/>
      <c r="JL1183" s="2"/>
      <c r="JM1183" s="2"/>
      <c r="JN1183" s="2"/>
      <c r="JO1183" s="2"/>
      <c r="JP1183" s="2"/>
      <c r="JQ1183" s="2"/>
      <c r="JR1183" s="2"/>
      <c r="JS1183" s="2"/>
      <c r="JT1183" s="2"/>
      <c r="JU1183" s="2"/>
      <c r="JV1183" s="2"/>
      <c r="JW1183" s="2"/>
      <c r="JX1183" s="2"/>
      <c r="JY1183" s="2"/>
      <c r="JZ1183" s="2"/>
      <c r="KA1183" s="2"/>
      <c r="KB1183" s="2"/>
      <c r="KC1183" s="2"/>
      <c r="KD1183" s="2"/>
      <c r="KE1183" s="2"/>
      <c r="KF1183" s="2"/>
      <c r="KG1183" s="2"/>
      <c r="KH1183" s="2"/>
      <c r="KI1183" s="2"/>
      <c r="KJ1183" s="2"/>
      <c r="KK1183" s="2"/>
      <c r="KL1183" s="2"/>
      <c r="KM1183" s="2"/>
      <c r="KN1183" s="2"/>
      <c r="KO1183" s="2"/>
      <c r="KP1183" s="2"/>
      <c r="KQ1183" s="2"/>
      <c r="KR1183" s="2"/>
      <c r="KS1183" s="2"/>
      <c r="KT1183" s="2"/>
      <c r="KU1183" s="2"/>
      <c r="KV1183" s="2"/>
      <c r="KW1183" s="2"/>
      <c r="KX1183" s="2"/>
      <c r="KY1183" s="2"/>
      <c r="KZ1183" s="2"/>
      <c r="LA1183" s="2"/>
      <c r="LB1183" s="2"/>
      <c r="LC1183" s="2"/>
      <c r="LD1183" s="2"/>
      <c r="LE1183" s="2"/>
      <c r="LF1183" s="2"/>
      <c r="LG1183" s="2"/>
      <c r="LH1183" s="2"/>
      <c r="LI1183" s="2"/>
    </row>
    <row r="1184" spans="3:321" x14ac:dyDescent="0.3">
      <c r="C1184" s="2"/>
      <c r="D1184" s="2"/>
      <c r="E1184" s="2"/>
      <c r="F1184" s="2"/>
      <c r="G1184" s="2"/>
      <c r="H1184" s="2"/>
      <c r="I1184" s="2"/>
      <c r="J1184" s="2"/>
      <c r="K1184" s="2"/>
      <c r="P1184" s="2"/>
      <c r="U1184" s="2"/>
      <c r="V1184" s="2"/>
      <c r="W1184" s="2"/>
      <c r="X1184" s="2"/>
      <c r="Y1184" s="2"/>
      <c r="Z1184" s="2"/>
      <c r="AA1184" s="2"/>
      <c r="AB1184" s="2"/>
      <c r="AC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c r="DX1184" s="2"/>
      <c r="DY1184" s="2"/>
      <c r="DZ1184" s="2"/>
      <c r="EA1184" s="2"/>
      <c r="EB1184" s="2"/>
      <c r="EC1184" s="2"/>
      <c r="ED1184" s="2"/>
      <c r="EE1184" s="2"/>
      <c r="EF1184" s="2"/>
      <c r="EG1184" s="2"/>
      <c r="EH1184" s="2"/>
      <c r="EI1184" s="2"/>
      <c r="EJ1184" s="2"/>
      <c r="EK1184" s="2"/>
      <c r="EL1184" s="2"/>
      <c r="EM1184" s="2"/>
      <c r="EN1184" s="2"/>
      <c r="EO1184" s="2"/>
      <c r="EP1184" s="2"/>
      <c r="EQ1184" s="2"/>
      <c r="ER1184" s="2"/>
      <c r="ES1184" s="2"/>
      <c r="ET1184" s="2"/>
      <c r="EU1184" s="2"/>
      <c r="EV1184" s="2"/>
      <c r="EW1184" s="2"/>
      <c r="EX1184" s="2"/>
      <c r="EY1184" s="2"/>
      <c r="EZ1184" s="2"/>
      <c r="FA1184" s="2"/>
      <c r="FB1184" s="2"/>
      <c r="FC1184" s="2"/>
      <c r="FD1184" s="2"/>
      <c r="FE1184" s="2"/>
      <c r="FF1184" s="2"/>
      <c r="FG1184" s="2"/>
      <c r="FH1184" s="2"/>
      <c r="FI1184" s="2"/>
      <c r="FJ1184" s="2"/>
      <c r="FK1184" s="2"/>
      <c r="FL1184" s="2"/>
      <c r="FM1184" s="2"/>
      <c r="FN1184" s="2"/>
      <c r="FO1184" s="2"/>
      <c r="FP1184" s="2"/>
      <c r="FQ1184" s="2"/>
      <c r="FR1184" s="2"/>
      <c r="FS1184" s="2"/>
      <c r="FT1184" s="2"/>
      <c r="FU1184" s="2"/>
      <c r="FV1184" s="2"/>
      <c r="FW1184" s="2"/>
      <c r="FX1184" s="2"/>
      <c r="FY1184" s="2"/>
      <c r="FZ1184" s="2"/>
      <c r="GA1184" s="2"/>
      <c r="GB1184" s="2"/>
      <c r="GC1184" s="2"/>
      <c r="GD1184" s="2"/>
      <c r="GE1184" s="2"/>
      <c r="GF1184" s="2"/>
      <c r="GG1184" s="2"/>
      <c r="GH1184" s="2"/>
      <c r="GI1184" s="2"/>
      <c r="GJ1184" s="2"/>
      <c r="GK1184" s="2"/>
      <c r="GL1184" s="2"/>
      <c r="GM1184" s="2"/>
      <c r="GN1184" s="2"/>
      <c r="GO1184" s="2"/>
      <c r="GP1184" s="2"/>
      <c r="GQ1184" s="2"/>
      <c r="GR1184" s="2"/>
      <c r="GS1184" s="2"/>
      <c r="GT1184" s="2"/>
      <c r="GU1184" s="2"/>
      <c r="GV1184" s="2"/>
      <c r="GW1184" s="2"/>
      <c r="GX1184" s="2"/>
      <c r="GY1184" s="2"/>
      <c r="GZ1184" s="2"/>
      <c r="HA1184" s="2"/>
      <c r="HB1184" s="2"/>
      <c r="HC1184" s="2"/>
      <c r="HD1184" s="2"/>
      <c r="HE1184" s="2"/>
      <c r="HF1184" s="2"/>
      <c r="HG1184" s="2"/>
      <c r="HH1184" s="2"/>
      <c r="HI1184" s="2"/>
      <c r="HJ1184" s="2"/>
      <c r="HK1184" s="2"/>
      <c r="HL1184" s="2"/>
      <c r="HM1184" s="2"/>
      <c r="HN1184" s="2"/>
      <c r="HO1184" s="2"/>
      <c r="HP1184" s="2"/>
      <c r="HQ1184" s="2"/>
      <c r="HR1184" s="2"/>
      <c r="HS1184" s="2"/>
      <c r="HT1184" s="2"/>
      <c r="HU1184" s="2"/>
      <c r="HV1184" s="2"/>
      <c r="HW1184" s="2"/>
      <c r="HX1184" s="2"/>
      <c r="HY1184" s="2"/>
      <c r="HZ1184" s="2"/>
      <c r="IA1184" s="2"/>
      <c r="IB1184" s="2"/>
      <c r="IC1184" s="2"/>
      <c r="ID1184" s="2"/>
      <c r="IE1184" s="2"/>
      <c r="IF1184" s="2"/>
      <c r="IG1184" s="2"/>
      <c r="IH1184" s="2"/>
      <c r="II1184" s="2"/>
      <c r="IJ1184" s="2"/>
      <c r="IK1184" s="2"/>
      <c r="IL1184" s="2"/>
      <c r="IM1184" s="2"/>
      <c r="IN1184" s="2"/>
      <c r="IO1184" s="2"/>
      <c r="IP1184" s="2"/>
      <c r="IQ1184" s="2"/>
      <c r="IR1184" s="2"/>
      <c r="IS1184" s="2"/>
      <c r="IT1184" s="2"/>
      <c r="IU1184" s="2"/>
      <c r="IV1184" s="2"/>
      <c r="IW1184" s="2"/>
      <c r="IX1184" s="2"/>
      <c r="IY1184" s="2"/>
      <c r="IZ1184" s="2"/>
      <c r="JA1184" s="2"/>
      <c r="JB1184" s="2"/>
      <c r="JC1184" s="2"/>
      <c r="JD1184" s="2"/>
      <c r="JE1184" s="2"/>
      <c r="JF1184" s="2"/>
      <c r="JG1184" s="2"/>
      <c r="JH1184" s="2"/>
      <c r="JI1184" s="2"/>
      <c r="JJ1184" s="2"/>
      <c r="JK1184" s="2"/>
      <c r="JL1184" s="2"/>
      <c r="JM1184" s="2"/>
      <c r="JN1184" s="2"/>
      <c r="JO1184" s="2"/>
      <c r="JP1184" s="2"/>
      <c r="JQ1184" s="2"/>
      <c r="JR1184" s="2"/>
      <c r="JS1184" s="2"/>
      <c r="JT1184" s="2"/>
      <c r="JU1184" s="2"/>
      <c r="JV1184" s="2"/>
      <c r="JW1184" s="2"/>
      <c r="JX1184" s="2"/>
      <c r="JY1184" s="2"/>
      <c r="JZ1184" s="2"/>
      <c r="KA1184" s="2"/>
      <c r="KB1184" s="2"/>
      <c r="KC1184" s="2"/>
      <c r="KD1184" s="2"/>
      <c r="KE1184" s="2"/>
      <c r="KF1184" s="2"/>
      <c r="KG1184" s="2"/>
      <c r="KH1184" s="2"/>
      <c r="KI1184" s="2"/>
      <c r="KJ1184" s="2"/>
      <c r="KK1184" s="2"/>
      <c r="KL1184" s="2"/>
      <c r="KM1184" s="2"/>
      <c r="KN1184" s="2"/>
      <c r="KO1184" s="2"/>
      <c r="KP1184" s="2"/>
      <c r="KQ1184" s="2"/>
      <c r="KR1184" s="2"/>
      <c r="KS1184" s="2"/>
      <c r="KT1184" s="2"/>
      <c r="KU1184" s="2"/>
      <c r="KV1184" s="2"/>
      <c r="KW1184" s="2"/>
      <c r="KX1184" s="2"/>
      <c r="KY1184" s="2"/>
      <c r="KZ1184" s="2"/>
      <c r="LA1184" s="2"/>
      <c r="LB1184" s="2"/>
      <c r="LC1184" s="2"/>
      <c r="LD1184" s="2"/>
      <c r="LE1184" s="2"/>
      <c r="LF1184" s="2"/>
      <c r="LG1184" s="2"/>
      <c r="LH1184" s="2"/>
      <c r="LI1184" s="2"/>
    </row>
    <row r="1185" spans="3:321" x14ac:dyDescent="0.3">
      <c r="C1185" s="2"/>
      <c r="D1185" s="2"/>
      <c r="E1185" s="2"/>
      <c r="F1185" s="2"/>
      <c r="G1185" s="2"/>
      <c r="H1185" s="2"/>
      <c r="I1185" s="2"/>
      <c r="J1185" s="2"/>
      <c r="K1185" s="2"/>
      <c r="P1185" s="2"/>
      <c r="U1185" s="2"/>
      <c r="V1185" s="2"/>
      <c r="W1185" s="2"/>
      <c r="X1185" s="2"/>
      <c r="Y1185" s="2"/>
      <c r="Z1185" s="2"/>
      <c r="AA1185" s="2"/>
      <c r="AB1185" s="2"/>
      <c r="AC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c r="DX1185" s="2"/>
      <c r="DY1185" s="2"/>
      <c r="DZ1185" s="2"/>
      <c r="EA1185" s="2"/>
      <c r="EB1185" s="2"/>
      <c r="EC1185" s="2"/>
      <c r="ED1185" s="2"/>
      <c r="EE1185" s="2"/>
      <c r="EF1185" s="2"/>
      <c r="EG1185" s="2"/>
      <c r="EH1185" s="2"/>
      <c r="EI1185" s="2"/>
      <c r="EJ1185" s="2"/>
      <c r="EK1185" s="2"/>
      <c r="EL1185" s="2"/>
      <c r="EM1185" s="2"/>
      <c r="EN1185" s="2"/>
      <c r="EO1185" s="2"/>
      <c r="EP1185" s="2"/>
      <c r="EQ1185" s="2"/>
      <c r="ER1185" s="2"/>
      <c r="ES1185" s="2"/>
      <c r="ET1185" s="2"/>
      <c r="EU1185" s="2"/>
      <c r="EV1185" s="2"/>
      <c r="EW1185" s="2"/>
      <c r="EX1185" s="2"/>
      <c r="EY1185" s="2"/>
      <c r="EZ1185" s="2"/>
      <c r="FA1185" s="2"/>
      <c r="FB1185" s="2"/>
      <c r="FC1185" s="2"/>
      <c r="FD1185" s="2"/>
      <c r="FE1185" s="2"/>
      <c r="FF1185" s="2"/>
      <c r="FG1185" s="2"/>
      <c r="FH1185" s="2"/>
      <c r="FI1185" s="2"/>
      <c r="FJ1185" s="2"/>
      <c r="FK1185" s="2"/>
      <c r="FL1185" s="2"/>
      <c r="FM1185" s="2"/>
      <c r="FN1185" s="2"/>
      <c r="FO1185" s="2"/>
      <c r="FP1185" s="2"/>
      <c r="FQ1185" s="2"/>
      <c r="FR1185" s="2"/>
      <c r="FS1185" s="2"/>
      <c r="FT1185" s="2"/>
      <c r="FU1185" s="2"/>
      <c r="FV1185" s="2"/>
      <c r="FW1185" s="2"/>
      <c r="FX1185" s="2"/>
      <c r="FY1185" s="2"/>
      <c r="FZ1185" s="2"/>
      <c r="GA1185" s="2"/>
      <c r="GB1185" s="2"/>
      <c r="GC1185" s="2"/>
      <c r="GD1185" s="2"/>
      <c r="GE1185" s="2"/>
      <c r="GF1185" s="2"/>
      <c r="GG1185" s="2"/>
      <c r="GH1185" s="2"/>
      <c r="GI1185" s="2"/>
      <c r="GJ1185" s="2"/>
      <c r="GK1185" s="2"/>
      <c r="GL1185" s="2"/>
      <c r="GM1185" s="2"/>
      <c r="GN1185" s="2"/>
      <c r="GO1185" s="2"/>
      <c r="GP1185" s="2"/>
      <c r="GQ1185" s="2"/>
      <c r="GR1185" s="2"/>
      <c r="GS1185" s="2"/>
      <c r="GT1185" s="2"/>
      <c r="GU1185" s="2"/>
      <c r="GV1185" s="2"/>
      <c r="GW1185" s="2"/>
      <c r="GX1185" s="2"/>
      <c r="GY1185" s="2"/>
      <c r="GZ1185" s="2"/>
      <c r="HA1185" s="2"/>
      <c r="HB1185" s="2"/>
      <c r="HC1185" s="2"/>
      <c r="HD1185" s="2"/>
      <c r="HE1185" s="2"/>
      <c r="HF1185" s="2"/>
      <c r="HG1185" s="2"/>
      <c r="HH1185" s="2"/>
      <c r="HI1185" s="2"/>
      <c r="HJ1185" s="2"/>
      <c r="HK1185" s="2"/>
      <c r="HL1185" s="2"/>
      <c r="HM1185" s="2"/>
      <c r="HN1185" s="2"/>
      <c r="HO1185" s="2"/>
      <c r="HP1185" s="2"/>
      <c r="HQ1185" s="2"/>
      <c r="HR1185" s="2"/>
      <c r="HS1185" s="2"/>
      <c r="HT1185" s="2"/>
      <c r="HU1185" s="2"/>
      <c r="HV1185" s="2"/>
      <c r="HW1185" s="2"/>
      <c r="HX1185" s="2"/>
      <c r="HY1185" s="2"/>
      <c r="HZ1185" s="2"/>
      <c r="IA1185" s="2"/>
      <c r="IB1185" s="2"/>
      <c r="IC1185" s="2"/>
      <c r="ID1185" s="2"/>
      <c r="IE1185" s="2"/>
      <c r="IF1185" s="2"/>
      <c r="IG1185" s="2"/>
      <c r="IH1185" s="2"/>
      <c r="II1185" s="2"/>
      <c r="IJ1185" s="2"/>
      <c r="IK1185" s="2"/>
      <c r="IL1185" s="2"/>
      <c r="IM1185" s="2"/>
      <c r="IN1185" s="2"/>
      <c r="IO1185" s="2"/>
      <c r="IP1185" s="2"/>
      <c r="IQ1185" s="2"/>
      <c r="IR1185" s="2"/>
      <c r="IS1185" s="2"/>
      <c r="IT1185" s="2"/>
      <c r="IU1185" s="2"/>
      <c r="IV1185" s="2"/>
      <c r="IW1185" s="2"/>
      <c r="IX1185" s="2"/>
      <c r="IY1185" s="2"/>
      <c r="IZ1185" s="2"/>
      <c r="JA1185" s="2"/>
      <c r="JB1185" s="2"/>
      <c r="JC1185" s="2"/>
      <c r="JD1185" s="2"/>
      <c r="JE1185" s="2"/>
      <c r="JF1185" s="2"/>
      <c r="JG1185" s="2"/>
      <c r="JH1185" s="2"/>
      <c r="JI1185" s="2"/>
      <c r="JJ1185" s="2"/>
      <c r="JK1185" s="2"/>
      <c r="JL1185" s="2"/>
      <c r="JM1185" s="2"/>
      <c r="JN1185" s="2"/>
      <c r="JO1185" s="2"/>
      <c r="JP1185" s="2"/>
      <c r="JQ1185" s="2"/>
      <c r="JR1185" s="2"/>
      <c r="JS1185" s="2"/>
      <c r="JT1185" s="2"/>
      <c r="JU1185" s="2"/>
      <c r="JV1185" s="2"/>
      <c r="JW1185" s="2"/>
      <c r="JX1185" s="2"/>
      <c r="JY1185" s="2"/>
      <c r="JZ1185" s="2"/>
      <c r="KA1185" s="2"/>
      <c r="KB1185" s="2"/>
      <c r="KC1185" s="2"/>
      <c r="KD1185" s="2"/>
      <c r="KE1185" s="2"/>
      <c r="KF1185" s="2"/>
      <c r="KG1185" s="2"/>
      <c r="KH1185" s="2"/>
      <c r="KI1185" s="2"/>
      <c r="KJ1185" s="2"/>
      <c r="KK1185" s="2"/>
      <c r="KL1185" s="2"/>
      <c r="KM1185" s="2"/>
      <c r="KN1185" s="2"/>
      <c r="KO1185" s="2"/>
      <c r="KP1185" s="2"/>
      <c r="KQ1185" s="2"/>
      <c r="KR1185" s="2"/>
      <c r="KS1185" s="2"/>
      <c r="KT1185" s="2"/>
      <c r="KU1185" s="2"/>
      <c r="KV1185" s="2"/>
      <c r="KW1185" s="2"/>
      <c r="KX1185" s="2"/>
      <c r="KY1185" s="2"/>
      <c r="KZ1185" s="2"/>
      <c r="LA1185" s="2"/>
      <c r="LB1185" s="2"/>
      <c r="LC1185" s="2"/>
      <c r="LD1185" s="2"/>
      <c r="LE1185" s="2"/>
      <c r="LF1185" s="2"/>
      <c r="LG1185" s="2"/>
      <c r="LH1185" s="2"/>
      <c r="LI1185" s="2"/>
    </row>
    <row r="1186" spans="3:321" x14ac:dyDescent="0.3">
      <c r="C1186" s="2"/>
      <c r="D1186" s="2"/>
      <c r="E1186" s="2"/>
      <c r="F1186" s="2"/>
      <c r="G1186" s="2"/>
      <c r="H1186" s="2"/>
      <c r="I1186" s="2"/>
      <c r="J1186" s="2"/>
      <c r="K1186" s="2"/>
      <c r="P1186" s="2"/>
      <c r="U1186" s="2"/>
      <c r="V1186" s="2"/>
      <c r="W1186" s="2"/>
      <c r="X1186" s="2"/>
      <c r="Y1186" s="2"/>
      <c r="Z1186" s="2"/>
      <c r="AA1186" s="2"/>
      <c r="AB1186" s="2"/>
      <c r="AC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c r="DX1186" s="2"/>
      <c r="DY1186" s="2"/>
      <c r="DZ1186" s="2"/>
      <c r="EA1186" s="2"/>
      <c r="EB1186" s="2"/>
      <c r="EC1186" s="2"/>
      <c r="ED1186" s="2"/>
      <c r="EE1186" s="2"/>
      <c r="EF1186" s="2"/>
      <c r="EG1186" s="2"/>
      <c r="EH1186" s="2"/>
      <c r="EI1186" s="2"/>
      <c r="EJ1186" s="2"/>
      <c r="EK1186" s="2"/>
      <c r="EL1186" s="2"/>
      <c r="EM1186" s="2"/>
      <c r="EN1186" s="2"/>
      <c r="EO1186" s="2"/>
      <c r="EP1186" s="2"/>
      <c r="EQ1186" s="2"/>
      <c r="ER1186" s="2"/>
      <c r="ES1186" s="2"/>
      <c r="ET1186" s="2"/>
      <c r="EU1186" s="2"/>
      <c r="EV1186" s="2"/>
      <c r="EW1186" s="2"/>
      <c r="EX1186" s="2"/>
      <c r="EY1186" s="2"/>
      <c r="EZ1186" s="2"/>
      <c r="FA1186" s="2"/>
      <c r="FB1186" s="2"/>
      <c r="FC1186" s="2"/>
      <c r="FD1186" s="2"/>
      <c r="FE1186" s="2"/>
      <c r="FF1186" s="2"/>
      <c r="FG1186" s="2"/>
      <c r="FH1186" s="2"/>
      <c r="FI1186" s="2"/>
      <c r="FJ1186" s="2"/>
      <c r="FK1186" s="2"/>
      <c r="FL1186" s="2"/>
      <c r="FM1186" s="2"/>
      <c r="FN1186" s="2"/>
      <c r="FO1186" s="2"/>
      <c r="FP1186" s="2"/>
      <c r="FQ1186" s="2"/>
      <c r="FR1186" s="2"/>
      <c r="FS1186" s="2"/>
      <c r="FT1186" s="2"/>
      <c r="FU1186" s="2"/>
      <c r="FV1186" s="2"/>
      <c r="FW1186" s="2"/>
      <c r="FX1186" s="2"/>
      <c r="FY1186" s="2"/>
      <c r="FZ1186" s="2"/>
      <c r="GA1186" s="2"/>
      <c r="GB1186" s="2"/>
      <c r="GC1186" s="2"/>
      <c r="GD1186" s="2"/>
      <c r="GE1186" s="2"/>
      <c r="GF1186" s="2"/>
      <c r="GG1186" s="2"/>
      <c r="GH1186" s="2"/>
      <c r="GI1186" s="2"/>
      <c r="GJ1186" s="2"/>
      <c r="GK1186" s="2"/>
      <c r="GL1186" s="2"/>
      <c r="GM1186" s="2"/>
      <c r="GN1186" s="2"/>
      <c r="GO1186" s="2"/>
      <c r="GP1186" s="2"/>
      <c r="GQ1186" s="2"/>
      <c r="GR1186" s="2"/>
      <c r="GS1186" s="2"/>
      <c r="GT1186" s="2"/>
      <c r="GU1186" s="2"/>
      <c r="GV1186" s="2"/>
      <c r="GW1186" s="2"/>
      <c r="GX1186" s="2"/>
      <c r="GY1186" s="2"/>
      <c r="GZ1186" s="2"/>
      <c r="HA1186" s="2"/>
      <c r="HB1186" s="2"/>
      <c r="HC1186" s="2"/>
      <c r="HD1186" s="2"/>
      <c r="HE1186" s="2"/>
      <c r="HF1186" s="2"/>
      <c r="HG1186" s="2"/>
      <c r="HH1186" s="2"/>
      <c r="HI1186" s="2"/>
      <c r="HJ1186" s="2"/>
      <c r="HK1186" s="2"/>
      <c r="HL1186" s="2"/>
      <c r="HM1186" s="2"/>
      <c r="HN1186" s="2"/>
      <c r="HO1186" s="2"/>
      <c r="HP1186" s="2"/>
      <c r="HQ1186" s="2"/>
      <c r="HR1186" s="2"/>
      <c r="HS1186" s="2"/>
      <c r="HT1186" s="2"/>
      <c r="HU1186" s="2"/>
      <c r="HV1186" s="2"/>
      <c r="HW1186" s="2"/>
      <c r="HX1186" s="2"/>
      <c r="HY1186" s="2"/>
      <c r="HZ1186" s="2"/>
      <c r="IA1186" s="2"/>
      <c r="IB1186" s="2"/>
      <c r="IC1186" s="2"/>
      <c r="ID1186" s="2"/>
      <c r="IE1186" s="2"/>
      <c r="IF1186" s="2"/>
      <c r="IG1186" s="2"/>
      <c r="IH1186" s="2"/>
      <c r="II1186" s="2"/>
      <c r="IJ1186" s="2"/>
      <c r="IK1186" s="2"/>
      <c r="IL1186" s="2"/>
      <c r="IM1186" s="2"/>
      <c r="IN1186" s="2"/>
      <c r="IO1186" s="2"/>
      <c r="IP1186" s="2"/>
      <c r="IQ1186" s="2"/>
      <c r="IR1186" s="2"/>
      <c r="IS1186" s="2"/>
      <c r="IT1186" s="2"/>
      <c r="IU1186" s="2"/>
      <c r="IV1186" s="2"/>
      <c r="IW1186" s="2"/>
      <c r="IX1186" s="2"/>
      <c r="IY1186" s="2"/>
      <c r="IZ1186" s="2"/>
      <c r="JA1186" s="2"/>
      <c r="JB1186" s="2"/>
      <c r="JC1186" s="2"/>
      <c r="JD1186" s="2"/>
      <c r="JE1186" s="2"/>
      <c r="JF1186" s="2"/>
      <c r="JG1186" s="2"/>
      <c r="JH1186" s="2"/>
      <c r="JI1186" s="2"/>
      <c r="JJ1186" s="2"/>
      <c r="JK1186" s="2"/>
      <c r="JL1186" s="2"/>
      <c r="JM1186" s="2"/>
      <c r="JN1186" s="2"/>
      <c r="JO1186" s="2"/>
      <c r="JP1186" s="2"/>
      <c r="JQ1186" s="2"/>
      <c r="JR1186" s="2"/>
      <c r="JS1186" s="2"/>
      <c r="JT1186" s="2"/>
      <c r="JU1186" s="2"/>
      <c r="JV1186" s="2"/>
      <c r="JW1186" s="2"/>
      <c r="JX1186" s="2"/>
      <c r="JY1186" s="2"/>
      <c r="JZ1186" s="2"/>
      <c r="KA1186" s="2"/>
      <c r="KB1186" s="2"/>
      <c r="KC1186" s="2"/>
      <c r="KD1186" s="2"/>
      <c r="KE1186" s="2"/>
      <c r="KF1186" s="2"/>
      <c r="KG1186" s="2"/>
      <c r="KH1186" s="2"/>
      <c r="KI1186" s="2"/>
      <c r="KJ1186" s="2"/>
      <c r="KK1186" s="2"/>
      <c r="KL1186" s="2"/>
      <c r="KM1186" s="2"/>
      <c r="KN1186" s="2"/>
      <c r="KO1186" s="2"/>
      <c r="KP1186" s="2"/>
      <c r="KQ1186" s="2"/>
      <c r="KR1186" s="2"/>
      <c r="KS1186" s="2"/>
      <c r="KT1186" s="2"/>
      <c r="KU1186" s="2"/>
      <c r="KV1186" s="2"/>
      <c r="KW1186" s="2"/>
      <c r="KX1186" s="2"/>
      <c r="KY1186" s="2"/>
      <c r="KZ1186" s="2"/>
      <c r="LA1186" s="2"/>
      <c r="LB1186" s="2"/>
      <c r="LC1186" s="2"/>
      <c r="LD1186" s="2"/>
      <c r="LE1186" s="2"/>
      <c r="LF1186" s="2"/>
      <c r="LG1186" s="2"/>
      <c r="LH1186" s="2"/>
      <c r="LI1186" s="2"/>
    </row>
    <row r="1187" spans="3:321" x14ac:dyDescent="0.3">
      <c r="C1187" s="2"/>
      <c r="D1187" s="2"/>
      <c r="E1187" s="2"/>
      <c r="F1187" s="2"/>
      <c r="G1187" s="2"/>
      <c r="H1187" s="2"/>
      <c r="I1187" s="2"/>
      <c r="J1187" s="2"/>
      <c r="K1187" s="2"/>
      <c r="P1187" s="2"/>
      <c r="U1187" s="2"/>
      <c r="V1187" s="2"/>
      <c r="W1187" s="2"/>
      <c r="X1187" s="2"/>
      <c r="Y1187" s="2"/>
      <c r="Z1187" s="2"/>
      <c r="AA1187" s="2"/>
      <c r="AB1187" s="2"/>
      <c r="AC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c r="DX1187" s="2"/>
      <c r="DY1187" s="2"/>
      <c r="DZ1187" s="2"/>
      <c r="EA1187" s="2"/>
      <c r="EB1187" s="2"/>
      <c r="EC1187" s="2"/>
      <c r="ED1187" s="2"/>
      <c r="EE1187" s="2"/>
      <c r="EF1187" s="2"/>
      <c r="EG1187" s="2"/>
      <c r="EH1187" s="2"/>
      <c r="EI1187" s="2"/>
      <c r="EJ1187" s="2"/>
      <c r="EK1187" s="2"/>
      <c r="EL1187" s="2"/>
      <c r="EM1187" s="2"/>
      <c r="EN1187" s="2"/>
      <c r="EO1187" s="2"/>
      <c r="EP1187" s="2"/>
      <c r="EQ1187" s="2"/>
      <c r="ER1187" s="2"/>
      <c r="ES1187" s="2"/>
      <c r="ET1187" s="2"/>
      <c r="EU1187" s="2"/>
      <c r="EV1187" s="2"/>
      <c r="EW1187" s="2"/>
      <c r="EX1187" s="2"/>
      <c r="EY1187" s="2"/>
      <c r="EZ1187" s="2"/>
      <c r="FA1187" s="2"/>
      <c r="FB1187" s="2"/>
      <c r="FC1187" s="2"/>
      <c r="FD1187" s="2"/>
      <c r="FE1187" s="2"/>
      <c r="FF1187" s="2"/>
      <c r="FG1187" s="2"/>
      <c r="FH1187" s="2"/>
      <c r="FI1187" s="2"/>
      <c r="FJ1187" s="2"/>
      <c r="FK1187" s="2"/>
      <c r="FL1187" s="2"/>
      <c r="FM1187" s="2"/>
      <c r="FN1187" s="2"/>
      <c r="FO1187" s="2"/>
      <c r="FP1187" s="2"/>
      <c r="FQ1187" s="2"/>
      <c r="FR1187" s="2"/>
      <c r="FS1187" s="2"/>
      <c r="FT1187" s="2"/>
      <c r="FU1187" s="2"/>
      <c r="FV1187" s="2"/>
      <c r="FW1187" s="2"/>
      <c r="FX1187" s="2"/>
      <c r="FY1187" s="2"/>
      <c r="FZ1187" s="2"/>
      <c r="GA1187" s="2"/>
      <c r="GB1187" s="2"/>
      <c r="GC1187" s="2"/>
      <c r="GD1187" s="2"/>
      <c r="GE1187" s="2"/>
      <c r="GF1187" s="2"/>
      <c r="GG1187" s="2"/>
      <c r="GH1187" s="2"/>
      <c r="GI1187" s="2"/>
      <c r="GJ1187" s="2"/>
      <c r="GK1187" s="2"/>
      <c r="GL1187" s="2"/>
      <c r="GM1187" s="2"/>
      <c r="GN1187" s="2"/>
      <c r="GO1187" s="2"/>
      <c r="GP1187" s="2"/>
      <c r="GQ1187" s="2"/>
      <c r="GR1187" s="2"/>
      <c r="GS1187" s="2"/>
      <c r="GT1187" s="2"/>
      <c r="GU1187" s="2"/>
      <c r="GV1187" s="2"/>
      <c r="GW1187" s="2"/>
      <c r="GX1187" s="2"/>
      <c r="GY1187" s="2"/>
      <c r="GZ1187" s="2"/>
      <c r="HA1187" s="2"/>
      <c r="HB1187" s="2"/>
      <c r="HC1187" s="2"/>
      <c r="HD1187" s="2"/>
      <c r="HE1187" s="2"/>
      <c r="HF1187" s="2"/>
      <c r="HG1187" s="2"/>
      <c r="HH1187" s="2"/>
      <c r="HI1187" s="2"/>
      <c r="HJ1187" s="2"/>
      <c r="HK1187" s="2"/>
      <c r="HL1187" s="2"/>
      <c r="HM1187" s="2"/>
      <c r="HN1187" s="2"/>
      <c r="HO1187" s="2"/>
      <c r="HP1187" s="2"/>
      <c r="HQ1187" s="2"/>
      <c r="HR1187" s="2"/>
      <c r="HS1187" s="2"/>
      <c r="HT1187" s="2"/>
      <c r="HU1187" s="2"/>
      <c r="HV1187" s="2"/>
      <c r="HW1187" s="2"/>
      <c r="HX1187" s="2"/>
      <c r="HY1187" s="2"/>
      <c r="HZ1187" s="2"/>
      <c r="IA1187" s="2"/>
      <c r="IB1187" s="2"/>
      <c r="IC1187" s="2"/>
      <c r="ID1187" s="2"/>
      <c r="IE1187" s="2"/>
      <c r="IF1187" s="2"/>
      <c r="IG1187" s="2"/>
      <c r="IH1187" s="2"/>
      <c r="II1187" s="2"/>
      <c r="IJ1187" s="2"/>
      <c r="IK1187" s="2"/>
      <c r="IL1187" s="2"/>
      <c r="IM1187" s="2"/>
      <c r="IN1187" s="2"/>
      <c r="IO1187" s="2"/>
      <c r="IP1187" s="2"/>
      <c r="IQ1187" s="2"/>
      <c r="IR1187" s="2"/>
      <c r="IS1187" s="2"/>
      <c r="IT1187" s="2"/>
      <c r="IU1187" s="2"/>
      <c r="IV1187" s="2"/>
      <c r="IW1187" s="2"/>
      <c r="IX1187" s="2"/>
      <c r="IY1187" s="2"/>
      <c r="IZ1187" s="2"/>
      <c r="JA1187" s="2"/>
      <c r="JB1187" s="2"/>
      <c r="JC1187" s="2"/>
      <c r="JD1187" s="2"/>
      <c r="JE1187" s="2"/>
      <c r="JF1187" s="2"/>
      <c r="JG1187" s="2"/>
      <c r="JH1187" s="2"/>
      <c r="JI1187" s="2"/>
      <c r="JJ1187" s="2"/>
      <c r="JK1187" s="2"/>
      <c r="JL1187" s="2"/>
      <c r="JM1187" s="2"/>
      <c r="JN1187" s="2"/>
      <c r="JO1187" s="2"/>
      <c r="JP1187" s="2"/>
      <c r="JQ1187" s="2"/>
      <c r="JR1187" s="2"/>
      <c r="JS1187" s="2"/>
      <c r="JT1187" s="2"/>
      <c r="JU1187" s="2"/>
      <c r="JV1187" s="2"/>
      <c r="JW1187" s="2"/>
      <c r="JX1187" s="2"/>
      <c r="JY1187" s="2"/>
      <c r="JZ1187" s="2"/>
      <c r="KA1187" s="2"/>
      <c r="KB1187" s="2"/>
      <c r="KC1187" s="2"/>
      <c r="KD1187" s="2"/>
      <c r="KE1187" s="2"/>
      <c r="KF1187" s="2"/>
      <c r="KG1187" s="2"/>
      <c r="KH1187" s="2"/>
      <c r="KI1187" s="2"/>
      <c r="KJ1187" s="2"/>
      <c r="KK1187" s="2"/>
      <c r="KL1187" s="2"/>
      <c r="KM1187" s="2"/>
      <c r="KN1187" s="2"/>
      <c r="KO1187" s="2"/>
      <c r="KP1187" s="2"/>
      <c r="KQ1187" s="2"/>
      <c r="KR1187" s="2"/>
      <c r="KS1187" s="2"/>
      <c r="KT1187" s="2"/>
      <c r="KU1187" s="2"/>
      <c r="KV1187" s="2"/>
      <c r="KW1187" s="2"/>
      <c r="KX1187" s="2"/>
      <c r="KY1187" s="2"/>
      <c r="KZ1187" s="2"/>
      <c r="LA1187" s="2"/>
      <c r="LB1187" s="2"/>
      <c r="LC1187" s="2"/>
      <c r="LD1187" s="2"/>
      <c r="LE1187" s="2"/>
      <c r="LF1187" s="2"/>
      <c r="LG1187" s="2"/>
      <c r="LH1187" s="2"/>
      <c r="LI1187" s="2"/>
    </row>
    <row r="1188" spans="3:321" x14ac:dyDescent="0.3">
      <c r="C1188" s="2"/>
      <c r="D1188" s="2"/>
      <c r="E1188" s="2"/>
      <c r="F1188" s="2"/>
      <c r="G1188" s="2"/>
      <c r="H1188" s="2"/>
      <c r="I1188" s="2"/>
      <c r="J1188" s="2"/>
      <c r="K1188" s="2"/>
      <c r="P1188" s="2"/>
      <c r="U1188" s="2"/>
      <c r="V1188" s="2"/>
      <c r="W1188" s="2"/>
      <c r="X1188" s="2"/>
      <c r="Y1188" s="2"/>
      <c r="Z1188" s="2"/>
      <c r="AA1188" s="2"/>
      <c r="AB1188" s="2"/>
      <c r="AC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c r="DX1188" s="2"/>
      <c r="DY1188" s="2"/>
      <c r="DZ1188" s="2"/>
      <c r="EA1188" s="2"/>
      <c r="EB1188" s="2"/>
      <c r="EC1188" s="2"/>
      <c r="ED1188" s="2"/>
      <c r="EE1188" s="2"/>
      <c r="EF1188" s="2"/>
      <c r="EG1188" s="2"/>
      <c r="EH1188" s="2"/>
      <c r="EI1188" s="2"/>
      <c r="EJ1188" s="2"/>
      <c r="EK1188" s="2"/>
      <c r="EL1188" s="2"/>
      <c r="EM1188" s="2"/>
      <c r="EN1188" s="2"/>
      <c r="EO1188" s="2"/>
      <c r="EP1188" s="2"/>
      <c r="EQ1188" s="2"/>
      <c r="ER1188" s="2"/>
      <c r="ES1188" s="2"/>
      <c r="ET1188" s="2"/>
      <c r="EU1188" s="2"/>
      <c r="EV1188" s="2"/>
      <c r="EW1188" s="2"/>
      <c r="EX1188" s="2"/>
      <c r="EY1188" s="2"/>
      <c r="EZ1188" s="2"/>
      <c r="FA1188" s="2"/>
      <c r="FB1188" s="2"/>
      <c r="FC1188" s="2"/>
      <c r="FD1188" s="2"/>
      <c r="FE1188" s="2"/>
      <c r="FF1188" s="2"/>
      <c r="FG1188" s="2"/>
      <c r="FH1188" s="2"/>
      <c r="FI1188" s="2"/>
      <c r="FJ1188" s="2"/>
      <c r="FK1188" s="2"/>
      <c r="FL1188" s="2"/>
      <c r="FM1188" s="2"/>
      <c r="FN1188" s="2"/>
      <c r="FO1188" s="2"/>
      <c r="FP1188" s="2"/>
      <c r="FQ1188" s="2"/>
      <c r="FR1188" s="2"/>
      <c r="FS1188" s="2"/>
      <c r="FT1188" s="2"/>
      <c r="FU1188" s="2"/>
      <c r="FV1188" s="2"/>
      <c r="FW1188" s="2"/>
      <c r="FX1188" s="2"/>
      <c r="FY1188" s="2"/>
      <c r="FZ1188" s="2"/>
      <c r="GA1188" s="2"/>
      <c r="GB1188" s="2"/>
      <c r="GC1188" s="2"/>
      <c r="GD1188" s="2"/>
      <c r="GE1188" s="2"/>
      <c r="GF1188" s="2"/>
      <c r="GG1188" s="2"/>
      <c r="GH1188" s="2"/>
      <c r="GI1188" s="2"/>
      <c r="GJ1188" s="2"/>
      <c r="GK1188" s="2"/>
      <c r="GL1188" s="2"/>
      <c r="GM1188" s="2"/>
      <c r="GN1188" s="2"/>
      <c r="GO1188" s="2"/>
      <c r="GP1188" s="2"/>
      <c r="GQ1188" s="2"/>
      <c r="GR1188" s="2"/>
      <c r="GS1188" s="2"/>
      <c r="GT1188" s="2"/>
      <c r="GU1188" s="2"/>
      <c r="GV1188" s="2"/>
      <c r="GW1188" s="2"/>
      <c r="GX1188" s="2"/>
      <c r="GY1188" s="2"/>
      <c r="GZ1188" s="2"/>
      <c r="HA1188" s="2"/>
      <c r="HB1188" s="2"/>
      <c r="HC1188" s="2"/>
      <c r="HD1188" s="2"/>
      <c r="HE1188" s="2"/>
      <c r="HF1188" s="2"/>
      <c r="HG1188" s="2"/>
      <c r="HH1188" s="2"/>
      <c r="HI1188" s="2"/>
      <c r="HJ1188" s="2"/>
      <c r="HK1188" s="2"/>
      <c r="HL1188" s="2"/>
      <c r="HM1188" s="2"/>
      <c r="HN1188" s="2"/>
      <c r="HO1188" s="2"/>
      <c r="HP1188" s="2"/>
      <c r="HQ1188" s="2"/>
      <c r="HR1188" s="2"/>
      <c r="HS1188" s="2"/>
      <c r="HT1188" s="2"/>
      <c r="HU1188" s="2"/>
      <c r="HV1188" s="2"/>
      <c r="HW1188" s="2"/>
      <c r="HX1188" s="2"/>
      <c r="HY1188" s="2"/>
      <c r="HZ1188" s="2"/>
      <c r="IA1188" s="2"/>
      <c r="IB1188" s="2"/>
      <c r="IC1188" s="2"/>
      <c r="ID1188" s="2"/>
      <c r="IE1188" s="2"/>
      <c r="IF1188" s="2"/>
      <c r="IG1188" s="2"/>
      <c r="IH1188" s="2"/>
      <c r="II1188" s="2"/>
      <c r="IJ1188" s="2"/>
      <c r="IK1188" s="2"/>
      <c r="IL1188" s="2"/>
      <c r="IM1188" s="2"/>
      <c r="IN1188" s="2"/>
      <c r="IO1188" s="2"/>
      <c r="IP1188" s="2"/>
      <c r="IQ1188" s="2"/>
      <c r="IR1188" s="2"/>
      <c r="IS1188" s="2"/>
      <c r="IT1188" s="2"/>
      <c r="IU1188" s="2"/>
      <c r="IV1188" s="2"/>
      <c r="IW1188" s="2"/>
      <c r="IX1188" s="2"/>
      <c r="IY1188" s="2"/>
      <c r="IZ1188" s="2"/>
      <c r="JA1188" s="2"/>
      <c r="JB1188" s="2"/>
      <c r="JC1188" s="2"/>
      <c r="JD1188" s="2"/>
      <c r="JE1188" s="2"/>
      <c r="JF1188" s="2"/>
      <c r="JG1188" s="2"/>
      <c r="JH1188" s="2"/>
      <c r="JI1188" s="2"/>
      <c r="JJ1188" s="2"/>
      <c r="JK1188" s="2"/>
      <c r="JL1188" s="2"/>
      <c r="JM1188" s="2"/>
      <c r="JN1188" s="2"/>
      <c r="JO1188" s="2"/>
      <c r="JP1188" s="2"/>
      <c r="JQ1188" s="2"/>
      <c r="JR1188" s="2"/>
      <c r="JS1188" s="2"/>
      <c r="JT1188" s="2"/>
      <c r="JU1188" s="2"/>
      <c r="JV1188" s="2"/>
      <c r="JW1188" s="2"/>
      <c r="JX1188" s="2"/>
      <c r="JY1188" s="2"/>
      <c r="JZ1188" s="2"/>
      <c r="KA1188" s="2"/>
      <c r="KB1188" s="2"/>
      <c r="KC1188" s="2"/>
      <c r="KD1188" s="2"/>
      <c r="KE1188" s="2"/>
      <c r="KF1188" s="2"/>
      <c r="KG1188" s="2"/>
      <c r="KH1188" s="2"/>
      <c r="KI1188" s="2"/>
      <c r="KJ1188" s="2"/>
      <c r="KK1188" s="2"/>
      <c r="KL1188" s="2"/>
      <c r="KM1188" s="2"/>
      <c r="KN1188" s="2"/>
      <c r="KO1188" s="2"/>
      <c r="KP1188" s="2"/>
      <c r="KQ1188" s="2"/>
      <c r="KR1188" s="2"/>
      <c r="KS1188" s="2"/>
      <c r="KT1188" s="2"/>
      <c r="KU1188" s="2"/>
      <c r="KV1188" s="2"/>
      <c r="KW1188" s="2"/>
      <c r="KX1188" s="2"/>
      <c r="KY1188" s="2"/>
      <c r="KZ1188" s="2"/>
      <c r="LA1188" s="2"/>
      <c r="LB1188" s="2"/>
      <c r="LC1188" s="2"/>
      <c r="LD1188" s="2"/>
      <c r="LE1188" s="2"/>
      <c r="LF1188" s="2"/>
      <c r="LG1188" s="2"/>
      <c r="LH1188" s="2"/>
      <c r="LI1188" s="2"/>
    </row>
    <row r="1189" spans="3:321" x14ac:dyDescent="0.3">
      <c r="C1189" s="2"/>
      <c r="D1189" s="2"/>
      <c r="E1189" s="2"/>
      <c r="F1189" s="2"/>
      <c r="G1189" s="2"/>
      <c r="H1189" s="2"/>
      <c r="I1189" s="2"/>
      <c r="J1189" s="2"/>
      <c r="K1189" s="2"/>
      <c r="P1189" s="2"/>
      <c r="U1189" s="2"/>
      <c r="V1189" s="2"/>
      <c r="W1189" s="2"/>
      <c r="X1189" s="2"/>
      <c r="Y1189" s="2"/>
      <c r="Z1189" s="2"/>
      <c r="AA1189" s="2"/>
      <c r="AB1189" s="2"/>
      <c r="AC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c r="DX1189" s="2"/>
      <c r="DY1189" s="2"/>
      <c r="DZ1189" s="2"/>
      <c r="EA1189" s="2"/>
      <c r="EB1189" s="2"/>
      <c r="EC1189" s="2"/>
      <c r="ED1189" s="2"/>
      <c r="EE1189" s="2"/>
      <c r="EF1189" s="2"/>
      <c r="EG1189" s="2"/>
      <c r="EH1189" s="2"/>
      <c r="EI1189" s="2"/>
      <c r="EJ1189" s="2"/>
      <c r="EK1189" s="2"/>
      <c r="EL1189" s="2"/>
      <c r="EM1189" s="2"/>
      <c r="EN1189" s="2"/>
      <c r="EO1189" s="2"/>
      <c r="EP1189" s="2"/>
      <c r="EQ1189" s="2"/>
      <c r="ER1189" s="2"/>
      <c r="ES1189" s="2"/>
      <c r="ET1189" s="2"/>
      <c r="EU1189" s="2"/>
      <c r="EV1189" s="2"/>
      <c r="EW1189" s="2"/>
      <c r="EX1189" s="2"/>
      <c r="EY1189" s="2"/>
      <c r="EZ1189" s="2"/>
      <c r="FA1189" s="2"/>
      <c r="FB1189" s="2"/>
      <c r="FC1189" s="2"/>
      <c r="FD1189" s="2"/>
      <c r="FE1189" s="2"/>
      <c r="FF1189" s="2"/>
      <c r="FG1189" s="2"/>
      <c r="FH1189" s="2"/>
      <c r="FI1189" s="2"/>
      <c r="FJ1189" s="2"/>
      <c r="FK1189" s="2"/>
      <c r="FL1189" s="2"/>
      <c r="FM1189" s="2"/>
      <c r="FN1189" s="2"/>
      <c r="FO1189" s="2"/>
      <c r="FP1189" s="2"/>
      <c r="FQ1189" s="2"/>
      <c r="FR1189" s="2"/>
      <c r="FS1189" s="2"/>
      <c r="FT1189" s="2"/>
      <c r="FU1189" s="2"/>
      <c r="FV1189" s="2"/>
      <c r="FW1189" s="2"/>
      <c r="FX1189" s="2"/>
      <c r="FY1189" s="2"/>
      <c r="FZ1189" s="2"/>
      <c r="GA1189" s="2"/>
      <c r="GB1189" s="2"/>
      <c r="GC1189" s="2"/>
      <c r="GD1189" s="2"/>
      <c r="GE1189" s="2"/>
      <c r="GF1189" s="2"/>
      <c r="GG1189" s="2"/>
      <c r="GH1189" s="2"/>
      <c r="GI1189" s="2"/>
      <c r="GJ1189" s="2"/>
      <c r="GK1189" s="2"/>
      <c r="GL1189" s="2"/>
      <c r="GM1189" s="2"/>
      <c r="GN1189" s="2"/>
      <c r="GO1189" s="2"/>
      <c r="GP1189" s="2"/>
      <c r="GQ1189" s="2"/>
      <c r="GR1189" s="2"/>
      <c r="GS1189" s="2"/>
      <c r="GT1189" s="2"/>
      <c r="GU1189" s="2"/>
      <c r="GV1189" s="2"/>
      <c r="GW1189" s="2"/>
      <c r="GX1189" s="2"/>
      <c r="GY1189" s="2"/>
      <c r="GZ1189" s="2"/>
      <c r="HA1189" s="2"/>
      <c r="HB1189" s="2"/>
      <c r="HC1189" s="2"/>
      <c r="HD1189" s="2"/>
      <c r="HE1189" s="2"/>
      <c r="HF1189" s="2"/>
      <c r="HG1189" s="2"/>
      <c r="HH1189" s="2"/>
      <c r="HI1189" s="2"/>
      <c r="HJ1189" s="2"/>
      <c r="HK1189" s="2"/>
      <c r="HL1189" s="2"/>
      <c r="HM1189" s="2"/>
      <c r="HN1189" s="2"/>
      <c r="HO1189" s="2"/>
      <c r="HP1189" s="2"/>
      <c r="HQ1189" s="2"/>
      <c r="HR1189" s="2"/>
      <c r="HS1189" s="2"/>
      <c r="HT1189" s="2"/>
      <c r="HU1189" s="2"/>
      <c r="HV1189" s="2"/>
      <c r="HW1189" s="2"/>
      <c r="HX1189" s="2"/>
      <c r="HY1189" s="2"/>
      <c r="HZ1189" s="2"/>
      <c r="IA1189" s="2"/>
      <c r="IB1189" s="2"/>
      <c r="IC1189" s="2"/>
      <c r="ID1189" s="2"/>
      <c r="IE1189" s="2"/>
      <c r="IF1189" s="2"/>
      <c r="IG1189" s="2"/>
      <c r="IH1189" s="2"/>
      <c r="II1189" s="2"/>
      <c r="IJ1189" s="2"/>
      <c r="IK1189" s="2"/>
      <c r="IL1189" s="2"/>
      <c r="IM1189" s="2"/>
      <c r="IN1189" s="2"/>
      <c r="IO1189" s="2"/>
      <c r="IP1189" s="2"/>
      <c r="IQ1189" s="2"/>
      <c r="IR1189" s="2"/>
      <c r="IS1189" s="2"/>
      <c r="IT1189" s="2"/>
      <c r="IU1189" s="2"/>
      <c r="IV1189" s="2"/>
      <c r="IW1189" s="2"/>
      <c r="IX1189" s="2"/>
      <c r="IY1189" s="2"/>
      <c r="IZ1189" s="2"/>
      <c r="JA1189" s="2"/>
      <c r="JB1189" s="2"/>
      <c r="JC1189" s="2"/>
      <c r="JD1189" s="2"/>
      <c r="JE1189" s="2"/>
      <c r="JF1189" s="2"/>
      <c r="JG1189" s="2"/>
      <c r="JH1189" s="2"/>
      <c r="JI1189" s="2"/>
      <c r="JJ1189" s="2"/>
      <c r="JK1189" s="2"/>
      <c r="JL1189" s="2"/>
      <c r="JM1189" s="2"/>
      <c r="JN1189" s="2"/>
      <c r="JO1189" s="2"/>
      <c r="JP1189" s="2"/>
      <c r="JQ1189" s="2"/>
      <c r="JR1189" s="2"/>
      <c r="JS1189" s="2"/>
      <c r="JT1189" s="2"/>
      <c r="JU1189" s="2"/>
      <c r="JV1189" s="2"/>
      <c r="JW1189" s="2"/>
      <c r="JX1189" s="2"/>
      <c r="JY1189" s="2"/>
      <c r="JZ1189" s="2"/>
      <c r="KA1189" s="2"/>
      <c r="KB1189" s="2"/>
      <c r="KC1189" s="2"/>
      <c r="KD1189" s="2"/>
      <c r="KE1189" s="2"/>
      <c r="KF1189" s="2"/>
      <c r="KG1189" s="2"/>
      <c r="KH1189" s="2"/>
      <c r="KI1189" s="2"/>
      <c r="KJ1189" s="2"/>
      <c r="KK1189" s="2"/>
      <c r="KL1189" s="2"/>
      <c r="KM1189" s="2"/>
      <c r="KN1189" s="2"/>
      <c r="KO1189" s="2"/>
      <c r="KP1189" s="2"/>
      <c r="KQ1189" s="2"/>
      <c r="KR1189" s="2"/>
      <c r="KS1189" s="2"/>
      <c r="KT1189" s="2"/>
      <c r="KU1189" s="2"/>
      <c r="KV1189" s="2"/>
      <c r="KW1189" s="2"/>
      <c r="KX1189" s="2"/>
      <c r="KY1189" s="2"/>
      <c r="KZ1189" s="2"/>
      <c r="LA1189" s="2"/>
      <c r="LB1189" s="2"/>
      <c r="LC1189" s="2"/>
      <c r="LD1189" s="2"/>
      <c r="LE1189" s="2"/>
      <c r="LF1189" s="2"/>
      <c r="LG1189" s="2"/>
      <c r="LH1189" s="2"/>
      <c r="LI1189" s="2"/>
    </row>
    <row r="1190" spans="3:321" x14ac:dyDescent="0.3">
      <c r="C1190" s="2"/>
      <c r="D1190" s="2"/>
      <c r="E1190" s="2"/>
      <c r="F1190" s="2"/>
      <c r="G1190" s="2"/>
      <c r="H1190" s="2"/>
      <c r="I1190" s="2"/>
      <c r="J1190" s="2"/>
      <c r="K1190" s="2"/>
      <c r="P1190" s="2"/>
      <c r="U1190" s="2"/>
      <c r="V1190" s="2"/>
      <c r="W1190" s="2"/>
      <c r="X1190" s="2"/>
      <c r="Y1190" s="2"/>
      <c r="Z1190" s="2"/>
      <c r="AA1190" s="2"/>
      <c r="AB1190" s="2"/>
      <c r="AC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c r="DX1190" s="2"/>
      <c r="DY1190" s="2"/>
      <c r="DZ1190" s="2"/>
      <c r="EA1190" s="2"/>
      <c r="EB1190" s="2"/>
      <c r="EC1190" s="2"/>
      <c r="ED1190" s="2"/>
      <c r="EE1190" s="2"/>
      <c r="EF1190" s="2"/>
      <c r="EG1190" s="2"/>
      <c r="EH1190" s="2"/>
      <c r="EI1190" s="2"/>
      <c r="EJ1190" s="2"/>
      <c r="EK1190" s="2"/>
      <c r="EL1190" s="2"/>
      <c r="EM1190" s="2"/>
      <c r="EN1190" s="2"/>
      <c r="EO1190" s="2"/>
      <c r="EP1190" s="2"/>
      <c r="EQ1190" s="2"/>
      <c r="ER1190" s="2"/>
      <c r="ES1190" s="2"/>
      <c r="ET1190" s="2"/>
      <c r="EU1190" s="2"/>
      <c r="EV1190" s="2"/>
      <c r="EW1190" s="2"/>
      <c r="EX1190" s="2"/>
      <c r="EY1190" s="2"/>
      <c r="EZ1190" s="2"/>
      <c r="FA1190" s="2"/>
      <c r="FB1190" s="2"/>
      <c r="FC1190" s="2"/>
      <c r="FD1190" s="2"/>
      <c r="FE1190" s="2"/>
      <c r="FF1190" s="2"/>
      <c r="FG1190" s="2"/>
      <c r="FH1190" s="2"/>
      <c r="FI1190" s="2"/>
      <c r="FJ1190" s="2"/>
      <c r="FK1190" s="2"/>
      <c r="FL1190" s="2"/>
      <c r="FM1190" s="2"/>
      <c r="FN1190" s="2"/>
      <c r="FO1190" s="2"/>
      <c r="FP1190" s="2"/>
      <c r="FQ1190" s="2"/>
      <c r="FR1190" s="2"/>
      <c r="FS1190" s="2"/>
      <c r="FT1190" s="2"/>
      <c r="FU1190" s="2"/>
      <c r="FV1190" s="2"/>
      <c r="FW1190" s="2"/>
      <c r="FX1190" s="2"/>
      <c r="FY1190" s="2"/>
      <c r="FZ1190" s="2"/>
      <c r="GA1190" s="2"/>
      <c r="GB1190" s="2"/>
      <c r="GC1190" s="2"/>
      <c r="GD1190" s="2"/>
      <c r="GE1190" s="2"/>
      <c r="GF1190" s="2"/>
      <c r="GG1190" s="2"/>
      <c r="GH1190" s="2"/>
      <c r="GI1190" s="2"/>
      <c r="GJ1190" s="2"/>
      <c r="GK1190" s="2"/>
      <c r="GL1190" s="2"/>
      <c r="GM1190" s="2"/>
      <c r="GN1190" s="2"/>
      <c r="GO1190" s="2"/>
      <c r="GP1190" s="2"/>
      <c r="GQ1190" s="2"/>
      <c r="GR1190" s="2"/>
      <c r="GS1190" s="2"/>
      <c r="GT1190" s="2"/>
      <c r="GU1190" s="2"/>
      <c r="GV1190" s="2"/>
      <c r="GW1190" s="2"/>
      <c r="GX1190" s="2"/>
      <c r="GY1190" s="2"/>
      <c r="GZ1190" s="2"/>
      <c r="HA1190" s="2"/>
      <c r="HB1190" s="2"/>
      <c r="HC1190" s="2"/>
      <c r="HD1190" s="2"/>
      <c r="HE1190" s="2"/>
      <c r="HF1190" s="2"/>
      <c r="HG1190" s="2"/>
      <c r="HH1190" s="2"/>
      <c r="HI1190" s="2"/>
      <c r="HJ1190" s="2"/>
      <c r="HK1190" s="2"/>
      <c r="HL1190" s="2"/>
      <c r="HM1190" s="2"/>
      <c r="HN1190" s="2"/>
      <c r="HO1190" s="2"/>
      <c r="HP1190" s="2"/>
      <c r="HQ1190" s="2"/>
      <c r="HR1190" s="2"/>
      <c r="HS1190" s="2"/>
      <c r="HT1190" s="2"/>
      <c r="HU1190" s="2"/>
      <c r="HV1190" s="2"/>
      <c r="HW1190" s="2"/>
      <c r="HX1190" s="2"/>
      <c r="HY1190" s="2"/>
      <c r="HZ1190" s="2"/>
      <c r="IA1190" s="2"/>
      <c r="IB1190" s="2"/>
      <c r="IC1190" s="2"/>
      <c r="ID1190" s="2"/>
      <c r="IE1190" s="2"/>
      <c r="IF1190" s="2"/>
      <c r="IG1190" s="2"/>
      <c r="IH1190" s="2"/>
      <c r="II1190" s="2"/>
      <c r="IJ1190" s="2"/>
      <c r="IK1190" s="2"/>
      <c r="IL1190" s="2"/>
      <c r="IM1190" s="2"/>
      <c r="IN1190" s="2"/>
      <c r="IO1190" s="2"/>
      <c r="IP1190" s="2"/>
      <c r="IQ1190" s="2"/>
      <c r="IR1190" s="2"/>
      <c r="IS1190" s="2"/>
      <c r="IT1190" s="2"/>
      <c r="IU1190" s="2"/>
      <c r="IV1190" s="2"/>
      <c r="IW1190" s="2"/>
      <c r="IX1190" s="2"/>
      <c r="IY1190" s="2"/>
      <c r="IZ1190" s="2"/>
      <c r="JA1190" s="2"/>
      <c r="JB1190" s="2"/>
      <c r="JC1190" s="2"/>
      <c r="JD1190" s="2"/>
      <c r="JE1190" s="2"/>
      <c r="JF1190" s="2"/>
      <c r="JG1190" s="2"/>
      <c r="JH1190" s="2"/>
      <c r="JI1190" s="2"/>
      <c r="JJ1190" s="2"/>
      <c r="JK1190" s="2"/>
      <c r="JL1190" s="2"/>
      <c r="JM1190" s="2"/>
      <c r="JN1190" s="2"/>
      <c r="JO1190" s="2"/>
      <c r="JP1190" s="2"/>
      <c r="JQ1190" s="2"/>
      <c r="JR1190" s="2"/>
      <c r="JS1190" s="2"/>
      <c r="JT1190" s="2"/>
      <c r="JU1190" s="2"/>
      <c r="JV1190" s="2"/>
      <c r="JW1190" s="2"/>
      <c r="JX1190" s="2"/>
      <c r="JY1190" s="2"/>
      <c r="JZ1190" s="2"/>
      <c r="KA1190" s="2"/>
      <c r="KB1190" s="2"/>
      <c r="KC1190" s="2"/>
      <c r="KD1190" s="2"/>
      <c r="KE1190" s="2"/>
      <c r="KF1190" s="2"/>
      <c r="KG1190" s="2"/>
      <c r="KH1190" s="2"/>
      <c r="KI1190" s="2"/>
      <c r="KJ1190" s="2"/>
      <c r="KK1190" s="2"/>
      <c r="KL1190" s="2"/>
      <c r="KM1190" s="2"/>
      <c r="KN1190" s="2"/>
      <c r="KO1190" s="2"/>
      <c r="KP1190" s="2"/>
      <c r="KQ1190" s="2"/>
      <c r="KR1190" s="2"/>
      <c r="KS1190" s="2"/>
      <c r="KT1190" s="2"/>
      <c r="KU1190" s="2"/>
      <c r="KV1190" s="2"/>
      <c r="KW1190" s="2"/>
      <c r="KX1190" s="2"/>
      <c r="KY1190" s="2"/>
      <c r="KZ1190" s="2"/>
      <c r="LA1190" s="2"/>
      <c r="LB1190" s="2"/>
      <c r="LC1190" s="2"/>
      <c r="LD1190" s="2"/>
      <c r="LE1190" s="2"/>
      <c r="LF1190" s="2"/>
      <c r="LG1190" s="2"/>
      <c r="LH1190" s="2"/>
      <c r="LI1190" s="2"/>
    </row>
    <row r="1191" spans="3:321" x14ac:dyDescent="0.3">
      <c r="C1191" s="2"/>
      <c r="D1191" s="2"/>
      <c r="E1191" s="2"/>
      <c r="F1191" s="2"/>
      <c r="G1191" s="2"/>
      <c r="H1191" s="2"/>
      <c r="I1191" s="2"/>
      <c r="J1191" s="2"/>
      <c r="K1191" s="2"/>
      <c r="P1191" s="2"/>
      <c r="U1191" s="2"/>
      <c r="V1191" s="2"/>
      <c r="W1191" s="2"/>
      <c r="X1191" s="2"/>
      <c r="Y1191" s="2"/>
      <c r="Z1191" s="2"/>
      <c r="AA1191" s="2"/>
      <c r="AB1191" s="2"/>
      <c r="AC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c r="DX1191" s="2"/>
      <c r="DY1191" s="2"/>
      <c r="DZ1191" s="2"/>
      <c r="EA1191" s="2"/>
      <c r="EB1191" s="2"/>
      <c r="EC1191" s="2"/>
      <c r="ED1191" s="2"/>
      <c r="EE1191" s="2"/>
      <c r="EF1191" s="2"/>
      <c r="EG1191" s="2"/>
      <c r="EH1191" s="2"/>
      <c r="EI1191" s="2"/>
      <c r="EJ1191" s="2"/>
      <c r="EK1191" s="2"/>
      <c r="EL1191" s="2"/>
      <c r="EM1191" s="2"/>
      <c r="EN1191" s="2"/>
      <c r="EO1191" s="2"/>
      <c r="EP1191" s="2"/>
      <c r="EQ1191" s="2"/>
      <c r="ER1191" s="2"/>
      <c r="ES1191" s="2"/>
      <c r="ET1191" s="2"/>
      <c r="EU1191" s="2"/>
      <c r="EV1191" s="2"/>
      <c r="EW1191" s="2"/>
      <c r="EX1191" s="2"/>
      <c r="EY1191" s="2"/>
      <c r="EZ1191" s="2"/>
      <c r="FA1191" s="2"/>
      <c r="FB1191" s="2"/>
      <c r="FC1191" s="2"/>
      <c r="FD1191" s="2"/>
      <c r="FE1191" s="2"/>
      <c r="FF1191" s="2"/>
      <c r="FG1191" s="2"/>
      <c r="FH1191" s="2"/>
      <c r="FI1191" s="2"/>
      <c r="FJ1191" s="2"/>
      <c r="FK1191" s="2"/>
      <c r="FL1191" s="2"/>
      <c r="FM1191" s="2"/>
      <c r="FN1191" s="2"/>
      <c r="FO1191" s="2"/>
      <c r="FP1191" s="2"/>
      <c r="FQ1191" s="2"/>
      <c r="FR1191" s="2"/>
      <c r="FS1191" s="2"/>
      <c r="FT1191" s="2"/>
      <c r="FU1191" s="2"/>
      <c r="FV1191" s="2"/>
      <c r="FW1191" s="2"/>
      <c r="FX1191" s="2"/>
      <c r="FY1191" s="2"/>
      <c r="FZ1191" s="2"/>
      <c r="GA1191" s="2"/>
      <c r="GB1191" s="2"/>
      <c r="GC1191" s="2"/>
      <c r="GD1191" s="2"/>
      <c r="GE1191" s="2"/>
      <c r="GF1191" s="2"/>
      <c r="GG1191" s="2"/>
      <c r="GH1191" s="2"/>
      <c r="GI1191" s="2"/>
      <c r="GJ1191" s="2"/>
      <c r="GK1191" s="2"/>
      <c r="GL1191" s="2"/>
      <c r="GM1191" s="2"/>
      <c r="GN1191" s="2"/>
      <c r="GO1191" s="2"/>
      <c r="GP1191" s="2"/>
      <c r="GQ1191" s="2"/>
      <c r="GR1191" s="2"/>
      <c r="GS1191" s="2"/>
      <c r="GT1191" s="2"/>
      <c r="GU1191" s="2"/>
      <c r="GV1191" s="2"/>
      <c r="GW1191" s="2"/>
      <c r="GX1191" s="2"/>
      <c r="GY1191" s="2"/>
      <c r="GZ1191" s="2"/>
      <c r="HA1191" s="2"/>
      <c r="HB1191" s="2"/>
      <c r="HC1191" s="2"/>
      <c r="HD1191" s="2"/>
      <c r="HE1191" s="2"/>
      <c r="HF1191" s="2"/>
      <c r="HG1191" s="2"/>
      <c r="HH1191" s="2"/>
      <c r="HI1191" s="2"/>
      <c r="HJ1191" s="2"/>
      <c r="HK1191" s="2"/>
      <c r="HL1191" s="2"/>
      <c r="HM1191" s="2"/>
      <c r="HN1191" s="2"/>
      <c r="HO1191" s="2"/>
      <c r="HP1191" s="2"/>
      <c r="HQ1191" s="2"/>
      <c r="HR1191" s="2"/>
      <c r="HS1191" s="2"/>
      <c r="HT1191" s="2"/>
      <c r="HU1191" s="2"/>
      <c r="HV1191" s="2"/>
      <c r="HW1191" s="2"/>
      <c r="HX1191" s="2"/>
      <c r="HY1191" s="2"/>
      <c r="HZ1191" s="2"/>
      <c r="IA1191" s="2"/>
      <c r="IB1191" s="2"/>
      <c r="IC1191" s="2"/>
      <c r="ID1191" s="2"/>
      <c r="IE1191" s="2"/>
      <c r="IF1191" s="2"/>
      <c r="IG1191" s="2"/>
      <c r="IH1191" s="2"/>
      <c r="II1191" s="2"/>
      <c r="IJ1191" s="2"/>
      <c r="IK1191" s="2"/>
      <c r="IL1191" s="2"/>
      <c r="IM1191" s="2"/>
      <c r="IN1191" s="2"/>
      <c r="IO1191" s="2"/>
      <c r="IP1191" s="2"/>
      <c r="IQ1191" s="2"/>
      <c r="IR1191" s="2"/>
      <c r="IS1191" s="2"/>
      <c r="IT1191" s="2"/>
      <c r="IU1191" s="2"/>
      <c r="IV1191" s="2"/>
      <c r="IW1191" s="2"/>
      <c r="IX1191" s="2"/>
      <c r="IY1191" s="2"/>
      <c r="IZ1191" s="2"/>
      <c r="JA1191" s="2"/>
      <c r="JB1191" s="2"/>
      <c r="JC1191" s="2"/>
      <c r="JD1191" s="2"/>
      <c r="JE1191" s="2"/>
      <c r="JF1191" s="2"/>
      <c r="JG1191" s="2"/>
      <c r="JH1191" s="2"/>
      <c r="JI1191" s="2"/>
      <c r="JJ1191" s="2"/>
      <c r="JK1191" s="2"/>
      <c r="JL1191" s="2"/>
      <c r="JM1191" s="2"/>
      <c r="JN1191" s="2"/>
      <c r="JO1191" s="2"/>
      <c r="JP1191" s="2"/>
      <c r="JQ1191" s="2"/>
      <c r="JR1191" s="2"/>
      <c r="JS1191" s="2"/>
      <c r="JT1191" s="2"/>
      <c r="JU1191" s="2"/>
      <c r="JV1191" s="2"/>
      <c r="JW1191" s="2"/>
      <c r="JX1191" s="2"/>
      <c r="JY1191" s="2"/>
      <c r="JZ1191" s="2"/>
      <c r="KA1191" s="2"/>
      <c r="KB1191" s="2"/>
      <c r="KC1191" s="2"/>
      <c r="KD1191" s="2"/>
      <c r="KE1191" s="2"/>
      <c r="KF1191" s="2"/>
      <c r="KG1191" s="2"/>
      <c r="KH1191" s="2"/>
      <c r="KI1191" s="2"/>
      <c r="KJ1191" s="2"/>
      <c r="KK1191" s="2"/>
      <c r="KL1191" s="2"/>
      <c r="KM1191" s="2"/>
      <c r="KN1191" s="2"/>
      <c r="KO1191" s="2"/>
      <c r="KP1191" s="2"/>
      <c r="KQ1191" s="2"/>
      <c r="KR1191" s="2"/>
      <c r="KS1191" s="2"/>
      <c r="KT1191" s="2"/>
      <c r="KU1191" s="2"/>
      <c r="KV1191" s="2"/>
      <c r="KW1191" s="2"/>
      <c r="KX1191" s="2"/>
      <c r="KY1191" s="2"/>
      <c r="KZ1191" s="2"/>
      <c r="LA1191" s="2"/>
      <c r="LB1191" s="2"/>
      <c r="LC1191" s="2"/>
      <c r="LD1191" s="2"/>
      <c r="LE1191" s="2"/>
      <c r="LF1191" s="2"/>
      <c r="LG1191" s="2"/>
      <c r="LH1191" s="2"/>
      <c r="LI1191" s="2"/>
    </row>
    <row r="1192" spans="3:321" x14ac:dyDescent="0.3">
      <c r="C1192" s="2"/>
      <c r="D1192" s="2"/>
      <c r="E1192" s="2"/>
      <c r="F1192" s="2"/>
      <c r="G1192" s="2"/>
      <c r="H1192" s="2"/>
      <c r="I1192" s="2"/>
      <c r="J1192" s="2"/>
      <c r="K1192" s="2"/>
      <c r="P1192" s="2"/>
      <c r="U1192" s="2"/>
      <c r="V1192" s="2"/>
      <c r="W1192" s="2"/>
      <c r="X1192" s="2"/>
      <c r="Y1192" s="2"/>
      <c r="Z1192" s="2"/>
      <c r="AA1192" s="2"/>
      <c r="AB1192" s="2"/>
      <c r="AC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c r="DX1192" s="2"/>
      <c r="DY1192" s="2"/>
      <c r="DZ1192" s="2"/>
      <c r="EA1192" s="2"/>
      <c r="EB1192" s="2"/>
      <c r="EC1192" s="2"/>
      <c r="ED1192" s="2"/>
      <c r="EE1192" s="2"/>
      <c r="EF1192" s="2"/>
      <c r="EG1192" s="2"/>
      <c r="EH1192" s="2"/>
      <c r="EI1192" s="2"/>
      <c r="EJ1192" s="2"/>
      <c r="EK1192" s="2"/>
      <c r="EL1192" s="2"/>
      <c r="EM1192" s="2"/>
      <c r="EN1192" s="2"/>
      <c r="EO1192" s="2"/>
      <c r="EP1192" s="2"/>
      <c r="EQ1192" s="2"/>
      <c r="ER1192" s="2"/>
      <c r="ES1192" s="2"/>
      <c r="ET1192" s="2"/>
      <c r="EU1192" s="2"/>
      <c r="EV1192" s="2"/>
      <c r="EW1192" s="2"/>
      <c r="EX1192" s="2"/>
      <c r="EY1192" s="2"/>
      <c r="EZ1192" s="2"/>
      <c r="FA1192" s="2"/>
      <c r="FB1192" s="2"/>
      <c r="FC1192" s="2"/>
      <c r="FD1192" s="2"/>
      <c r="FE1192" s="2"/>
      <c r="FF1192" s="2"/>
      <c r="FG1192" s="2"/>
      <c r="FH1192" s="2"/>
      <c r="FI1192" s="2"/>
      <c r="FJ1192" s="2"/>
      <c r="FK1192" s="2"/>
      <c r="FL1192" s="2"/>
      <c r="FM1192" s="2"/>
      <c r="FN1192" s="2"/>
      <c r="FO1192" s="2"/>
      <c r="FP1192" s="2"/>
      <c r="FQ1192" s="2"/>
      <c r="FR1192" s="2"/>
      <c r="FS1192" s="2"/>
      <c r="FT1192" s="2"/>
      <c r="FU1192" s="2"/>
      <c r="FV1192" s="2"/>
      <c r="FW1192" s="2"/>
      <c r="FX1192" s="2"/>
      <c r="FY1192" s="2"/>
      <c r="FZ1192" s="2"/>
      <c r="GA1192" s="2"/>
      <c r="GB1192" s="2"/>
      <c r="GC1192" s="2"/>
      <c r="GD1192" s="2"/>
      <c r="GE1192" s="2"/>
      <c r="GF1192" s="2"/>
      <c r="GG1192" s="2"/>
      <c r="GH1192" s="2"/>
      <c r="GI1192" s="2"/>
      <c r="GJ1192" s="2"/>
      <c r="GK1192" s="2"/>
      <c r="GL1192" s="2"/>
      <c r="GM1192" s="2"/>
      <c r="GN1192" s="2"/>
      <c r="GO1192" s="2"/>
      <c r="GP1192" s="2"/>
      <c r="GQ1192" s="2"/>
      <c r="GR1192" s="2"/>
      <c r="GS1192" s="2"/>
      <c r="GT1192" s="2"/>
      <c r="GU1192" s="2"/>
      <c r="GV1192" s="2"/>
      <c r="GW1192" s="2"/>
      <c r="GX1192" s="2"/>
      <c r="GY1192" s="2"/>
      <c r="GZ1192" s="2"/>
      <c r="HA1192" s="2"/>
      <c r="HB1192" s="2"/>
      <c r="HC1192" s="2"/>
      <c r="HD1192" s="2"/>
      <c r="HE1192" s="2"/>
      <c r="HF1192" s="2"/>
      <c r="HG1192" s="2"/>
      <c r="HH1192" s="2"/>
      <c r="HI1192" s="2"/>
      <c r="HJ1192" s="2"/>
      <c r="HK1192" s="2"/>
      <c r="HL1192" s="2"/>
      <c r="HM1192" s="2"/>
      <c r="HN1192" s="2"/>
      <c r="HO1192" s="2"/>
      <c r="HP1192" s="2"/>
      <c r="HQ1192" s="2"/>
      <c r="HR1192" s="2"/>
      <c r="HS1192" s="2"/>
      <c r="HT1192" s="2"/>
      <c r="HU1192" s="2"/>
      <c r="HV1192" s="2"/>
      <c r="HW1192" s="2"/>
      <c r="HX1192" s="2"/>
      <c r="HY1192" s="2"/>
      <c r="HZ1192" s="2"/>
      <c r="IA1192" s="2"/>
      <c r="IB1192" s="2"/>
      <c r="IC1192" s="2"/>
      <c r="ID1192" s="2"/>
      <c r="IE1192" s="2"/>
      <c r="IF1192" s="2"/>
      <c r="IG1192" s="2"/>
      <c r="IH1192" s="2"/>
      <c r="II1192" s="2"/>
      <c r="IJ1192" s="2"/>
      <c r="IK1192" s="2"/>
      <c r="IL1192" s="2"/>
      <c r="IM1192" s="2"/>
      <c r="IN1192" s="2"/>
      <c r="IO1192" s="2"/>
      <c r="IP1192" s="2"/>
      <c r="IQ1192" s="2"/>
      <c r="IR1192" s="2"/>
      <c r="IS1192" s="2"/>
      <c r="IT1192" s="2"/>
      <c r="IU1192" s="2"/>
      <c r="IV1192" s="2"/>
      <c r="IW1192" s="2"/>
      <c r="IX1192" s="2"/>
      <c r="IY1192" s="2"/>
      <c r="IZ1192" s="2"/>
      <c r="JA1192" s="2"/>
      <c r="JB1192" s="2"/>
      <c r="JC1192" s="2"/>
      <c r="JD1192" s="2"/>
      <c r="JE1192" s="2"/>
      <c r="JF1192" s="2"/>
      <c r="JG1192" s="2"/>
      <c r="JH1192" s="2"/>
      <c r="JI1192" s="2"/>
      <c r="JJ1192" s="2"/>
      <c r="JK1192" s="2"/>
      <c r="JL1192" s="2"/>
      <c r="JM1192" s="2"/>
      <c r="JN1192" s="2"/>
      <c r="JO1192" s="2"/>
      <c r="JP1192" s="2"/>
      <c r="JQ1192" s="2"/>
      <c r="JR1192" s="2"/>
      <c r="JS1192" s="2"/>
      <c r="JT1192" s="2"/>
      <c r="JU1192" s="2"/>
      <c r="JV1192" s="2"/>
      <c r="JW1192" s="2"/>
      <c r="JX1192" s="2"/>
      <c r="JY1192" s="2"/>
      <c r="JZ1192" s="2"/>
      <c r="KA1192" s="2"/>
      <c r="KB1192" s="2"/>
      <c r="KC1192" s="2"/>
      <c r="KD1192" s="2"/>
      <c r="KE1192" s="2"/>
      <c r="KF1192" s="2"/>
      <c r="KG1192" s="2"/>
      <c r="KH1192" s="2"/>
      <c r="KI1192" s="2"/>
      <c r="KJ1192" s="2"/>
      <c r="KK1192" s="2"/>
      <c r="KL1192" s="2"/>
      <c r="KM1192" s="2"/>
      <c r="KN1192" s="2"/>
      <c r="KO1192" s="2"/>
      <c r="KP1192" s="2"/>
      <c r="KQ1192" s="2"/>
      <c r="KR1192" s="2"/>
      <c r="KS1192" s="2"/>
      <c r="KT1192" s="2"/>
      <c r="KU1192" s="2"/>
      <c r="KV1192" s="2"/>
      <c r="KW1192" s="2"/>
      <c r="KX1192" s="2"/>
      <c r="KY1192" s="2"/>
      <c r="KZ1192" s="2"/>
      <c r="LA1192" s="2"/>
      <c r="LB1192" s="2"/>
      <c r="LC1192" s="2"/>
      <c r="LD1192" s="2"/>
      <c r="LE1192" s="2"/>
      <c r="LF1192" s="2"/>
      <c r="LG1192" s="2"/>
      <c r="LH1192" s="2"/>
      <c r="LI1192" s="2"/>
    </row>
    <row r="1193" spans="3:321" x14ac:dyDescent="0.3">
      <c r="C1193" s="2"/>
      <c r="D1193" s="2"/>
      <c r="E1193" s="2"/>
      <c r="F1193" s="2"/>
      <c r="G1193" s="2"/>
      <c r="H1193" s="2"/>
      <c r="I1193" s="2"/>
      <c r="J1193" s="2"/>
      <c r="K1193" s="2"/>
      <c r="P1193" s="2"/>
      <c r="U1193" s="2"/>
      <c r="V1193" s="2"/>
      <c r="W1193" s="2"/>
      <c r="X1193" s="2"/>
      <c r="Y1193" s="2"/>
      <c r="Z1193" s="2"/>
      <c r="AA1193" s="2"/>
      <c r="AB1193" s="2"/>
      <c r="AC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c r="DX1193" s="2"/>
      <c r="DY1193" s="2"/>
      <c r="DZ1193" s="2"/>
      <c r="EA1193" s="2"/>
      <c r="EB1193" s="2"/>
      <c r="EC1193" s="2"/>
      <c r="ED1193" s="2"/>
      <c r="EE1193" s="2"/>
      <c r="EF1193" s="2"/>
      <c r="EG1193" s="2"/>
      <c r="EH1193" s="2"/>
      <c r="EI1193" s="2"/>
      <c r="EJ1193" s="2"/>
      <c r="EK1193" s="2"/>
      <c r="EL1193" s="2"/>
      <c r="EM1193" s="2"/>
      <c r="EN1193" s="2"/>
      <c r="EO1193" s="2"/>
      <c r="EP1193" s="2"/>
      <c r="EQ1193" s="2"/>
      <c r="ER1193" s="2"/>
      <c r="ES1193" s="2"/>
      <c r="ET1193" s="2"/>
      <c r="EU1193" s="2"/>
      <c r="EV1193" s="2"/>
      <c r="EW1193" s="2"/>
      <c r="EX1193" s="2"/>
      <c r="EY1193" s="2"/>
      <c r="EZ1193" s="2"/>
      <c r="FA1193" s="2"/>
      <c r="FB1193" s="2"/>
      <c r="FC1193" s="2"/>
      <c r="FD1193" s="2"/>
      <c r="FE1193" s="2"/>
      <c r="FF1193" s="2"/>
      <c r="FG1193" s="2"/>
      <c r="FH1193" s="2"/>
      <c r="FI1193" s="2"/>
      <c r="FJ1193" s="2"/>
      <c r="FK1193" s="2"/>
      <c r="FL1193" s="2"/>
      <c r="FM1193" s="2"/>
      <c r="FN1193" s="2"/>
      <c r="FO1193" s="2"/>
      <c r="FP1193" s="2"/>
      <c r="FQ1193" s="2"/>
      <c r="FR1193" s="2"/>
      <c r="FS1193" s="2"/>
      <c r="FT1193" s="2"/>
      <c r="FU1193" s="2"/>
      <c r="FV1193" s="2"/>
      <c r="FW1193" s="2"/>
      <c r="FX1193" s="2"/>
      <c r="FY1193" s="2"/>
      <c r="FZ1193" s="2"/>
      <c r="GA1193" s="2"/>
      <c r="GB1193" s="2"/>
      <c r="GC1193" s="2"/>
      <c r="GD1193" s="2"/>
      <c r="GE1193" s="2"/>
      <c r="GF1193" s="2"/>
      <c r="GG1193" s="2"/>
      <c r="GH1193" s="2"/>
      <c r="GI1193" s="2"/>
      <c r="GJ1193" s="2"/>
      <c r="GK1193" s="2"/>
      <c r="GL1193" s="2"/>
      <c r="GM1193" s="2"/>
      <c r="GN1193" s="2"/>
      <c r="GO1193" s="2"/>
      <c r="GP1193" s="2"/>
      <c r="GQ1193" s="2"/>
      <c r="GR1193" s="2"/>
      <c r="GS1193" s="2"/>
      <c r="GT1193" s="2"/>
      <c r="GU1193" s="2"/>
      <c r="GV1193" s="2"/>
      <c r="GW1193" s="2"/>
      <c r="GX1193" s="2"/>
      <c r="GY1193" s="2"/>
      <c r="GZ1193" s="2"/>
      <c r="HA1193" s="2"/>
      <c r="HB1193" s="2"/>
      <c r="HC1193" s="2"/>
      <c r="HD1193" s="2"/>
      <c r="HE1193" s="2"/>
      <c r="HF1193" s="2"/>
      <c r="HG1193" s="2"/>
      <c r="HH1193" s="2"/>
      <c r="HI1193" s="2"/>
      <c r="HJ1193" s="2"/>
      <c r="HK1193" s="2"/>
      <c r="HL1193" s="2"/>
      <c r="HM1193" s="2"/>
      <c r="HN1193" s="2"/>
      <c r="HO1193" s="2"/>
      <c r="HP1193" s="2"/>
      <c r="HQ1193" s="2"/>
      <c r="HR1193" s="2"/>
      <c r="HS1193" s="2"/>
      <c r="HT1193" s="2"/>
      <c r="HU1193" s="2"/>
      <c r="HV1193" s="2"/>
      <c r="HW1193" s="2"/>
      <c r="HX1193" s="2"/>
      <c r="HY1193" s="2"/>
      <c r="HZ1193" s="2"/>
      <c r="IA1193" s="2"/>
      <c r="IB1193" s="2"/>
      <c r="IC1193" s="2"/>
      <c r="ID1193" s="2"/>
      <c r="IE1193" s="2"/>
      <c r="IF1193" s="2"/>
      <c r="IG1193" s="2"/>
      <c r="IH1193" s="2"/>
      <c r="II1193" s="2"/>
      <c r="IJ1193" s="2"/>
      <c r="IK1193" s="2"/>
      <c r="IL1193" s="2"/>
      <c r="IM1193" s="2"/>
      <c r="IN1193" s="2"/>
      <c r="IO1193" s="2"/>
      <c r="IP1193" s="2"/>
      <c r="IQ1193" s="2"/>
      <c r="IR1193" s="2"/>
      <c r="IS1193" s="2"/>
      <c r="IT1193" s="2"/>
      <c r="IU1193" s="2"/>
      <c r="IV1193" s="2"/>
      <c r="IW1193" s="2"/>
      <c r="IX1193" s="2"/>
      <c r="IY1193" s="2"/>
      <c r="IZ1193" s="2"/>
      <c r="JA1193" s="2"/>
      <c r="JB1193" s="2"/>
      <c r="JC1193" s="2"/>
      <c r="JD1193" s="2"/>
      <c r="JE1193" s="2"/>
      <c r="JF1193" s="2"/>
      <c r="JG1193" s="2"/>
      <c r="JH1193" s="2"/>
      <c r="JI1193" s="2"/>
      <c r="JJ1193" s="2"/>
      <c r="JK1193" s="2"/>
      <c r="JL1193" s="2"/>
      <c r="JM1193" s="2"/>
      <c r="JN1193" s="2"/>
      <c r="JO1193" s="2"/>
      <c r="JP1193" s="2"/>
      <c r="JQ1193" s="2"/>
      <c r="JR1193" s="2"/>
      <c r="JS1193" s="2"/>
      <c r="JT1193" s="2"/>
      <c r="JU1193" s="2"/>
      <c r="JV1193" s="2"/>
      <c r="JW1193" s="2"/>
      <c r="JX1193" s="2"/>
      <c r="JY1193" s="2"/>
      <c r="JZ1193" s="2"/>
      <c r="KA1193" s="2"/>
      <c r="KB1193" s="2"/>
      <c r="KC1193" s="2"/>
      <c r="KD1193" s="2"/>
      <c r="KE1193" s="2"/>
      <c r="KF1193" s="2"/>
      <c r="KG1193" s="2"/>
      <c r="KH1193" s="2"/>
      <c r="KI1193" s="2"/>
      <c r="KJ1193" s="2"/>
      <c r="KK1193" s="2"/>
      <c r="KL1193" s="2"/>
      <c r="KM1193" s="2"/>
      <c r="KN1193" s="2"/>
      <c r="KO1193" s="2"/>
      <c r="KP1193" s="2"/>
      <c r="KQ1193" s="2"/>
      <c r="KR1193" s="2"/>
      <c r="KS1193" s="2"/>
      <c r="KT1193" s="2"/>
      <c r="KU1193" s="2"/>
      <c r="KV1193" s="2"/>
      <c r="KW1193" s="2"/>
      <c r="KX1193" s="2"/>
      <c r="KY1193" s="2"/>
      <c r="KZ1193" s="2"/>
      <c r="LA1193" s="2"/>
      <c r="LB1193" s="2"/>
      <c r="LC1193" s="2"/>
      <c r="LD1193" s="2"/>
      <c r="LE1193" s="2"/>
      <c r="LF1193" s="2"/>
      <c r="LG1193" s="2"/>
      <c r="LH1193" s="2"/>
      <c r="LI1193" s="2"/>
    </row>
    <row r="1194" spans="3:321" x14ac:dyDescent="0.3">
      <c r="C1194" s="2"/>
      <c r="D1194" s="2"/>
      <c r="E1194" s="2"/>
      <c r="F1194" s="2"/>
      <c r="G1194" s="2"/>
      <c r="H1194" s="2"/>
      <c r="I1194" s="2"/>
      <c r="J1194" s="2"/>
      <c r="K1194" s="2"/>
      <c r="P1194" s="2"/>
      <c r="U1194" s="2"/>
      <c r="V1194" s="2"/>
      <c r="W1194" s="2"/>
      <c r="X1194" s="2"/>
      <c r="Y1194" s="2"/>
      <c r="Z1194" s="2"/>
      <c r="AA1194" s="2"/>
      <c r="AB1194" s="2"/>
      <c r="AC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c r="DX1194" s="2"/>
      <c r="DY1194" s="2"/>
      <c r="DZ1194" s="2"/>
      <c r="EA1194" s="2"/>
      <c r="EB1194" s="2"/>
      <c r="EC1194" s="2"/>
      <c r="ED1194" s="2"/>
      <c r="EE1194" s="2"/>
      <c r="EF1194" s="2"/>
      <c r="EG1194" s="2"/>
      <c r="EH1194" s="2"/>
      <c r="EI1194" s="2"/>
      <c r="EJ1194" s="2"/>
      <c r="EK1194" s="2"/>
      <c r="EL1194" s="2"/>
      <c r="EM1194" s="2"/>
      <c r="EN1194" s="2"/>
      <c r="EO1194" s="2"/>
      <c r="EP1194" s="2"/>
      <c r="EQ1194" s="2"/>
      <c r="ER1194" s="2"/>
      <c r="ES1194" s="2"/>
      <c r="ET1194" s="2"/>
      <c r="EU1194" s="2"/>
      <c r="EV1194" s="2"/>
      <c r="EW1194" s="2"/>
      <c r="EX1194" s="2"/>
      <c r="EY1194" s="2"/>
      <c r="EZ1194" s="2"/>
      <c r="FA1194" s="2"/>
      <c r="FB1194" s="2"/>
      <c r="FC1194" s="2"/>
      <c r="FD1194" s="2"/>
      <c r="FE1194" s="2"/>
      <c r="FF1194" s="2"/>
      <c r="FG1194" s="2"/>
      <c r="FH1194" s="2"/>
      <c r="FI1194" s="2"/>
      <c r="FJ1194" s="2"/>
      <c r="FK1194" s="2"/>
      <c r="FL1194" s="2"/>
      <c r="FM1194" s="2"/>
      <c r="FN1194" s="2"/>
      <c r="FO1194" s="2"/>
      <c r="FP1194" s="2"/>
      <c r="FQ1194" s="2"/>
      <c r="FR1194" s="2"/>
      <c r="FS1194" s="2"/>
      <c r="FT1194" s="2"/>
      <c r="FU1194" s="2"/>
      <c r="FV1194" s="2"/>
      <c r="FW1194" s="2"/>
      <c r="FX1194" s="2"/>
      <c r="FY1194" s="2"/>
      <c r="FZ1194" s="2"/>
      <c r="GA1194" s="2"/>
      <c r="GB1194" s="2"/>
      <c r="GC1194" s="2"/>
      <c r="GD1194" s="2"/>
      <c r="GE1194" s="2"/>
      <c r="GF1194" s="2"/>
      <c r="GG1194" s="2"/>
      <c r="GH1194" s="2"/>
      <c r="GI1194" s="2"/>
      <c r="GJ1194" s="2"/>
      <c r="GK1194" s="2"/>
      <c r="GL1194" s="2"/>
      <c r="GM1194" s="2"/>
      <c r="GN1194" s="2"/>
      <c r="GO1194" s="2"/>
      <c r="GP1194" s="2"/>
      <c r="GQ1194" s="2"/>
      <c r="GR1194" s="2"/>
      <c r="GS1194" s="2"/>
      <c r="GT1194" s="2"/>
      <c r="GU1194" s="2"/>
      <c r="GV1194" s="2"/>
      <c r="GW1194" s="2"/>
      <c r="GX1194" s="2"/>
      <c r="GY1194" s="2"/>
      <c r="GZ1194" s="2"/>
      <c r="HA1194" s="2"/>
      <c r="HB1194" s="2"/>
      <c r="HC1194" s="2"/>
      <c r="HD1194" s="2"/>
      <c r="HE1194" s="2"/>
      <c r="HF1194" s="2"/>
      <c r="HG1194" s="2"/>
      <c r="HH1194" s="2"/>
      <c r="HI1194" s="2"/>
      <c r="HJ1194" s="2"/>
      <c r="HK1194" s="2"/>
      <c r="HL1194" s="2"/>
      <c r="HM1194" s="2"/>
      <c r="HN1194" s="2"/>
      <c r="HO1194" s="2"/>
      <c r="HP1194" s="2"/>
      <c r="HQ1194" s="2"/>
      <c r="HR1194" s="2"/>
      <c r="HS1194" s="2"/>
      <c r="HT1194" s="2"/>
      <c r="HU1194" s="2"/>
      <c r="HV1194" s="2"/>
      <c r="HW1194" s="2"/>
      <c r="HX1194" s="2"/>
      <c r="HY1194" s="2"/>
      <c r="HZ1194" s="2"/>
      <c r="IA1194" s="2"/>
      <c r="IB1194" s="2"/>
      <c r="IC1194" s="2"/>
      <c r="ID1194" s="2"/>
      <c r="IE1194" s="2"/>
      <c r="IF1194" s="2"/>
      <c r="IG1194" s="2"/>
      <c r="IH1194" s="2"/>
      <c r="II1194" s="2"/>
      <c r="IJ1194" s="2"/>
      <c r="IK1194" s="2"/>
      <c r="IL1194" s="2"/>
      <c r="IM1194" s="2"/>
      <c r="IN1194" s="2"/>
      <c r="IO1194" s="2"/>
      <c r="IP1194" s="2"/>
      <c r="IQ1194" s="2"/>
      <c r="IR1194" s="2"/>
      <c r="IS1194" s="2"/>
      <c r="IT1194" s="2"/>
      <c r="IU1194" s="2"/>
      <c r="IV1194" s="2"/>
      <c r="IW1194" s="2"/>
      <c r="IX1194" s="2"/>
      <c r="IY1194" s="2"/>
      <c r="IZ1194" s="2"/>
      <c r="JA1194" s="2"/>
      <c r="JB1194" s="2"/>
      <c r="JC1194" s="2"/>
      <c r="JD1194" s="2"/>
      <c r="JE1194" s="2"/>
      <c r="JF1194" s="2"/>
      <c r="JG1194" s="2"/>
      <c r="JH1194" s="2"/>
      <c r="JI1194" s="2"/>
      <c r="JJ1194" s="2"/>
      <c r="JK1194" s="2"/>
      <c r="JL1194" s="2"/>
      <c r="JM1194" s="2"/>
      <c r="JN1194" s="2"/>
      <c r="JO1194" s="2"/>
      <c r="JP1194" s="2"/>
      <c r="JQ1194" s="2"/>
      <c r="JR1194" s="2"/>
      <c r="JS1194" s="2"/>
      <c r="JT1194" s="2"/>
      <c r="JU1194" s="2"/>
      <c r="JV1194" s="2"/>
      <c r="JW1194" s="2"/>
      <c r="JX1194" s="2"/>
      <c r="JY1194" s="2"/>
      <c r="JZ1194" s="2"/>
      <c r="KA1194" s="2"/>
      <c r="KB1194" s="2"/>
      <c r="KC1194" s="2"/>
      <c r="KD1194" s="2"/>
      <c r="KE1194" s="2"/>
      <c r="KF1194" s="2"/>
      <c r="KG1194" s="2"/>
      <c r="KH1194" s="2"/>
      <c r="KI1194" s="2"/>
      <c r="KJ1194" s="2"/>
      <c r="KK1194" s="2"/>
      <c r="KL1194" s="2"/>
      <c r="KM1194" s="2"/>
      <c r="KN1194" s="2"/>
      <c r="KO1194" s="2"/>
      <c r="KP1194" s="2"/>
      <c r="KQ1194" s="2"/>
      <c r="KR1194" s="2"/>
      <c r="KS1194" s="2"/>
      <c r="KT1194" s="2"/>
      <c r="KU1194" s="2"/>
      <c r="KV1194" s="2"/>
      <c r="KW1194" s="2"/>
      <c r="KX1194" s="2"/>
      <c r="KY1194" s="2"/>
      <c r="KZ1194" s="2"/>
      <c r="LA1194" s="2"/>
      <c r="LB1194" s="2"/>
      <c r="LC1194" s="2"/>
      <c r="LD1194" s="2"/>
      <c r="LE1194" s="2"/>
      <c r="LF1194" s="2"/>
      <c r="LG1194" s="2"/>
      <c r="LH1194" s="2"/>
      <c r="LI1194" s="2"/>
    </row>
    <row r="1195" spans="3:321" x14ac:dyDescent="0.3">
      <c r="C1195" s="2"/>
      <c r="D1195" s="2"/>
      <c r="E1195" s="2"/>
      <c r="F1195" s="2"/>
      <c r="G1195" s="2"/>
      <c r="H1195" s="2"/>
      <c r="I1195" s="2"/>
      <c r="J1195" s="2"/>
      <c r="K1195" s="2"/>
      <c r="P1195" s="2"/>
      <c r="U1195" s="2"/>
      <c r="V1195" s="2"/>
      <c r="W1195" s="2"/>
      <c r="X1195" s="2"/>
      <c r="Y1195" s="2"/>
      <c r="Z1195" s="2"/>
      <c r="AA1195" s="2"/>
      <c r="AB1195" s="2"/>
      <c r="AC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c r="DX1195" s="2"/>
      <c r="DY1195" s="2"/>
      <c r="DZ1195" s="2"/>
      <c r="EA1195" s="2"/>
      <c r="EB1195" s="2"/>
      <c r="EC1195" s="2"/>
      <c r="ED1195" s="2"/>
      <c r="EE1195" s="2"/>
      <c r="EF1195" s="2"/>
      <c r="EG1195" s="2"/>
      <c r="EH1195" s="2"/>
      <c r="EI1195" s="2"/>
      <c r="EJ1195" s="2"/>
      <c r="EK1195" s="2"/>
      <c r="EL1195" s="2"/>
      <c r="EM1195" s="2"/>
      <c r="EN1195" s="2"/>
      <c r="EO1195" s="2"/>
      <c r="EP1195" s="2"/>
      <c r="EQ1195" s="2"/>
      <c r="ER1195" s="2"/>
      <c r="ES1195" s="2"/>
      <c r="ET1195" s="2"/>
      <c r="EU1195" s="2"/>
      <c r="EV1195" s="2"/>
      <c r="EW1195" s="2"/>
      <c r="EX1195" s="2"/>
      <c r="EY1195" s="2"/>
      <c r="EZ1195" s="2"/>
      <c r="FA1195" s="2"/>
      <c r="FB1195" s="2"/>
      <c r="FC1195" s="2"/>
      <c r="FD1195" s="2"/>
      <c r="FE1195" s="2"/>
      <c r="FF1195" s="2"/>
      <c r="FG1195" s="2"/>
      <c r="FH1195" s="2"/>
      <c r="FI1195" s="2"/>
      <c r="FJ1195" s="2"/>
      <c r="FK1195" s="2"/>
      <c r="FL1195" s="2"/>
      <c r="FM1195" s="2"/>
      <c r="FN1195" s="2"/>
      <c r="FO1195" s="2"/>
      <c r="FP1195" s="2"/>
      <c r="FQ1195" s="2"/>
      <c r="FR1195" s="2"/>
      <c r="FS1195" s="2"/>
      <c r="FT1195" s="2"/>
      <c r="FU1195" s="2"/>
      <c r="FV1195" s="2"/>
      <c r="FW1195" s="2"/>
      <c r="FX1195" s="2"/>
      <c r="FY1195" s="2"/>
      <c r="FZ1195" s="2"/>
      <c r="GA1195" s="2"/>
      <c r="GB1195" s="2"/>
      <c r="GC1195" s="2"/>
      <c r="GD1195" s="2"/>
      <c r="GE1195" s="2"/>
      <c r="GF1195" s="2"/>
      <c r="GG1195" s="2"/>
      <c r="GH1195" s="2"/>
      <c r="GI1195" s="2"/>
      <c r="GJ1195" s="2"/>
      <c r="GK1195" s="2"/>
      <c r="GL1195" s="2"/>
      <c r="GM1195" s="2"/>
      <c r="GN1195" s="2"/>
      <c r="GO1195" s="2"/>
      <c r="GP1195" s="2"/>
      <c r="GQ1195" s="2"/>
      <c r="GR1195" s="2"/>
      <c r="GS1195" s="2"/>
      <c r="GT1195" s="2"/>
      <c r="GU1195" s="2"/>
      <c r="GV1195" s="2"/>
      <c r="GW1195" s="2"/>
      <c r="GX1195" s="2"/>
      <c r="GY1195" s="2"/>
      <c r="GZ1195" s="2"/>
      <c r="HA1195" s="2"/>
      <c r="HB1195" s="2"/>
      <c r="HC1195" s="2"/>
      <c r="HD1195" s="2"/>
      <c r="HE1195" s="2"/>
      <c r="HF1195" s="2"/>
      <c r="HG1195" s="2"/>
      <c r="HH1195" s="2"/>
      <c r="HI1195" s="2"/>
      <c r="HJ1195" s="2"/>
      <c r="HK1195" s="2"/>
      <c r="HL1195" s="2"/>
      <c r="HM1195" s="2"/>
      <c r="HN1195" s="2"/>
      <c r="HO1195" s="2"/>
      <c r="HP1195" s="2"/>
      <c r="HQ1195" s="2"/>
      <c r="HR1195" s="2"/>
      <c r="HS1195" s="2"/>
      <c r="HT1195" s="2"/>
      <c r="HU1195" s="2"/>
      <c r="HV1195" s="2"/>
      <c r="HW1195" s="2"/>
      <c r="HX1195" s="2"/>
      <c r="HY1195" s="2"/>
      <c r="HZ1195" s="2"/>
      <c r="IA1195" s="2"/>
      <c r="IB1195" s="2"/>
      <c r="IC1195" s="2"/>
      <c r="ID1195" s="2"/>
      <c r="IE1195" s="2"/>
      <c r="IF1195" s="2"/>
      <c r="IG1195" s="2"/>
      <c r="IH1195" s="2"/>
      <c r="II1195" s="2"/>
      <c r="IJ1195" s="2"/>
      <c r="IK1195" s="2"/>
      <c r="IL1195" s="2"/>
      <c r="IM1195" s="2"/>
      <c r="IN1195" s="2"/>
      <c r="IO1195" s="2"/>
      <c r="IP1195" s="2"/>
      <c r="IQ1195" s="2"/>
      <c r="IR1195" s="2"/>
      <c r="IS1195" s="2"/>
      <c r="IT1195" s="2"/>
      <c r="IU1195" s="2"/>
      <c r="IV1195" s="2"/>
      <c r="IW1195" s="2"/>
      <c r="IX1195" s="2"/>
      <c r="IY1195" s="2"/>
      <c r="IZ1195" s="2"/>
      <c r="JA1195" s="2"/>
      <c r="JB1195" s="2"/>
      <c r="JC1195" s="2"/>
      <c r="JD1195" s="2"/>
      <c r="JE1195" s="2"/>
      <c r="JF1195" s="2"/>
      <c r="JG1195" s="2"/>
      <c r="JH1195" s="2"/>
      <c r="JI1195" s="2"/>
      <c r="JJ1195" s="2"/>
      <c r="JK1195" s="2"/>
      <c r="JL1195" s="2"/>
      <c r="JM1195" s="2"/>
      <c r="JN1195" s="2"/>
      <c r="JO1195" s="2"/>
      <c r="JP1195" s="2"/>
      <c r="JQ1195" s="2"/>
      <c r="JR1195" s="2"/>
      <c r="JS1195" s="2"/>
      <c r="JT1195" s="2"/>
      <c r="JU1195" s="2"/>
      <c r="JV1195" s="2"/>
      <c r="JW1195" s="2"/>
      <c r="JX1195" s="2"/>
      <c r="JY1195" s="2"/>
      <c r="JZ1195" s="2"/>
      <c r="KA1195" s="2"/>
      <c r="KB1195" s="2"/>
      <c r="KC1195" s="2"/>
      <c r="KD1195" s="2"/>
      <c r="KE1195" s="2"/>
      <c r="KF1195" s="2"/>
      <c r="KG1195" s="2"/>
      <c r="KH1195" s="2"/>
      <c r="KI1195" s="2"/>
      <c r="KJ1195" s="2"/>
      <c r="KK1195" s="2"/>
      <c r="KL1195" s="2"/>
      <c r="KM1195" s="2"/>
      <c r="KN1195" s="2"/>
      <c r="KO1195" s="2"/>
      <c r="KP1195" s="2"/>
      <c r="KQ1195" s="2"/>
      <c r="KR1195" s="2"/>
      <c r="KS1195" s="2"/>
      <c r="KT1195" s="2"/>
      <c r="KU1195" s="2"/>
      <c r="KV1195" s="2"/>
      <c r="KW1195" s="2"/>
      <c r="KX1195" s="2"/>
      <c r="KY1195" s="2"/>
      <c r="KZ1195" s="2"/>
      <c r="LA1195" s="2"/>
      <c r="LB1195" s="2"/>
      <c r="LC1195" s="2"/>
      <c r="LD1195" s="2"/>
      <c r="LE1195" s="2"/>
      <c r="LF1195" s="2"/>
      <c r="LG1195" s="2"/>
      <c r="LH1195" s="2"/>
      <c r="LI1195" s="2"/>
    </row>
    <row r="1196" spans="3:321" x14ac:dyDescent="0.3">
      <c r="C1196" s="2"/>
      <c r="D1196" s="2"/>
      <c r="E1196" s="2"/>
      <c r="F1196" s="2"/>
      <c r="G1196" s="2"/>
      <c r="H1196" s="2"/>
      <c r="I1196" s="2"/>
      <c r="J1196" s="2"/>
      <c r="K1196" s="2"/>
      <c r="P1196" s="2"/>
      <c r="U1196" s="2"/>
      <c r="V1196" s="2"/>
      <c r="W1196" s="2"/>
      <c r="X1196" s="2"/>
      <c r="Y1196" s="2"/>
      <c r="Z1196" s="2"/>
      <c r="AA1196" s="2"/>
      <c r="AB1196" s="2"/>
      <c r="AC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c r="DX1196" s="2"/>
      <c r="DY1196" s="2"/>
      <c r="DZ1196" s="2"/>
      <c r="EA1196" s="2"/>
      <c r="EB1196" s="2"/>
      <c r="EC1196" s="2"/>
      <c r="ED1196" s="2"/>
      <c r="EE1196" s="2"/>
      <c r="EF1196" s="2"/>
      <c r="EG1196" s="2"/>
      <c r="EH1196" s="2"/>
      <c r="EI1196" s="2"/>
      <c r="EJ1196" s="2"/>
      <c r="EK1196" s="2"/>
      <c r="EL1196" s="2"/>
      <c r="EM1196" s="2"/>
      <c r="EN1196" s="2"/>
      <c r="EO1196" s="2"/>
      <c r="EP1196" s="2"/>
      <c r="EQ1196" s="2"/>
      <c r="ER1196" s="2"/>
      <c r="ES1196" s="2"/>
      <c r="ET1196" s="2"/>
      <c r="EU1196" s="2"/>
      <c r="EV1196" s="2"/>
      <c r="EW1196" s="2"/>
      <c r="EX1196" s="2"/>
      <c r="EY1196" s="2"/>
      <c r="EZ1196" s="2"/>
      <c r="FA1196" s="2"/>
      <c r="FB1196" s="2"/>
      <c r="FC1196" s="2"/>
      <c r="FD1196" s="2"/>
      <c r="FE1196" s="2"/>
      <c r="FF1196" s="2"/>
      <c r="FG1196" s="2"/>
      <c r="FH1196" s="2"/>
      <c r="FI1196" s="2"/>
      <c r="FJ1196" s="2"/>
      <c r="FK1196" s="2"/>
      <c r="FL1196" s="2"/>
      <c r="FM1196" s="2"/>
      <c r="FN1196" s="2"/>
      <c r="FO1196" s="2"/>
      <c r="FP1196" s="2"/>
      <c r="FQ1196" s="2"/>
      <c r="FR1196" s="2"/>
      <c r="FS1196" s="2"/>
      <c r="FT1196" s="2"/>
      <c r="FU1196" s="2"/>
      <c r="FV1196" s="2"/>
      <c r="FW1196" s="2"/>
      <c r="FX1196" s="2"/>
      <c r="FY1196" s="2"/>
      <c r="FZ1196" s="2"/>
      <c r="GA1196" s="2"/>
      <c r="GB1196" s="2"/>
      <c r="GC1196" s="2"/>
      <c r="GD1196" s="2"/>
      <c r="GE1196" s="2"/>
      <c r="GF1196" s="2"/>
      <c r="GG1196" s="2"/>
      <c r="GH1196" s="2"/>
      <c r="GI1196" s="2"/>
      <c r="GJ1196" s="2"/>
      <c r="GK1196" s="2"/>
      <c r="GL1196" s="2"/>
      <c r="GM1196" s="2"/>
      <c r="GN1196" s="2"/>
      <c r="GO1196" s="2"/>
      <c r="GP1196" s="2"/>
      <c r="GQ1196" s="2"/>
      <c r="GR1196" s="2"/>
      <c r="GS1196" s="2"/>
      <c r="GT1196" s="2"/>
      <c r="GU1196" s="2"/>
      <c r="GV1196" s="2"/>
      <c r="GW1196" s="2"/>
      <c r="GX1196" s="2"/>
      <c r="GY1196" s="2"/>
      <c r="GZ1196" s="2"/>
      <c r="HA1196" s="2"/>
      <c r="HB1196" s="2"/>
      <c r="HC1196" s="2"/>
      <c r="HD1196" s="2"/>
      <c r="HE1196" s="2"/>
      <c r="HF1196" s="2"/>
      <c r="HG1196" s="2"/>
      <c r="HH1196" s="2"/>
      <c r="HI1196" s="2"/>
      <c r="HJ1196" s="2"/>
      <c r="HK1196" s="2"/>
      <c r="HL1196" s="2"/>
      <c r="HM1196" s="2"/>
      <c r="HN1196" s="2"/>
      <c r="HO1196" s="2"/>
      <c r="HP1196" s="2"/>
      <c r="HQ1196" s="2"/>
      <c r="HR1196" s="2"/>
      <c r="HS1196" s="2"/>
      <c r="HT1196" s="2"/>
      <c r="HU1196" s="2"/>
      <c r="HV1196" s="2"/>
      <c r="HW1196" s="2"/>
      <c r="HX1196" s="2"/>
      <c r="HY1196" s="2"/>
      <c r="HZ1196" s="2"/>
      <c r="IA1196" s="2"/>
      <c r="IB1196" s="2"/>
      <c r="IC1196" s="2"/>
      <c r="ID1196" s="2"/>
      <c r="IE1196" s="2"/>
      <c r="IF1196" s="2"/>
      <c r="IG1196" s="2"/>
      <c r="IH1196" s="2"/>
      <c r="II1196" s="2"/>
      <c r="IJ1196" s="2"/>
      <c r="IK1196" s="2"/>
      <c r="IL1196" s="2"/>
      <c r="IM1196" s="2"/>
      <c r="IN1196" s="2"/>
      <c r="IO1196" s="2"/>
      <c r="IP1196" s="2"/>
      <c r="IQ1196" s="2"/>
      <c r="IR1196" s="2"/>
      <c r="IS1196" s="2"/>
      <c r="IT1196" s="2"/>
      <c r="IU1196" s="2"/>
      <c r="IV1196" s="2"/>
      <c r="IW1196" s="2"/>
      <c r="IX1196" s="2"/>
      <c r="IY1196" s="2"/>
      <c r="IZ1196" s="2"/>
      <c r="JA1196" s="2"/>
      <c r="JB1196" s="2"/>
      <c r="JC1196" s="2"/>
      <c r="JD1196" s="2"/>
      <c r="JE1196" s="2"/>
      <c r="JF1196" s="2"/>
      <c r="JG1196" s="2"/>
      <c r="JH1196" s="2"/>
      <c r="JI1196" s="2"/>
      <c r="JJ1196" s="2"/>
      <c r="JK1196" s="2"/>
      <c r="JL1196" s="2"/>
      <c r="JM1196" s="2"/>
      <c r="JN1196" s="2"/>
      <c r="JO1196" s="2"/>
      <c r="JP1196" s="2"/>
      <c r="JQ1196" s="2"/>
      <c r="JR1196" s="2"/>
      <c r="JS1196" s="2"/>
      <c r="JT1196" s="2"/>
      <c r="JU1196" s="2"/>
      <c r="JV1196" s="2"/>
      <c r="JW1196" s="2"/>
      <c r="JX1196" s="2"/>
      <c r="JY1196" s="2"/>
      <c r="JZ1196" s="2"/>
      <c r="KA1196" s="2"/>
      <c r="KB1196" s="2"/>
      <c r="KC1196" s="2"/>
      <c r="KD1196" s="2"/>
      <c r="KE1196" s="2"/>
      <c r="KF1196" s="2"/>
      <c r="KG1196" s="2"/>
      <c r="KH1196" s="2"/>
      <c r="KI1196" s="2"/>
      <c r="KJ1196" s="2"/>
      <c r="KK1196" s="2"/>
      <c r="KL1196" s="2"/>
      <c r="KM1196" s="2"/>
      <c r="KN1196" s="2"/>
      <c r="KO1196" s="2"/>
      <c r="KP1196" s="2"/>
      <c r="KQ1196" s="2"/>
      <c r="KR1196" s="2"/>
      <c r="KS1196" s="2"/>
      <c r="KT1196" s="2"/>
      <c r="KU1196" s="2"/>
      <c r="KV1196" s="2"/>
      <c r="KW1196" s="2"/>
      <c r="KX1196" s="2"/>
      <c r="KY1196" s="2"/>
      <c r="KZ1196" s="2"/>
      <c r="LA1196" s="2"/>
      <c r="LB1196" s="2"/>
      <c r="LC1196" s="2"/>
      <c r="LD1196" s="2"/>
      <c r="LE1196" s="2"/>
      <c r="LF1196" s="2"/>
      <c r="LG1196" s="2"/>
      <c r="LH1196" s="2"/>
      <c r="LI1196" s="2"/>
    </row>
    <row r="1197" spans="3:321" x14ac:dyDescent="0.3">
      <c r="C1197" s="2"/>
      <c r="D1197" s="2"/>
      <c r="E1197" s="2"/>
      <c r="F1197" s="2"/>
      <c r="G1197" s="2"/>
      <c r="H1197" s="2"/>
      <c r="I1197" s="2"/>
      <c r="J1197" s="2"/>
      <c r="K1197" s="2"/>
      <c r="P1197" s="2"/>
      <c r="U1197" s="2"/>
      <c r="V1197" s="2"/>
      <c r="W1197" s="2"/>
      <c r="X1197" s="2"/>
      <c r="Y1197" s="2"/>
      <c r="Z1197" s="2"/>
      <c r="AA1197" s="2"/>
      <c r="AB1197" s="2"/>
      <c r="AC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c r="DX1197" s="2"/>
      <c r="DY1197" s="2"/>
      <c r="DZ1197" s="2"/>
      <c r="EA1197" s="2"/>
      <c r="EB1197" s="2"/>
      <c r="EC1197" s="2"/>
      <c r="ED1197" s="2"/>
      <c r="EE1197" s="2"/>
      <c r="EF1197" s="2"/>
      <c r="EG1197" s="2"/>
      <c r="EH1197" s="2"/>
      <c r="EI1197" s="2"/>
      <c r="EJ1197" s="2"/>
      <c r="EK1197" s="2"/>
      <c r="EL1197" s="2"/>
      <c r="EM1197" s="2"/>
      <c r="EN1197" s="2"/>
      <c r="EO1197" s="2"/>
      <c r="EP1197" s="2"/>
      <c r="EQ1197" s="2"/>
      <c r="ER1197" s="2"/>
      <c r="ES1197" s="2"/>
      <c r="ET1197" s="2"/>
      <c r="EU1197" s="2"/>
      <c r="EV1197" s="2"/>
      <c r="EW1197" s="2"/>
      <c r="EX1197" s="2"/>
      <c r="EY1197" s="2"/>
      <c r="EZ1197" s="2"/>
      <c r="FA1197" s="2"/>
      <c r="FB1197" s="2"/>
      <c r="FC1197" s="2"/>
      <c r="FD1197" s="2"/>
      <c r="FE1197" s="2"/>
      <c r="FF1197" s="2"/>
      <c r="FG1197" s="2"/>
      <c r="FH1197" s="2"/>
      <c r="FI1197" s="2"/>
      <c r="FJ1197" s="2"/>
      <c r="FK1197" s="2"/>
      <c r="FL1197" s="2"/>
      <c r="FM1197" s="2"/>
      <c r="FN1197" s="2"/>
      <c r="FO1197" s="2"/>
      <c r="FP1197" s="2"/>
      <c r="FQ1197" s="2"/>
      <c r="FR1197" s="2"/>
      <c r="FS1197" s="2"/>
      <c r="FT1197" s="2"/>
      <c r="FU1197" s="2"/>
      <c r="FV1197" s="2"/>
      <c r="FW1197" s="2"/>
      <c r="FX1197" s="2"/>
      <c r="FY1197" s="2"/>
      <c r="FZ1197" s="2"/>
      <c r="GA1197" s="2"/>
      <c r="GB1197" s="2"/>
      <c r="GC1197" s="2"/>
      <c r="GD1197" s="2"/>
      <c r="GE1197" s="2"/>
      <c r="GF1197" s="2"/>
      <c r="GG1197" s="2"/>
      <c r="GH1197" s="2"/>
      <c r="GI1197" s="2"/>
      <c r="GJ1197" s="2"/>
      <c r="GK1197" s="2"/>
      <c r="GL1197" s="2"/>
      <c r="GM1197" s="2"/>
      <c r="GN1197" s="2"/>
      <c r="GO1197" s="2"/>
      <c r="GP1197" s="2"/>
      <c r="GQ1197" s="2"/>
      <c r="GR1197" s="2"/>
      <c r="GS1197" s="2"/>
      <c r="GT1197" s="2"/>
      <c r="GU1197" s="2"/>
      <c r="GV1197" s="2"/>
      <c r="GW1197" s="2"/>
      <c r="GX1197" s="2"/>
      <c r="GY1197" s="2"/>
      <c r="GZ1197" s="2"/>
      <c r="HA1197" s="2"/>
      <c r="HB1197" s="2"/>
      <c r="HC1197" s="2"/>
      <c r="HD1197" s="2"/>
      <c r="HE1197" s="2"/>
      <c r="HF1197" s="2"/>
      <c r="HG1197" s="2"/>
      <c r="HH1197" s="2"/>
      <c r="HI1197" s="2"/>
      <c r="HJ1197" s="2"/>
      <c r="HK1197" s="2"/>
      <c r="HL1197" s="2"/>
      <c r="HM1197" s="2"/>
      <c r="HN1197" s="2"/>
      <c r="HO1197" s="2"/>
      <c r="HP1197" s="2"/>
      <c r="HQ1197" s="2"/>
      <c r="HR1197" s="2"/>
      <c r="HS1197" s="2"/>
      <c r="HT1197" s="2"/>
      <c r="HU1197" s="2"/>
      <c r="HV1197" s="2"/>
      <c r="HW1197" s="2"/>
      <c r="HX1197" s="2"/>
      <c r="HY1197" s="2"/>
      <c r="HZ1197" s="2"/>
      <c r="IA1197" s="2"/>
      <c r="IB1197" s="2"/>
      <c r="IC1197" s="2"/>
      <c r="ID1197" s="2"/>
      <c r="IE1197" s="2"/>
      <c r="IF1197" s="2"/>
      <c r="IG1197" s="2"/>
      <c r="IH1197" s="2"/>
      <c r="II1197" s="2"/>
      <c r="IJ1197" s="2"/>
      <c r="IK1197" s="2"/>
      <c r="IL1197" s="2"/>
      <c r="IM1197" s="2"/>
      <c r="IN1197" s="2"/>
      <c r="IO1197" s="2"/>
      <c r="IP1197" s="2"/>
      <c r="IQ1197" s="2"/>
      <c r="IR1197" s="2"/>
      <c r="IS1197" s="2"/>
      <c r="IT1197" s="2"/>
      <c r="IU1197" s="2"/>
      <c r="IV1197" s="2"/>
      <c r="IW1197" s="2"/>
      <c r="IX1197" s="2"/>
      <c r="IY1197" s="2"/>
      <c r="IZ1197" s="2"/>
      <c r="JA1197" s="2"/>
      <c r="JB1197" s="2"/>
      <c r="JC1197" s="2"/>
      <c r="JD1197" s="2"/>
      <c r="JE1197" s="2"/>
      <c r="JF1197" s="2"/>
      <c r="JG1197" s="2"/>
      <c r="JH1197" s="2"/>
      <c r="JI1197" s="2"/>
      <c r="JJ1197" s="2"/>
      <c r="JK1197" s="2"/>
      <c r="JL1197" s="2"/>
      <c r="JM1197" s="2"/>
      <c r="JN1197" s="2"/>
      <c r="JO1197" s="2"/>
      <c r="JP1197" s="2"/>
      <c r="JQ1197" s="2"/>
      <c r="JR1197" s="2"/>
      <c r="JS1197" s="2"/>
      <c r="JT1197" s="2"/>
      <c r="JU1197" s="2"/>
      <c r="JV1197" s="2"/>
      <c r="JW1197" s="2"/>
      <c r="JX1197" s="2"/>
      <c r="JY1197" s="2"/>
      <c r="JZ1197" s="2"/>
      <c r="KA1197" s="2"/>
      <c r="KB1197" s="2"/>
      <c r="KC1197" s="2"/>
      <c r="KD1197" s="2"/>
      <c r="KE1197" s="2"/>
      <c r="KF1197" s="2"/>
      <c r="KG1197" s="2"/>
      <c r="KH1197" s="2"/>
      <c r="KI1197" s="2"/>
      <c r="KJ1197" s="2"/>
      <c r="KK1197" s="2"/>
      <c r="KL1197" s="2"/>
      <c r="KM1197" s="2"/>
      <c r="KN1197" s="2"/>
      <c r="KO1197" s="2"/>
      <c r="KP1197" s="2"/>
      <c r="KQ1197" s="2"/>
      <c r="KR1197" s="2"/>
      <c r="KS1197" s="2"/>
      <c r="KT1197" s="2"/>
      <c r="KU1197" s="2"/>
      <c r="KV1197" s="2"/>
      <c r="KW1197" s="2"/>
      <c r="KX1197" s="2"/>
      <c r="KY1197" s="2"/>
      <c r="KZ1197" s="2"/>
      <c r="LA1197" s="2"/>
      <c r="LB1197" s="2"/>
      <c r="LC1197" s="2"/>
      <c r="LD1197" s="2"/>
      <c r="LE1197" s="2"/>
      <c r="LF1197" s="2"/>
      <c r="LG1197" s="2"/>
      <c r="LH1197" s="2"/>
      <c r="LI1197" s="2"/>
    </row>
    <row r="1198" spans="3:321" x14ac:dyDescent="0.3">
      <c r="C1198" s="2"/>
      <c r="D1198" s="2"/>
      <c r="E1198" s="2"/>
      <c r="F1198" s="2"/>
      <c r="G1198" s="2"/>
      <c r="H1198" s="2"/>
      <c r="I1198" s="2"/>
      <c r="J1198" s="2"/>
      <c r="K1198" s="2"/>
      <c r="P1198" s="2"/>
      <c r="U1198" s="2"/>
      <c r="V1198" s="2"/>
      <c r="W1198" s="2"/>
      <c r="X1198" s="2"/>
      <c r="Y1198" s="2"/>
      <c r="Z1198" s="2"/>
      <c r="AA1198" s="2"/>
      <c r="AB1198" s="2"/>
      <c r="AC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c r="DX1198" s="2"/>
      <c r="DY1198" s="2"/>
      <c r="DZ1198" s="2"/>
      <c r="EA1198" s="2"/>
      <c r="EB1198" s="2"/>
      <c r="EC1198" s="2"/>
      <c r="ED1198" s="2"/>
      <c r="EE1198" s="2"/>
      <c r="EF1198" s="2"/>
      <c r="EG1198" s="2"/>
      <c r="EH1198" s="2"/>
      <c r="EI1198" s="2"/>
      <c r="EJ1198" s="2"/>
      <c r="EK1198" s="2"/>
      <c r="EL1198" s="2"/>
      <c r="EM1198" s="2"/>
      <c r="EN1198" s="2"/>
      <c r="EO1198" s="2"/>
      <c r="EP1198" s="2"/>
      <c r="EQ1198" s="2"/>
      <c r="ER1198" s="2"/>
      <c r="ES1198" s="2"/>
      <c r="ET1198" s="2"/>
      <c r="EU1198" s="2"/>
      <c r="EV1198" s="2"/>
      <c r="EW1198" s="2"/>
      <c r="EX1198" s="2"/>
      <c r="EY1198" s="2"/>
      <c r="EZ1198" s="2"/>
      <c r="FA1198" s="2"/>
      <c r="FB1198" s="2"/>
      <c r="FC1198" s="2"/>
      <c r="FD1198" s="2"/>
      <c r="FE1198" s="2"/>
      <c r="FF1198" s="2"/>
      <c r="FG1198" s="2"/>
      <c r="FH1198" s="2"/>
      <c r="FI1198" s="2"/>
      <c r="FJ1198" s="2"/>
      <c r="FK1198" s="2"/>
      <c r="FL1198" s="2"/>
      <c r="FM1198" s="2"/>
      <c r="FN1198" s="2"/>
      <c r="FO1198" s="2"/>
      <c r="FP1198" s="2"/>
      <c r="FQ1198" s="2"/>
      <c r="FR1198" s="2"/>
      <c r="FS1198" s="2"/>
      <c r="FT1198" s="2"/>
      <c r="FU1198" s="2"/>
      <c r="FV1198" s="2"/>
      <c r="FW1198" s="2"/>
      <c r="FX1198" s="2"/>
      <c r="FY1198" s="2"/>
      <c r="FZ1198" s="2"/>
      <c r="GA1198" s="2"/>
      <c r="GB1198" s="2"/>
      <c r="GC1198" s="2"/>
      <c r="GD1198" s="2"/>
      <c r="GE1198" s="2"/>
      <c r="GF1198" s="2"/>
      <c r="GG1198" s="2"/>
      <c r="GH1198" s="2"/>
      <c r="GI1198" s="2"/>
      <c r="GJ1198" s="2"/>
      <c r="GK1198" s="2"/>
      <c r="GL1198" s="2"/>
      <c r="GM1198" s="2"/>
      <c r="GN1198" s="2"/>
      <c r="GO1198" s="2"/>
      <c r="GP1198" s="2"/>
      <c r="GQ1198" s="2"/>
      <c r="GR1198" s="2"/>
      <c r="GS1198" s="2"/>
      <c r="GT1198" s="2"/>
      <c r="GU1198" s="2"/>
      <c r="GV1198" s="2"/>
      <c r="GW1198" s="2"/>
      <c r="GX1198" s="2"/>
      <c r="GY1198" s="2"/>
      <c r="GZ1198" s="2"/>
      <c r="HA1198" s="2"/>
      <c r="HB1198" s="2"/>
      <c r="HC1198" s="2"/>
      <c r="HD1198" s="2"/>
      <c r="HE1198" s="2"/>
      <c r="HF1198" s="2"/>
      <c r="HG1198" s="2"/>
      <c r="HH1198" s="2"/>
      <c r="HI1198" s="2"/>
      <c r="HJ1198" s="2"/>
      <c r="HK1198" s="2"/>
      <c r="HL1198" s="2"/>
      <c r="HM1198" s="2"/>
      <c r="HN1198" s="2"/>
      <c r="HO1198" s="2"/>
      <c r="HP1198" s="2"/>
      <c r="HQ1198" s="2"/>
      <c r="HR1198" s="2"/>
      <c r="HS1198" s="2"/>
      <c r="HT1198" s="2"/>
      <c r="HU1198" s="2"/>
      <c r="HV1198" s="2"/>
      <c r="HW1198" s="2"/>
      <c r="HX1198" s="2"/>
      <c r="HY1198" s="2"/>
      <c r="HZ1198" s="2"/>
      <c r="IA1198" s="2"/>
      <c r="IB1198" s="2"/>
      <c r="IC1198" s="2"/>
      <c r="ID1198" s="2"/>
      <c r="IE1198" s="2"/>
      <c r="IF1198" s="2"/>
      <c r="IG1198" s="2"/>
      <c r="IH1198" s="2"/>
      <c r="II1198" s="2"/>
      <c r="IJ1198" s="2"/>
      <c r="IK1198" s="2"/>
      <c r="IL1198" s="2"/>
      <c r="IM1198" s="2"/>
      <c r="IN1198" s="2"/>
      <c r="IO1198" s="2"/>
      <c r="IP1198" s="2"/>
      <c r="IQ1198" s="2"/>
      <c r="IR1198" s="2"/>
      <c r="IS1198" s="2"/>
      <c r="IT1198" s="2"/>
      <c r="IU1198" s="2"/>
      <c r="IV1198" s="2"/>
      <c r="IW1198" s="2"/>
      <c r="IX1198" s="2"/>
      <c r="IY1198" s="2"/>
      <c r="IZ1198" s="2"/>
      <c r="JA1198" s="2"/>
      <c r="JB1198" s="2"/>
      <c r="JC1198" s="2"/>
      <c r="JD1198" s="2"/>
      <c r="JE1198" s="2"/>
      <c r="JF1198" s="2"/>
      <c r="JG1198" s="2"/>
      <c r="JH1198" s="2"/>
      <c r="JI1198" s="2"/>
      <c r="JJ1198" s="2"/>
      <c r="JK1198" s="2"/>
      <c r="JL1198" s="2"/>
      <c r="JM1198" s="2"/>
      <c r="JN1198" s="2"/>
      <c r="JO1198" s="2"/>
      <c r="JP1198" s="2"/>
      <c r="JQ1198" s="2"/>
      <c r="JR1198" s="2"/>
      <c r="JS1198" s="2"/>
      <c r="JT1198" s="2"/>
      <c r="JU1198" s="2"/>
      <c r="JV1198" s="2"/>
      <c r="JW1198" s="2"/>
      <c r="JX1198" s="2"/>
      <c r="JY1198" s="2"/>
      <c r="JZ1198" s="2"/>
      <c r="KA1198" s="2"/>
      <c r="KB1198" s="2"/>
      <c r="KC1198" s="2"/>
      <c r="KD1198" s="2"/>
      <c r="KE1198" s="2"/>
      <c r="KF1198" s="2"/>
      <c r="KG1198" s="2"/>
      <c r="KH1198" s="2"/>
      <c r="KI1198" s="2"/>
      <c r="KJ1198" s="2"/>
      <c r="KK1198" s="2"/>
      <c r="KL1198" s="2"/>
      <c r="KM1198" s="2"/>
      <c r="KN1198" s="2"/>
      <c r="KO1198" s="2"/>
      <c r="KP1198" s="2"/>
      <c r="KQ1198" s="2"/>
      <c r="KR1198" s="2"/>
      <c r="KS1198" s="2"/>
      <c r="KT1198" s="2"/>
      <c r="KU1198" s="2"/>
      <c r="KV1198" s="2"/>
      <c r="KW1198" s="2"/>
      <c r="KX1198" s="2"/>
      <c r="KY1198" s="2"/>
      <c r="KZ1198" s="2"/>
      <c r="LA1198" s="2"/>
      <c r="LB1198" s="2"/>
      <c r="LC1198" s="2"/>
      <c r="LD1198" s="2"/>
      <c r="LE1198" s="2"/>
      <c r="LF1198" s="2"/>
      <c r="LG1198" s="2"/>
      <c r="LH1198" s="2"/>
      <c r="LI1198" s="2"/>
    </row>
    <row r="1199" spans="3:321" x14ac:dyDescent="0.3">
      <c r="C1199" s="2"/>
      <c r="D1199" s="2"/>
      <c r="E1199" s="2"/>
      <c r="F1199" s="2"/>
      <c r="G1199" s="2"/>
      <c r="H1199" s="2"/>
      <c r="I1199" s="2"/>
      <c r="J1199" s="2"/>
      <c r="K1199" s="2"/>
      <c r="P1199" s="2"/>
      <c r="U1199" s="2"/>
      <c r="V1199" s="2"/>
      <c r="W1199" s="2"/>
      <c r="X1199" s="2"/>
      <c r="Y1199" s="2"/>
      <c r="Z1199" s="2"/>
      <c r="AA1199" s="2"/>
      <c r="AB1199" s="2"/>
      <c r="AC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c r="DX1199" s="2"/>
      <c r="DY1199" s="2"/>
      <c r="DZ1199" s="2"/>
      <c r="EA1199" s="2"/>
      <c r="EB1199" s="2"/>
      <c r="EC1199" s="2"/>
      <c r="ED1199" s="2"/>
      <c r="EE1199" s="2"/>
      <c r="EF1199" s="2"/>
      <c r="EG1199" s="2"/>
      <c r="EH1199" s="2"/>
      <c r="EI1199" s="2"/>
      <c r="EJ1199" s="2"/>
      <c r="EK1199" s="2"/>
      <c r="EL1199" s="2"/>
      <c r="EM1199" s="2"/>
      <c r="EN1199" s="2"/>
      <c r="EO1199" s="2"/>
      <c r="EP1199" s="2"/>
      <c r="EQ1199" s="2"/>
      <c r="ER1199" s="2"/>
      <c r="ES1199" s="2"/>
      <c r="ET1199" s="2"/>
      <c r="EU1199" s="2"/>
      <c r="EV1199" s="2"/>
      <c r="EW1199" s="2"/>
      <c r="EX1199" s="2"/>
      <c r="EY1199" s="2"/>
      <c r="EZ1199" s="2"/>
      <c r="FA1199" s="2"/>
      <c r="FB1199" s="2"/>
      <c r="FC1199" s="2"/>
      <c r="FD1199" s="2"/>
      <c r="FE1199" s="2"/>
      <c r="FF1199" s="2"/>
      <c r="FG1199" s="2"/>
      <c r="FH1199" s="2"/>
      <c r="FI1199" s="2"/>
      <c r="FJ1199" s="2"/>
      <c r="FK1199" s="2"/>
      <c r="FL1199" s="2"/>
      <c r="FM1199" s="2"/>
      <c r="FN1199" s="2"/>
      <c r="FO1199" s="2"/>
      <c r="FP1199" s="2"/>
      <c r="FQ1199" s="2"/>
      <c r="FR1199" s="2"/>
      <c r="FS1199" s="2"/>
      <c r="FT1199" s="2"/>
      <c r="FU1199" s="2"/>
      <c r="FV1199" s="2"/>
      <c r="FW1199" s="2"/>
      <c r="FX1199" s="2"/>
      <c r="FY1199" s="2"/>
      <c r="FZ1199" s="2"/>
      <c r="GA1199" s="2"/>
      <c r="GB1199" s="2"/>
      <c r="GC1199" s="2"/>
      <c r="GD1199" s="2"/>
      <c r="GE1199" s="2"/>
      <c r="GF1199" s="2"/>
      <c r="GG1199" s="2"/>
      <c r="GH1199" s="2"/>
      <c r="GI1199" s="2"/>
      <c r="GJ1199" s="2"/>
      <c r="GK1199" s="2"/>
      <c r="GL1199" s="2"/>
      <c r="GM1199" s="2"/>
      <c r="GN1199" s="2"/>
      <c r="GO1199" s="2"/>
      <c r="GP1199" s="2"/>
      <c r="GQ1199" s="2"/>
      <c r="GR1199" s="2"/>
      <c r="GS1199" s="2"/>
      <c r="GT1199" s="2"/>
      <c r="GU1199" s="2"/>
      <c r="GV1199" s="2"/>
      <c r="GW1199" s="2"/>
      <c r="GX1199" s="2"/>
      <c r="GY1199" s="2"/>
      <c r="GZ1199" s="2"/>
      <c r="HA1199" s="2"/>
      <c r="HB1199" s="2"/>
      <c r="HC1199" s="2"/>
      <c r="HD1199" s="2"/>
      <c r="HE1199" s="2"/>
      <c r="HF1199" s="2"/>
      <c r="HG1199" s="2"/>
      <c r="HH1199" s="2"/>
      <c r="HI1199" s="2"/>
      <c r="HJ1199" s="2"/>
      <c r="HK1199" s="2"/>
      <c r="HL1199" s="2"/>
      <c r="HM1199" s="2"/>
      <c r="HN1199" s="2"/>
      <c r="HO1199" s="2"/>
      <c r="HP1199" s="2"/>
      <c r="HQ1199" s="2"/>
      <c r="HR1199" s="2"/>
      <c r="HS1199" s="2"/>
      <c r="HT1199" s="2"/>
      <c r="HU1199" s="2"/>
      <c r="HV1199" s="2"/>
      <c r="HW1199" s="2"/>
      <c r="HX1199" s="2"/>
      <c r="HY1199" s="2"/>
      <c r="HZ1199" s="2"/>
      <c r="IA1199" s="2"/>
      <c r="IB1199" s="2"/>
      <c r="IC1199" s="2"/>
      <c r="ID1199" s="2"/>
      <c r="IE1199" s="2"/>
      <c r="IF1199" s="2"/>
      <c r="IG1199" s="2"/>
      <c r="IH1199" s="2"/>
      <c r="II1199" s="2"/>
      <c r="IJ1199" s="2"/>
      <c r="IK1199" s="2"/>
      <c r="IL1199" s="2"/>
      <c r="IM1199" s="2"/>
      <c r="IN1199" s="2"/>
      <c r="IO1199" s="2"/>
      <c r="IP1199" s="2"/>
      <c r="IQ1199" s="2"/>
      <c r="IR1199" s="2"/>
      <c r="IS1199" s="2"/>
      <c r="IT1199" s="2"/>
      <c r="IU1199" s="2"/>
      <c r="IV1199" s="2"/>
      <c r="IW1199" s="2"/>
      <c r="IX1199" s="2"/>
      <c r="IY1199" s="2"/>
      <c r="IZ1199" s="2"/>
      <c r="JA1199" s="2"/>
      <c r="JB1199" s="2"/>
      <c r="JC1199" s="2"/>
      <c r="JD1199" s="2"/>
      <c r="JE1199" s="2"/>
      <c r="JF1199" s="2"/>
      <c r="JG1199" s="2"/>
      <c r="JH1199" s="2"/>
      <c r="JI1199" s="2"/>
      <c r="JJ1199" s="2"/>
      <c r="JK1199" s="2"/>
      <c r="JL1199" s="2"/>
      <c r="JM1199" s="2"/>
      <c r="JN1199" s="2"/>
      <c r="JO1199" s="2"/>
      <c r="JP1199" s="2"/>
      <c r="JQ1199" s="2"/>
      <c r="JR1199" s="2"/>
      <c r="JS1199" s="2"/>
      <c r="JT1199" s="2"/>
      <c r="JU1199" s="2"/>
      <c r="JV1199" s="2"/>
      <c r="JW1199" s="2"/>
      <c r="JX1199" s="2"/>
      <c r="JY1199" s="2"/>
      <c r="JZ1199" s="2"/>
      <c r="KA1199" s="2"/>
      <c r="KB1199" s="2"/>
      <c r="KC1199" s="2"/>
      <c r="KD1199" s="2"/>
      <c r="KE1199" s="2"/>
      <c r="KF1199" s="2"/>
      <c r="KG1199" s="2"/>
      <c r="KH1199" s="2"/>
      <c r="KI1199" s="2"/>
      <c r="KJ1199" s="2"/>
      <c r="KK1199" s="2"/>
      <c r="KL1199" s="2"/>
      <c r="KM1199" s="2"/>
      <c r="KN1199" s="2"/>
      <c r="KO1199" s="2"/>
      <c r="KP1199" s="2"/>
      <c r="KQ1199" s="2"/>
      <c r="KR1199" s="2"/>
      <c r="KS1199" s="2"/>
      <c r="KT1199" s="2"/>
      <c r="KU1199" s="2"/>
      <c r="KV1199" s="2"/>
      <c r="KW1199" s="2"/>
      <c r="KX1199" s="2"/>
      <c r="KY1199" s="2"/>
      <c r="KZ1199" s="2"/>
      <c r="LA1199" s="2"/>
      <c r="LB1199" s="2"/>
      <c r="LC1199" s="2"/>
      <c r="LD1199" s="2"/>
      <c r="LE1199" s="2"/>
      <c r="LF1199" s="2"/>
      <c r="LG1199" s="2"/>
      <c r="LH1199" s="2"/>
      <c r="LI1199" s="2"/>
    </row>
    <row r="1200" spans="3:321" x14ac:dyDescent="0.3">
      <c r="C1200" s="2"/>
      <c r="D1200" s="2"/>
      <c r="E1200" s="2"/>
      <c r="F1200" s="2"/>
      <c r="G1200" s="2"/>
      <c r="H1200" s="2"/>
      <c r="I1200" s="2"/>
      <c r="J1200" s="2"/>
      <c r="K1200" s="2"/>
      <c r="P1200" s="2"/>
      <c r="U1200" s="2"/>
      <c r="V1200" s="2"/>
      <c r="W1200" s="2"/>
      <c r="X1200" s="2"/>
      <c r="Y1200" s="2"/>
      <c r="Z1200" s="2"/>
      <c r="AA1200" s="2"/>
      <c r="AB1200" s="2"/>
      <c r="AC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c r="DX1200" s="2"/>
      <c r="DY1200" s="2"/>
      <c r="DZ1200" s="2"/>
      <c r="EA1200" s="2"/>
      <c r="EB1200" s="2"/>
      <c r="EC1200" s="2"/>
      <c r="ED1200" s="2"/>
      <c r="EE1200" s="2"/>
      <c r="EF1200" s="2"/>
      <c r="EG1200" s="2"/>
      <c r="EH1200" s="2"/>
      <c r="EI1200" s="2"/>
      <c r="EJ1200" s="2"/>
      <c r="EK1200" s="2"/>
      <c r="EL1200" s="2"/>
      <c r="EM1200" s="2"/>
      <c r="EN1200" s="2"/>
      <c r="EO1200" s="2"/>
      <c r="EP1200" s="2"/>
      <c r="EQ1200" s="2"/>
      <c r="ER1200" s="2"/>
      <c r="ES1200" s="2"/>
      <c r="ET1200" s="2"/>
      <c r="EU1200" s="2"/>
      <c r="EV1200" s="2"/>
      <c r="EW1200" s="2"/>
      <c r="EX1200" s="2"/>
      <c r="EY1200" s="2"/>
      <c r="EZ1200" s="2"/>
      <c r="FA1200" s="2"/>
      <c r="FB1200" s="2"/>
      <c r="FC1200" s="2"/>
      <c r="FD1200" s="2"/>
      <c r="FE1200" s="2"/>
      <c r="FF1200" s="2"/>
      <c r="FG1200" s="2"/>
      <c r="FH1200" s="2"/>
      <c r="FI1200" s="2"/>
      <c r="FJ1200" s="2"/>
      <c r="FK1200" s="2"/>
      <c r="FL1200" s="2"/>
      <c r="FM1200" s="2"/>
      <c r="FN1200" s="2"/>
      <c r="FO1200" s="2"/>
      <c r="FP1200" s="2"/>
      <c r="FQ1200" s="2"/>
      <c r="FR1200" s="2"/>
      <c r="FS1200" s="2"/>
      <c r="FT1200" s="2"/>
      <c r="FU1200" s="2"/>
      <c r="FV1200" s="2"/>
      <c r="FW1200" s="2"/>
      <c r="FX1200" s="2"/>
      <c r="FY1200" s="2"/>
      <c r="FZ1200" s="2"/>
      <c r="GA1200" s="2"/>
      <c r="GB1200" s="2"/>
      <c r="GC1200" s="2"/>
      <c r="GD1200" s="2"/>
      <c r="GE1200" s="2"/>
      <c r="GF1200" s="2"/>
      <c r="GG1200" s="2"/>
      <c r="GH1200" s="2"/>
      <c r="GI1200" s="2"/>
      <c r="GJ1200" s="2"/>
      <c r="GK1200" s="2"/>
      <c r="GL1200" s="2"/>
      <c r="GM1200" s="2"/>
      <c r="GN1200" s="2"/>
      <c r="GO1200" s="2"/>
      <c r="GP1200" s="2"/>
      <c r="GQ1200" s="2"/>
      <c r="GR1200" s="2"/>
      <c r="GS1200" s="2"/>
      <c r="GT1200" s="2"/>
      <c r="GU1200" s="2"/>
      <c r="GV1200" s="2"/>
      <c r="GW1200" s="2"/>
      <c r="GX1200" s="2"/>
      <c r="GY1200" s="2"/>
      <c r="GZ1200" s="2"/>
      <c r="HA1200" s="2"/>
      <c r="HB1200" s="2"/>
      <c r="HC1200" s="2"/>
      <c r="HD1200" s="2"/>
      <c r="HE1200" s="2"/>
      <c r="HF1200" s="2"/>
      <c r="HG1200" s="2"/>
      <c r="HH1200" s="2"/>
      <c r="HI1200" s="2"/>
      <c r="HJ1200" s="2"/>
      <c r="HK1200" s="2"/>
      <c r="HL1200" s="2"/>
      <c r="HM1200" s="2"/>
      <c r="HN1200" s="2"/>
      <c r="HO1200" s="2"/>
      <c r="HP1200" s="2"/>
      <c r="HQ1200" s="2"/>
      <c r="HR1200" s="2"/>
      <c r="HS1200" s="2"/>
      <c r="HT1200" s="2"/>
      <c r="HU1200" s="2"/>
      <c r="HV1200" s="2"/>
      <c r="HW1200" s="2"/>
      <c r="HX1200" s="2"/>
      <c r="HY1200" s="2"/>
      <c r="HZ1200" s="2"/>
      <c r="IA1200" s="2"/>
      <c r="IB1200" s="2"/>
      <c r="IC1200" s="2"/>
      <c r="ID1200" s="2"/>
      <c r="IE1200" s="2"/>
      <c r="IF1200" s="2"/>
      <c r="IG1200" s="2"/>
      <c r="IH1200" s="2"/>
      <c r="II1200" s="2"/>
      <c r="IJ1200" s="2"/>
      <c r="IK1200" s="2"/>
      <c r="IL1200" s="2"/>
      <c r="IM1200" s="2"/>
      <c r="IN1200" s="2"/>
      <c r="IO1200" s="2"/>
      <c r="IP1200" s="2"/>
      <c r="IQ1200" s="2"/>
      <c r="IR1200" s="2"/>
      <c r="IS1200" s="2"/>
      <c r="IT1200" s="2"/>
      <c r="IU1200" s="2"/>
      <c r="IV1200" s="2"/>
      <c r="IW1200" s="2"/>
      <c r="IX1200" s="2"/>
      <c r="IY1200" s="2"/>
      <c r="IZ1200" s="2"/>
      <c r="JA1200" s="2"/>
      <c r="JB1200" s="2"/>
      <c r="JC1200" s="2"/>
      <c r="JD1200" s="2"/>
      <c r="JE1200" s="2"/>
      <c r="JF1200" s="2"/>
      <c r="JG1200" s="2"/>
      <c r="JH1200" s="2"/>
      <c r="JI1200" s="2"/>
      <c r="JJ1200" s="2"/>
      <c r="JK1200" s="2"/>
      <c r="JL1200" s="2"/>
      <c r="JM1200" s="2"/>
      <c r="JN1200" s="2"/>
      <c r="JO1200" s="2"/>
      <c r="JP1200" s="2"/>
      <c r="JQ1200" s="2"/>
      <c r="JR1200" s="2"/>
      <c r="JS1200" s="2"/>
      <c r="JT1200" s="2"/>
      <c r="JU1200" s="2"/>
      <c r="JV1200" s="2"/>
      <c r="JW1200" s="2"/>
      <c r="JX1200" s="2"/>
      <c r="JY1200" s="2"/>
      <c r="JZ1200" s="2"/>
      <c r="KA1200" s="2"/>
      <c r="KB1200" s="2"/>
      <c r="KC1200" s="2"/>
      <c r="KD1200" s="2"/>
      <c r="KE1200" s="2"/>
      <c r="KF1200" s="2"/>
      <c r="KG1200" s="2"/>
      <c r="KH1200" s="2"/>
      <c r="KI1200" s="2"/>
      <c r="KJ1200" s="2"/>
      <c r="KK1200" s="2"/>
      <c r="KL1200" s="2"/>
      <c r="KM1200" s="2"/>
      <c r="KN1200" s="2"/>
      <c r="KO1200" s="2"/>
      <c r="KP1200" s="2"/>
      <c r="KQ1200" s="2"/>
      <c r="KR1200" s="2"/>
      <c r="KS1200" s="2"/>
      <c r="KT1200" s="2"/>
      <c r="KU1200" s="2"/>
      <c r="KV1200" s="2"/>
      <c r="KW1200" s="2"/>
      <c r="KX1200" s="2"/>
      <c r="KY1200" s="2"/>
      <c r="KZ1200" s="2"/>
      <c r="LA1200" s="2"/>
      <c r="LB1200" s="2"/>
      <c r="LC1200" s="2"/>
      <c r="LD1200" s="2"/>
      <c r="LE1200" s="2"/>
      <c r="LF1200" s="2"/>
      <c r="LG1200" s="2"/>
      <c r="LH1200" s="2"/>
      <c r="LI1200" s="2"/>
    </row>
    <row r="1201" spans="3:321" x14ac:dyDescent="0.3">
      <c r="C1201" s="2"/>
      <c r="D1201" s="2"/>
      <c r="E1201" s="2"/>
      <c r="F1201" s="2"/>
      <c r="G1201" s="2"/>
      <c r="H1201" s="2"/>
      <c r="I1201" s="2"/>
      <c r="J1201" s="2"/>
      <c r="K1201" s="2"/>
      <c r="P1201" s="2"/>
      <c r="U1201" s="2"/>
      <c r="V1201" s="2"/>
      <c r="W1201" s="2"/>
      <c r="X1201" s="2"/>
      <c r="Y1201" s="2"/>
      <c r="Z1201" s="2"/>
      <c r="AA1201" s="2"/>
      <c r="AB1201" s="2"/>
      <c r="AC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c r="DX1201" s="2"/>
      <c r="DY1201" s="2"/>
      <c r="DZ1201" s="2"/>
      <c r="EA1201" s="2"/>
      <c r="EB1201" s="2"/>
      <c r="EC1201" s="2"/>
      <c r="ED1201" s="2"/>
      <c r="EE1201" s="2"/>
      <c r="EF1201" s="2"/>
      <c r="EG1201" s="2"/>
      <c r="EH1201" s="2"/>
      <c r="EI1201" s="2"/>
      <c r="EJ1201" s="2"/>
      <c r="EK1201" s="2"/>
      <c r="EL1201" s="2"/>
      <c r="EM1201" s="2"/>
      <c r="EN1201" s="2"/>
      <c r="EO1201" s="2"/>
      <c r="EP1201" s="2"/>
      <c r="EQ1201" s="2"/>
      <c r="ER1201" s="2"/>
      <c r="ES1201" s="2"/>
      <c r="ET1201" s="2"/>
      <c r="EU1201" s="2"/>
      <c r="EV1201" s="2"/>
      <c r="EW1201" s="2"/>
      <c r="EX1201" s="2"/>
      <c r="EY1201" s="2"/>
      <c r="EZ1201" s="2"/>
      <c r="FA1201" s="2"/>
      <c r="FB1201" s="2"/>
      <c r="FC1201" s="2"/>
      <c r="FD1201" s="2"/>
      <c r="FE1201" s="2"/>
      <c r="FF1201" s="2"/>
      <c r="FG1201" s="2"/>
      <c r="FH1201" s="2"/>
      <c r="FI1201" s="2"/>
      <c r="FJ1201" s="2"/>
      <c r="FK1201" s="2"/>
      <c r="FL1201" s="2"/>
      <c r="FM1201" s="2"/>
      <c r="FN1201" s="2"/>
      <c r="FO1201" s="2"/>
      <c r="FP1201" s="2"/>
      <c r="FQ1201" s="2"/>
      <c r="FR1201" s="2"/>
      <c r="FS1201" s="2"/>
      <c r="FT1201" s="2"/>
      <c r="FU1201" s="2"/>
      <c r="FV1201" s="2"/>
      <c r="FW1201" s="2"/>
      <c r="FX1201" s="2"/>
      <c r="FY1201" s="2"/>
      <c r="FZ1201" s="2"/>
      <c r="GA1201" s="2"/>
      <c r="GB1201" s="2"/>
      <c r="GC1201" s="2"/>
      <c r="GD1201" s="2"/>
      <c r="GE1201" s="2"/>
      <c r="GF1201" s="2"/>
      <c r="GG1201" s="2"/>
      <c r="GH1201" s="2"/>
      <c r="GI1201" s="2"/>
      <c r="GJ1201" s="2"/>
      <c r="GK1201" s="2"/>
      <c r="GL1201" s="2"/>
      <c r="GM1201" s="2"/>
      <c r="GN1201" s="2"/>
      <c r="GO1201" s="2"/>
      <c r="GP1201" s="2"/>
      <c r="GQ1201" s="2"/>
      <c r="GR1201" s="2"/>
      <c r="GS1201" s="2"/>
      <c r="GT1201" s="2"/>
      <c r="GU1201" s="2"/>
      <c r="GV1201" s="2"/>
      <c r="GW1201" s="2"/>
      <c r="GX1201" s="2"/>
      <c r="GY1201" s="2"/>
      <c r="GZ1201" s="2"/>
      <c r="HA1201" s="2"/>
      <c r="HB1201" s="2"/>
      <c r="HC1201" s="2"/>
      <c r="HD1201" s="2"/>
      <c r="HE1201" s="2"/>
      <c r="HF1201" s="2"/>
      <c r="HG1201" s="2"/>
      <c r="HH1201" s="2"/>
      <c r="HI1201" s="2"/>
      <c r="HJ1201" s="2"/>
      <c r="HK1201" s="2"/>
      <c r="HL1201" s="2"/>
      <c r="HM1201" s="2"/>
      <c r="HN1201" s="2"/>
      <c r="HO1201" s="2"/>
      <c r="HP1201" s="2"/>
      <c r="HQ1201" s="2"/>
      <c r="HR1201" s="2"/>
      <c r="HS1201" s="2"/>
      <c r="HT1201" s="2"/>
      <c r="HU1201" s="2"/>
      <c r="HV1201" s="2"/>
      <c r="HW1201" s="2"/>
      <c r="HX1201" s="2"/>
      <c r="HY1201" s="2"/>
      <c r="HZ1201" s="2"/>
      <c r="IA1201" s="2"/>
      <c r="IB1201" s="2"/>
      <c r="IC1201" s="2"/>
      <c r="ID1201" s="2"/>
      <c r="IE1201" s="2"/>
      <c r="IF1201" s="2"/>
      <c r="IG1201" s="2"/>
      <c r="IH1201" s="2"/>
      <c r="II1201" s="2"/>
      <c r="IJ1201" s="2"/>
      <c r="IK1201" s="2"/>
      <c r="IL1201" s="2"/>
      <c r="IM1201" s="2"/>
      <c r="IN1201" s="2"/>
      <c r="IO1201" s="2"/>
      <c r="IP1201" s="2"/>
      <c r="IQ1201" s="2"/>
      <c r="IR1201" s="2"/>
      <c r="IS1201" s="2"/>
      <c r="IT1201" s="2"/>
      <c r="IU1201" s="2"/>
      <c r="IV1201" s="2"/>
      <c r="IW1201" s="2"/>
      <c r="IX1201" s="2"/>
      <c r="IY1201" s="2"/>
      <c r="IZ1201" s="2"/>
      <c r="JA1201" s="2"/>
      <c r="JB1201" s="2"/>
      <c r="JC1201" s="2"/>
      <c r="JD1201" s="2"/>
      <c r="JE1201" s="2"/>
      <c r="JF1201" s="2"/>
      <c r="JG1201" s="2"/>
      <c r="JH1201" s="2"/>
      <c r="JI1201" s="2"/>
      <c r="JJ1201" s="2"/>
      <c r="JK1201" s="2"/>
      <c r="JL1201" s="2"/>
      <c r="JM1201" s="2"/>
      <c r="JN1201" s="2"/>
      <c r="JO1201" s="2"/>
      <c r="JP1201" s="2"/>
      <c r="JQ1201" s="2"/>
      <c r="JR1201" s="2"/>
      <c r="JS1201" s="2"/>
      <c r="JT1201" s="2"/>
      <c r="JU1201" s="2"/>
      <c r="JV1201" s="2"/>
      <c r="JW1201" s="2"/>
      <c r="JX1201" s="2"/>
      <c r="JY1201" s="2"/>
      <c r="JZ1201" s="2"/>
      <c r="KA1201" s="2"/>
      <c r="KB1201" s="2"/>
      <c r="KC1201" s="2"/>
      <c r="KD1201" s="2"/>
      <c r="KE1201" s="2"/>
      <c r="KF1201" s="2"/>
      <c r="KG1201" s="2"/>
      <c r="KH1201" s="2"/>
      <c r="KI1201" s="2"/>
      <c r="KJ1201" s="2"/>
      <c r="KK1201" s="2"/>
      <c r="KL1201" s="2"/>
      <c r="KM1201" s="2"/>
      <c r="KN1201" s="2"/>
      <c r="KO1201" s="2"/>
      <c r="KP1201" s="2"/>
      <c r="KQ1201" s="2"/>
      <c r="KR1201" s="2"/>
      <c r="KS1201" s="2"/>
      <c r="KT1201" s="2"/>
      <c r="KU1201" s="2"/>
      <c r="KV1201" s="2"/>
      <c r="KW1201" s="2"/>
      <c r="KX1201" s="2"/>
      <c r="KY1201" s="2"/>
      <c r="KZ1201" s="2"/>
      <c r="LA1201" s="2"/>
      <c r="LB1201" s="2"/>
      <c r="LC1201" s="2"/>
      <c r="LD1201" s="2"/>
      <c r="LE1201" s="2"/>
      <c r="LF1201" s="2"/>
      <c r="LG1201" s="2"/>
      <c r="LH1201" s="2"/>
      <c r="LI1201" s="2"/>
    </row>
    <row r="1202" spans="3:321" x14ac:dyDescent="0.3">
      <c r="C1202" s="2"/>
      <c r="D1202" s="2"/>
      <c r="E1202" s="2"/>
      <c r="F1202" s="2"/>
      <c r="G1202" s="2"/>
      <c r="H1202" s="2"/>
      <c r="I1202" s="2"/>
      <c r="J1202" s="2"/>
      <c r="K1202" s="2"/>
      <c r="P1202" s="2"/>
      <c r="U1202" s="2"/>
      <c r="V1202" s="2"/>
      <c r="W1202" s="2"/>
      <c r="X1202" s="2"/>
      <c r="Y1202" s="2"/>
      <c r="Z1202" s="2"/>
      <c r="AA1202" s="2"/>
      <c r="AB1202" s="2"/>
      <c r="AC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c r="DX1202" s="2"/>
      <c r="DY1202" s="2"/>
      <c r="DZ1202" s="2"/>
      <c r="EA1202" s="2"/>
      <c r="EB1202" s="2"/>
      <c r="EC1202" s="2"/>
      <c r="ED1202" s="2"/>
      <c r="EE1202" s="2"/>
      <c r="EF1202" s="2"/>
      <c r="EG1202" s="2"/>
      <c r="EH1202" s="2"/>
      <c r="EI1202" s="2"/>
      <c r="EJ1202" s="2"/>
      <c r="EK1202" s="2"/>
      <c r="EL1202" s="2"/>
      <c r="EM1202" s="2"/>
      <c r="EN1202" s="2"/>
      <c r="EO1202" s="2"/>
      <c r="EP1202" s="2"/>
      <c r="EQ1202" s="2"/>
      <c r="ER1202" s="2"/>
      <c r="ES1202" s="2"/>
      <c r="ET1202" s="2"/>
      <c r="EU1202" s="2"/>
      <c r="EV1202" s="2"/>
      <c r="EW1202" s="2"/>
      <c r="EX1202" s="2"/>
      <c r="EY1202" s="2"/>
      <c r="EZ1202" s="2"/>
      <c r="FA1202" s="2"/>
      <c r="FB1202" s="2"/>
      <c r="FC1202" s="2"/>
      <c r="FD1202" s="2"/>
      <c r="FE1202" s="2"/>
      <c r="FF1202" s="2"/>
      <c r="FG1202" s="2"/>
      <c r="FH1202" s="2"/>
      <c r="FI1202" s="2"/>
      <c r="FJ1202" s="2"/>
      <c r="FK1202" s="2"/>
      <c r="FL1202" s="2"/>
      <c r="FM1202" s="2"/>
      <c r="FN1202" s="2"/>
      <c r="FO1202" s="2"/>
      <c r="FP1202" s="2"/>
      <c r="FQ1202" s="2"/>
      <c r="FR1202" s="2"/>
      <c r="FS1202" s="2"/>
      <c r="FT1202" s="2"/>
      <c r="FU1202" s="2"/>
      <c r="FV1202" s="2"/>
      <c r="FW1202" s="2"/>
      <c r="FX1202" s="2"/>
      <c r="FY1202" s="2"/>
      <c r="FZ1202" s="2"/>
      <c r="GA1202" s="2"/>
      <c r="GB1202" s="2"/>
      <c r="GC1202" s="2"/>
      <c r="GD1202" s="2"/>
      <c r="GE1202" s="2"/>
      <c r="GF1202" s="2"/>
      <c r="GG1202" s="2"/>
      <c r="GH1202" s="2"/>
      <c r="GI1202" s="2"/>
      <c r="GJ1202" s="2"/>
      <c r="GK1202" s="2"/>
      <c r="GL1202" s="2"/>
      <c r="GM1202" s="2"/>
      <c r="GN1202" s="2"/>
      <c r="GO1202" s="2"/>
      <c r="GP1202" s="2"/>
      <c r="GQ1202" s="2"/>
      <c r="GR1202" s="2"/>
      <c r="GS1202" s="2"/>
      <c r="GT1202" s="2"/>
      <c r="GU1202" s="2"/>
      <c r="GV1202" s="2"/>
      <c r="GW1202" s="2"/>
      <c r="GX1202" s="2"/>
      <c r="GY1202" s="2"/>
      <c r="GZ1202" s="2"/>
      <c r="HA1202" s="2"/>
      <c r="HB1202" s="2"/>
      <c r="HC1202" s="2"/>
      <c r="HD1202" s="2"/>
      <c r="HE1202" s="2"/>
      <c r="HF1202" s="2"/>
      <c r="HG1202" s="2"/>
      <c r="HH1202" s="2"/>
      <c r="HI1202" s="2"/>
      <c r="HJ1202" s="2"/>
      <c r="HK1202" s="2"/>
      <c r="HL1202" s="2"/>
      <c r="HM1202" s="2"/>
      <c r="HN1202" s="2"/>
      <c r="HO1202" s="2"/>
      <c r="HP1202" s="2"/>
      <c r="HQ1202" s="2"/>
      <c r="HR1202" s="2"/>
      <c r="HS1202" s="2"/>
      <c r="HT1202" s="2"/>
      <c r="HU1202" s="2"/>
      <c r="HV1202" s="2"/>
      <c r="HW1202" s="2"/>
      <c r="HX1202" s="2"/>
      <c r="HY1202" s="2"/>
      <c r="HZ1202" s="2"/>
      <c r="IA1202" s="2"/>
      <c r="IB1202" s="2"/>
      <c r="IC1202" s="2"/>
      <c r="ID1202" s="2"/>
      <c r="IE1202" s="2"/>
      <c r="IF1202" s="2"/>
      <c r="IG1202" s="2"/>
      <c r="IH1202" s="2"/>
      <c r="II1202" s="2"/>
      <c r="IJ1202" s="2"/>
      <c r="IK1202" s="2"/>
      <c r="IL1202" s="2"/>
      <c r="IM1202" s="2"/>
      <c r="IN1202" s="2"/>
      <c r="IO1202" s="2"/>
      <c r="IP1202" s="2"/>
      <c r="IQ1202" s="2"/>
      <c r="IR1202" s="2"/>
      <c r="IS1202" s="2"/>
      <c r="IT1202" s="2"/>
      <c r="IU1202" s="2"/>
      <c r="IV1202" s="2"/>
      <c r="IW1202" s="2"/>
      <c r="IX1202" s="2"/>
      <c r="IY1202" s="2"/>
      <c r="IZ1202" s="2"/>
      <c r="JA1202" s="2"/>
      <c r="JB1202" s="2"/>
      <c r="JC1202" s="2"/>
      <c r="JD1202" s="2"/>
      <c r="JE1202" s="2"/>
      <c r="JF1202" s="2"/>
      <c r="JG1202" s="2"/>
      <c r="JH1202" s="2"/>
      <c r="JI1202" s="2"/>
      <c r="JJ1202" s="2"/>
      <c r="JK1202" s="2"/>
      <c r="JL1202" s="2"/>
      <c r="JM1202" s="2"/>
      <c r="JN1202" s="2"/>
      <c r="JO1202" s="2"/>
      <c r="JP1202" s="2"/>
      <c r="JQ1202" s="2"/>
      <c r="JR1202" s="2"/>
      <c r="JS1202" s="2"/>
      <c r="JT1202" s="2"/>
      <c r="JU1202" s="2"/>
      <c r="JV1202" s="2"/>
      <c r="JW1202" s="2"/>
      <c r="JX1202" s="2"/>
      <c r="JY1202" s="2"/>
      <c r="JZ1202" s="2"/>
      <c r="KA1202" s="2"/>
      <c r="KB1202" s="2"/>
      <c r="KC1202" s="2"/>
      <c r="KD1202" s="2"/>
      <c r="KE1202" s="2"/>
      <c r="KF1202" s="2"/>
      <c r="KG1202" s="2"/>
      <c r="KH1202" s="2"/>
      <c r="KI1202" s="2"/>
      <c r="KJ1202" s="2"/>
      <c r="KK1202" s="2"/>
      <c r="KL1202" s="2"/>
      <c r="KM1202" s="2"/>
      <c r="KN1202" s="2"/>
      <c r="KO1202" s="2"/>
      <c r="KP1202" s="2"/>
      <c r="KQ1202" s="2"/>
      <c r="KR1202" s="2"/>
      <c r="KS1202" s="2"/>
      <c r="KT1202" s="2"/>
      <c r="KU1202" s="2"/>
      <c r="KV1202" s="2"/>
      <c r="KW1202" s="2"/>
      <c r="KX1202" s="2"/>
      <c r="KY1202" s="2"/>
      <c r="KZ1202" s="2"/>
      <c r="LA1202" s="2"/>
      <c r="LB1202" s="2"/>
      <c r="LC1202" s="2"/>
      <c r="LD1202" s="2"/>
      <c r="LE1202" s="2"/>
      <c r="LF1202" s="2"/>
      <c r="LG1202" s="2"/>
      <c r="LH1202" s="2"/>
      <c r="LI1202" s="2"/>
    </row>
    <row r="1203" spans="3:321" x14ac:dyDescent="0.3">
      <c r="C1203" s="2"/>
      <c r="D1203" s="2"/>
      <c r="E1203" s="2"/>
      <c r="F1203" s="2"/>
      <c r="G1203" s="2"/>
      <c r="H1203" s="2"/>
      <c r="I1203" s="2"/>
      <c r="J1203" s="2"/>
      <c r="K1203" s="2"/>
      <c r="P1203" s="2"/>
      <c r="U1203" s="2"/>
      <c r="V1203" s="2"/>
      <c r="W1203" s="2"/>
      <c r="X1203" s="2"/>
      <c r="Y1203" s="2"/>
      <c r="Z1203" s="2"/>
      <c r="AA1203" s="2"/>
      <c r="AB1203" s="2"/>
      <c r="AC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c r="DX1203" s="2"/>
      <c r="DY1203" s="2"/>
      <c r="DZ1203" s="2"/>
      <c r="EA1203" s="2"/>
      <c r="EB1203" s="2"/>
      <c r="EC1203" s="2"/>
      <c r="ED1203" s="2"/>
      <c r="EE1203" s="2"/>
      <c r="EF1203" s="2"/>
      <c r="EG1203" s="2"/>
      <c r="EH1203" s="2"/>
      <c r="EI1203" s="2"/>
      <c r="EJ1203" s="2"/>
      <c r="EK1203" s="2"/>
      <c r="EL1203" s="2"/>
      <c r="EM1203" s="2"/>
      <c r="EN1203" s="2"/>
      <c r="EO1203" s="2"/>
      <c r="EP1203" s="2"/>
      <c r="EQ1203" s="2"/>
      <c r="ER1203" s="2"/>
      <c r="ES1203" s="2"/>
      <c r="ET1203" s="2"/>
      <c r="EU1203" s="2"/>
      <c r="EV1203" s="2"/>
      <c r="EW1203" s="2"/>
      <c r="EX1203" s="2"/>
      <c r="EY1203" s="2"/>
      <c r="EZ1203" s="2"/>
      <c r="FA1203" s="2"/>
      <c r="FB1203" s="2"/>
      <c r="FC1203" s="2"/>
      <c r="FD1203" s="2"/>
      <c r="FE1203" s="2"/>
      <c r="FF1203" s="2"/>
      <c r="FG1203" s="2"/>
      <c r="FH1203" s="2"/>
      <c r="FI1203" s="2"/>
      <c r="FJ1203" s="2"/>
      <c r="FK1203" s="2"/>
      <c r="FL1203" s="2"/>
      <c r="FM1203" s="2"/>
      <c r="FN1203" s="2"/>
      <c r="FO1203" s="2"/>
      <c r="FP1203" s="2"/>
      <c r="FQ1203" s="2"/>
      <c r="FR1203" s="2"/>
      <c r="FS1203" s="2"/>
      <c r="FT1203" s="2"/>
      <c r="FU1203" s="2"/>
      <c r="FV1203" s="2"/>
      <c r="FW1203" s="2"/>
      <c r="FX1203" s="2"/>
      <c r="FY1203" s="2"/>
      <c r="FZ1203" s="2"/>
      <c r="GA1203" s="2"/>
      <c r="GB1203" s="2"/>
      <c r="GC1203" s="2"/>
      <c r="GD1203" s="2"/>
      <c r="GE1203" s="2"/>
      <c r="GF1203" s="2"/>
      <c r="GG1203" s="2"/>
      <c r="GH1203" s="2"/>
      <c r="GI1203" s="2"/>
      <c r="GJ1203" s="2"/>
      <c r="GK1203" s="2"/>
      <c r="GL1203" s="2"/>
      <c r="GM1203" s="2"/>
      <c r="GN1203" s="2"/>
      <c r="GO1203" s="2"/>
      <c r="GP1203" s="2"/>
      <c r="GQ1203" s="2"/>
      <c r="GR1203" s="2"/>
      <c r="GS1203" s="2"/>
      <c r="GT1203" s="2"/>
      <c r="GU1203" s="2"/>
      <c r="GV1203" s="2"/>
      <c r="GW1203" s="2"/>
      <c r="GX1203" s="2"/>
      <c r="GY1203" s="2"/>
      <c r="GZ1203" s="2"/>
      <c r="HA1203" s="2"/>
      <c r="HB1203" s="2"/>
      <c r="HC1203" s="2"/>
      <c r="HD1203" s="2"/>
      <c r="HE1203" s="2"/>
      <c r="HF1203" s="2"/>
      <c r="HG1203" s="2"/>
      <c r="HH1203" s="2"/>
      <c r="HI1203" s="2"/>
      <c r="HJ1203" s="2"/>
      <c r="HK1203" s="2"/>
      <c r="HL1203" s="2"/>
      <c r="HM1203" s="2"/>
      <c r="HN1203" s="2"/>
      <c r="HO1203" s="2"/>
      <c r="HP1203" s="2"/>
      <c r="HQ1203" s="2"/>
      <c r="HR1203" s="2"/>
      <c r="HS1203" s="2"/>
      <c r="HT1203" s="2"/>
      <c r="HU1203" s="2"/>
      <c r="HV1203" s="2"/>
      <c r="HW1203" s="2"/>
      <c r="HX1203" s="2"/>
      <c r="HY1203" s="2"/>
      <c r="HZ1203" s="2"/>
      <c r="IA1203" s="2"/>
      <c r="IB1203" s="2"/>
      <c r="IC1203" s="2"/>
      <c r="ID1203" s="2"/>
      <c r="IE1203" s="2"/>
      <c r="IF1203" s="2"/>
      <c r="IG1203" s="2"/>
      <c r="IH1203" s="2"/>
      <c r="II1203" s="2"/>
      <c r="IJ1203" s="2"/>
      <c r="IK1203" s="2"/>
      <c r="IL1203" s="2"/>
      <c r="IM1203" s="2"/>
      <c r="IN1203" s="2"/>
      <c r="IO1203" s="2"/>
      <c r="IP1203" s="2"/>
      <c r="IQ1203" s="2"/>
      <c r="IR1203" s="2"/>
      <c r="IS1203" s="2"/>
      <c r="IT1203" s="2"/>
      <c r="IU1203" s="2"/>
      <c r="IV1203" s="2"/>
      <c r="IW1203" s="2"/>
      <c r="IX1203" s="2"/>
      <c r="IY1203" s="2"/>
      <c r="IZ1203" s="2"/>
      <c r="JA1203" s="2"/>
      <c r="JB1203" s="2"/>
      <c r="JC1203" s="2"/>
      <c r="JD1203" s="2"/>
      <c r="JE1203" s="2"/>
      <c r="JF1203" s="2"/>
      <c r="JG1203" s="2"/>
      <c r="JH1203" s="2"/>
      <c r="JI1203" s="2"/>
      <c r="JJ1203" s="2"/>
      <c r="JK1203" s="2"/>
      <c r="JL1203" s="2"/>
      <c r="JM1203" s="2"/>
      <c r="JN1203" s="2"/>
      <c r="JO1203" s="2"/>
      <c r="JP1203" s="2"/>
      <c r="JQ1203" s="2"/>
      <c r="JR1203" s="2"/>
      <c r="JS1203" s="2"/>
      <c r="JT1203" s="2"/>
      <c r="JU1203" s="2"/>
      <c r="JV1203" s="2"/>
      <c r="JW1203" s="2"/>
      <c r="JX1203" s="2"/>
      <c r="JY1203" s="2"/>
      <c r="JZ1203" s="2"/>
      <c r="KA1203" s="2"/>
      <c r="KB1203" s="2"/>
      <c r="KC1203" s="2"/>
      <c r="KD1203" s="2"/>
      <c r="KE1203" s="2"/>
      <c r="KF1203" s="2"/>
      <c r="KG1203" s="2"/>
      <c r="KH1203" s="2"/>
      <c r="KI1203" s="2"/>
      <c r="KJ1203" s="2"/>
      <c r="KK1203" s="2"/>
      <c r="KL1203" s="2"/>
      <c r="KM1203" s="2"/>
      <c r="KN1203" s="2"/>
      <c r="KO1203" s="2"/>
      <c r="KP1203" s="2"/>
      <c r="KQ1203" s="2"/>
      <c r="KR1203" s="2"/>
      <c r="KS1203" s="2"/>
      <c r="KT1203" s="2"/>
      <c r="KU1203" s="2"/>
      <c r="KV1203" s="2"/>
      <c r="KW1203" s="2"/>
      <c r="KX1203" s="2"/>
      <c r="KY1203" s="2"/>
      <c r="KZ1203" s="2"/>
      <c r="LA1203" s="2"/>
      <c r="LB1203" s="2"/>
      <c r="LC1203" s="2"/>
      <c r="LD1203" s="2"/>
      <c r="LE1203" s="2"/>
      <c r="LF1203" s="2"/>
      <c r="LG1203" s="2"/>
      <c r="LH1203" s="2"/>
      <c r="LI1203" s="2"/>
    </row>
    <row r="1204" spans="3:321" x14ac:dyDescent="0.3">
      <c r="C1204" s="2"/>
      <c r="D1204" s="2"/>
      <c r="E1204" s="2"/>
      <c r="F1204" s="2"/>
      <c r="G1204" s="2"/>
      <c r="H1204" s="2"/>
      <c r="I1204" s="2"/>
      <c r="J1204" s="2"/>
      <c r="K1204" s="2"/>
      <c r="P1204" s="2"/>
      <c r="U1204" s="2"/>
      <c r="V1204" s="2"/>
      <c r="W1204" s="2"/>
      <c r="X1204" s="2"/>
      <c r="Y1204" s="2"/>
      <c r="Z1204" s="2"/>
      <c r="AA1204" s="2"/>
      <c r="AB1204" s="2"/>
      <c r="AC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c r="DX1204" s="2"/>
      <c r="DY1204" s="2"/>
      <c r="DZ1204" s="2"/>
      <c r="EA1204" s="2"/>
      <c r="EB1204" s="2"/>
      <c r="EC1204" s="2"/>
      <c r="ED1204" s="2"/>
      <c r="EE1204" s="2"/>
      <c r="EF1204" s="2"/>
      <c r="EG1204" s="2"/>
      <c r="EH1204" s="2"/>
      <c r="EI1204" s="2"/>
      <c r="EJ1204" s="2"/>
      <c r="EK1204" s="2"/>
      <c r="EL1204" s="2"/>
      <c r="EM1204" s="2"/>
      <c r="EN1204" s="2"/>
      <c r="EO1204" s="2"/>
      <c r="EP1204" s="2"/>
      <c r="EQ1204" s="2"/>
      <c r="ER1204" s="2"/>
      <c r="ES1204" s="2"/>
      <c r="ET1204" s="2"/>
      <c r="EU1204" s="2"/>
      <c r="EV1204" s="2"/>
      <c r="EW1204" s="2"/>
      <c r="EX1204" s="2"/>
      <c r="EY1204" s="2"/>
      <c r="EZ1204" s="2"/>
      <c r="FA1204" s="2"/>
      <c r="FB1204" s="2"/>
      <c r="FC1204" s="2"/>
      <c r="FD1204" s="2"/>
      <c r="FE1204" s="2"/>
      <c r="FF1204" s="2"/>
      <c r="FG1204" s="2"/>
      <c r="FH1204" s="2"/>
      <c r="FI1204" s="2"/>
      <c r="FJ1204" s="2"/>
      <c r="FK1204" s="2"/>
      <c r="FL1204" s="2"/>
      <c r="FM1204" s="2"/>
      <c r="FN1204" s="2"/>
      <c r="FO1204" s="2"/>
      <c r="FP1204" s="2"/>
      <c r="FQ1204" s="2"/>
      <c r="FR1204" s="2"/>
      <c r="FS1204" s="2"/>
      <c r="FT1204" s="2"/>
      <c r="FU1204" s="2"/>
      <c r="FV1204" s="2"/>
      <c r="FW1204" s="2"/>
      <c r="FX1204" s="2"/>
      <c r="FY1204" s="2"/>
      <c r="FZ1204" s="2"/>
      <c r="GA1204" s="2"/>
      <c r="GB1204" s="2"/>
      <c r="GC1204" s="2"/>
      <c r="GD1204" s="2"/>
      <c r="GE1204" s="2"/>
      <c r="GF1204" s="2"/>
      <c r="GG1204" s="2"/>
      <c r="GH1204" s="2"/>
      <c r="GI1204" s="2"/>
      <c r="GJ1204" s="2"/>
      <c r="GK1204" s="2"/>
      <c r="GL1204" s="2"/>
      <c r="GM1204" s="2"/>
      <c r="GN1204" s="2"/>
      <c r="GO1204" s="2"/>
      <c r="GP1204" s="2"/>
      <c r="GQ1204" s="2"/>
      <c r="GR1204" s="2"/>
      <c r="GS1204" s="2"/>
      <c r="GT1204" s="2"/>
      <c r="GU1204" s="2"/>
      <c r="GV1204" s="2"/>
      <c r="GW1204" s="2"/>
      <c r="GX1204" s="2"/>
      <c r="GY1204" s="2"/>
      <c r="GZ1204" s="2"/>
      <c r="HA1204" s="2"/>
      <c r="HB1204" s="2"/>
      <c r="HC1204" s="2"/>
      <c r="HD1204" s="2"/>
      <c r="HE1204" s="2"/>
      <c r="HF1204" s="2"/>
      <c r="HG1204" s="2"/>
      <c r="HH1204" s="2"/>
      <c r="HI1204" s="2"/>
      <c r="HJ1204" s="2"/>
      <c r="HK1204" s="2"/>
      <c r="HL1204" s="2"/>
      <c r="HM1204" s="2"/>
      <c r="HN1204" s="2"/>
      <c r="HO1204" s="2"/>
      <c r="HP1204" s="2"/>
      <c r="HQ1204" s="2"/>
      <c r="HR1204" s="2"/>
      <c r="HS1204" s="2"/>
      <c r="HT1204" s="2"/>
      <c r="HU1204" s="2"/>
      <c r="HV1204" s="2"/>
      <c r="HW1204" s="2"/>
      <c r="HX1204" s="2"/>
      <c r="HY1204" s="2"/>
      <c r="HZ1204" s="2"/>
      <c r="IA1204" s="2"/>
      <c r="IB1204" s="2"/>
      <c r="IC1204" s="2"/>
      <c r="ID1204" s="2"/>
      <c r="IE1204" s="2"/>
      <c r="IF1204" s="2"/>
      <c r="IG1204" s="2"/>
      <c r="IH1204" s="2"/>
      <c r="II1204" s="2"/>
      <c r="IJ1204" s="2"/>
      <c r="IK1204" s="2"/>
      <c r="IL1204" s="2"/>
      <c r="IM1204" s="2"/>
      <c r="IN1204" s="2"/>
      <c r="IO1204" s="2"/>
      <c r="IP1204" s="2"/>
      <c r="IQ1204" s="2"/>
      <c r="IR1204" s="2"/>
      <c r="IS1204" s="2"/>
      <c r="IT1204" s="2"/>
      <c r="IU1204" s="2"/>
      <c r="IV1204" s="2"/>
      <c r="IW1204" s="2"/>
      <c r="IX1204" s="2"/>
      <c r="IY1204" s="2"/>
      <c r="IZ1204" s="2"/>
      <c r="JA1204" s="2"/>
      <c r="JB1204" s="2"/>
      <c r="JC1204" s="2"/>
      <c r="JD1204" s="2"/>
      <c r="JE1204" s="2"/>
      <c r="JF1204" s="2"/>
      <c r="JG1204" s="2"/>
      <c r="JH1204" s="2"/>
      <c r="JI1204" s="2"/>
      <c r="JJ1204" s="2"/>
      <c r="JK1204" s="2"/>
      <c r="JL1204" s="2"/>
      <c r="JM1204" s="2"/>
      <c r="JN1204" s="2"/>
      <c r="JO1204" s="2"/>
      <c r="JP1204" s="2"/>
      <c r="JQ1204" s="2"/>
      <c r="JR1204" s="2"/>
      <c r="JS1204" s="2"/>
      <c r="JT1204" s="2"/>
      <c r="JU1204" s="2"/>
      <c r="JV1204" s="2"/>
      <c r="JW1204" s="2"/>
      <c r="JX1204" s="2"/>
      <c r="JY1204" s="2"/>
      <c r="JZ1204" s="2"/>
      <c r="KA1204" s="2"/>
      <c r="KB1204" s="2"/>
      <c r="KC1204" s="2"/>
      <c r="KD1204" s="2"/>
      <c r="KE1204" s="2"/>
      <c r="KF1204" s="2"/>
      <c r="KG1204" s="2"/>
      <c r="KH1204" s="2"/>
      <c r="KI1204" s="2"/>
      <c r="KJ1204" s="2"/>
      <c r="KK1204" s="2"/>
      <c r="KL1204" s="2"/>
      <c r="KM1204" s="2"/>
      <c r="KN1204" s="2"/>
      <c r="KO1204" s="2"/>
      <c r="KP1204" s="2"/>
      <c r="KQ1204" s="2"/>
      <c r="KR1204" s="2"/>
      <c r="KS1204" s="2"/>
      <c r="KT1204" s="2"/>
      <c r="KU1204" s="2"/>
      <c r="KV1204" s="2"/>
      <c r="KW1204" s="2"/>
      <c r="KX1204" s="2"/>
      <c r="KY1204" s="2"/>
      <c r="KZ1204" s="2"/>
      <c r="LA1204" s="2"/>
      <c r="LB1204" s="2"/>
      <c r="LC1204" s="2"/>
      <c r="LD1204" s="2"/>
      <c r="LE1204" s="2"/>
      <c r="LF1204" s="2"/>
      <c r="LG1204" s="2"/>
      <c r="LH1204" s="2"/>
      <c r="LI1204" s="2"/>
    </row>
    <row r="1205" spans="3:321" x14ac:dyDescent="0.3">
      <c r="C1205" s="2"/>
      <c r="D1205" s="2"/>
      <c r="E1205" s="2"/>
      <c r="F1205" s="2"/>
      <c r="G1205" s="2"/>
      <c r="H1205" s="2"/>
      <c r="I1205" s="2"/>
      <c r="J1205" s="2"/>
      <c r="K1205" s="2"/>
      <c r="P1205" s="2"/>
      <c r="U1205" s="2"/>
      <c r="V1205" s="2"/>
      <c r="W1205" s="2"/>
      <c r="X1205" s="2"/>
      <c r="Y1205" s="2"/>
      <c r="Z1205" s="2"/>
      <c r="AA1205" s="2"/>
      <c r="AB1205" s="2"/>
      <c r="AC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c r="DX1205" s="2"/>
      <c r="DY1205" s="2"/>
      <c r="DZ1205" s="2"/>
      <c r="EA1205" s="2"/>
      <c r="EB1205" s="2"/>
      <c r="EC1205" s="2"/>
      <c r="ED1205" s="2"/>
      <c r="EE1205" s="2"/>
      <c r="EF1205" s="2"/>
      <c r="EG1205" s="2"/>
      <c r="EH1205" s="2"/>
      <c r="EI1205" s="2"/>
      <c r="EJ1205" s="2"/>
      <c r="EK1205" s="2"/>
      <c r="EL1205" s="2"/>
      <c r="EM1205" s="2"/>
      <c r="EN1205" s="2"/>
      <c r="EO1205" s="2"/>
      <c r="EP1205" s="2"/>
      <c r="EQ1205" s="2"/>
      <c r="ER1205" s="2"/>
      <c r="ES1205" s="2"/>
      <c r="ET1205" s="2"/>
      <c r="EU1205" s="2"/>
      <c r="EV1205" s="2"/>
      <c r="EW1205" s="2"/>
      <c r="EX1205" s="2"/>
      <c r="EY1205" s="2"/>
      <c r="EZ1205" s="2"/>
      <c r="FA1205" s="2"/>
      <c r="FB1205" s="2"/>
      <c r="FC1205" s="2"/>
      <c r="FD1205" s="2"/>
      <c r="FE1205" s="2"/>
      <c r="FF1205" s="2"/>
      <c r="FG1205" s="2"/>
      <c r="FH1205" s="2"/>
      <c r="FI1205" s="2"/>
      <c r="FJ1205" s="2"/>
      <c r="FK1205" s="2"/>
      <c r="FL1205" s="2"/>
      <c r="FM1205" s="2"/>
      <c r="FN1205" s="2"/>
      <c r="FO1205" s="2"/>
      <c r="FP1205" s="2"/>
      <c r="FQ1205" s="2"/>
      <c r="FR1205" s="2"/>
      <c r="FS1205" s="2"/>
      <c r="FT1205" s="2"/>
      <c r="FU1205" s="2"/>
      <c r="FV1205" s="2"/>
      <c r="FW1205" s="2"/>
      <c r="FX1205" s="2"/>
      <c r="FY1205" s="2"/>
      <c r="FZ1205" s="2"/>
      <c r="GA1205" s="2"/>
      <c r="GB1205" s="2"/>
      <c r="GC1205" s="2"/>
      <c r="GD1205" s="2"/>
      <c r="GE1205" s="2"/>
      <c r="GF1205" s="2"/>
      <c r="GG1205" s="2"/>
      <c r="GH1205" s="2"/>
      <c r="GI1205" s="2"/>
      <c r="GJ1205" s="2"/>
      <c r="GK1205" s="2"/>
      <c r="GL1205" s="2"/>
      <c r="GM1205" s="2"/>
      <c r="GN1205" s="2"/>
      <c r="GO1205" s="2"/>
      <c r="GP1205" s="2"/>
      <c r="GQ1205" s="2"/>
      <c r="GR1205" s="2"/>
      <c r="GS1205" s="2"/>
      <c r="GT1205" s="2"/>
      <c r="GU1205" s="2"/>
      <c r="GV1205" s="2"/>
      <c r="GW1205" s="2"/>
      <c r="GX1205" s="2"/>
      <c r="GY1205" s="2"/>
      <c r="GZ1205" s="2"/>
      <c r="HA1205" s="2"/>
      <c r="HB1205" s="2"/>
      <c r="HC1205" s="2"/>
      <c r="HD1205" s="2"/>
      <c r="HE1205" s="2"/>
      <c r="HF1205" s="2"/>
      <c r="HG1205" s="2"/>
      <c r="HH1205" s="2"/>
      <c r="HI1205" s="2"/>
      <c r="HJ1205" s="2"/>
      <c r="HK1205" s="2"/>
      <c r="HL1205" s="2"/>
      <c r="HM1205" s="2"/>
      <c r="HN1205" s="2"/>
      <c r="HO1205" s="2"/>
      <c r="HP1205" s="2"/>
      <c r="HQ1205" s="2"/>
      <c r="HR1205" s="2"/>
      <c r="HS1205" s="2"/>
      <c r="HT1205" s="2"/>
      <c r="HU1205" s="2"/>
      <c r="HV1205" s="2"/>
      <c r="HW1205" s="2"/>
      <c r="HX1205" s="2"/>
      <c r="HY1205" s="2"/>
      <c r="HZ1205" s="2"/>
      <c r="IA1205" s="2"/>
      <c r="IB1205" s="2"/>
      <c r="IC1205" s="2"/>
      <c r="ID1205" s="2"/>
      <c r="IE1205" s="2"/>
      <c r="IF1205" s="2"/>
      <c r="IG1205" s="2"/>
      <c r="IH1205" s="2"/>
      <c r="II1205" s="2"/>
      <c r="IJ1205" s="2"/>
      <c r="IK1205" s="2"/>
      <c r="IL1205" s="2"/>
      <c r="IM1205" s="2"/>
      <c r="IN1205" s="2"/>
      <c r="IO1205" s="2"/>
      <c r="IP1205" s="2"/>
      <c r="IQ1205" s="2"/>
      <c r="IR1205" s="2"/>
      <c r="IS1205" s="2"/>
      <c r="IT1205" s="2"/>
      <c r="IU1205" s="2"/>
      <c r="IV1205" s="2"/>
      <c r="IW1205" s="2"/>
      <c r="IX1205" s="2"/>
      <c r="IY1205" s="2"/>
      <c r="IZ1205" s="2"/>
      <c r="JA1205" s="2"/>
      <c r="JB1205" s="2"/>
      <c r="JC1205" s="2"/>
      <c r="JD1205" s="2"/>
      <c r="JE1205" s="2"/>
      <c r="JF1205" s="2"/>
      <c r="JG1205" s="2"/>
      <c r="JH1205" s="2"/>
      <c r="JI1205" s="2"/>
      <c r="JJ1205" s="2"/>
      <c r="JK1205" s="2"/>
      <c r="JL1205" s="2"/>
      <c r="JM1205" s="2"/>
      <c r="JN1205" s="2"/>
      <c r="JO1205" s="2"/>
      <c r="JP1205" s="2"/>
      <c r="JQ1205" s="2"/>
      <c r="JR1205" s="2"/>
      <c r="JS1205" s="2"/>
      <c r="JT1205" s="2"/>
      <c r="JU1205" s="2"/>
      <c r="JV1205" s="2"/>
      <c r="JW1205" s="2"/>
      <c r="JX1205" s="2"/>
      <c r="JY1205" s="2"/>
      <c r="JZ1205" s="2"/>
      <c r="KA1205" s="2"/>
      <c r="KB1205" s="2"/>
      <c r="KC1205" s="2"/>
      <c r="KD1205" s="2"/>
      <c r="KE1205" s="2"/>
      <c r="KF1205" s="2"/>
      <c r="KG1205" s="2"/>
      <c r="KH1205" s="2"/>
      <c r="KI1205" s="2"/>
      <c r="KJ1205" s="2"/>
      <c r="KK1205" s="2"/>
      <c r="KL1205" s="2"/>
      <c r="KM1205" s="2"/>
      <c r="KN1205" s="2"/>
      <c r="KO1205" s="2"/>
      <c r="KP1205" s="2"/>
      <c r="KQ1205" s="2"/>
      <c r="KR1205" s="2"/>
      <c r="KS1205" s="2"/>
      <c r="KT1205" s="2"/>
      <c r="KU1205" s="2"/>
      <c r="KV1205" s="2"/>
      <c r="KW1205" s="2"/>
      <c r="KX1205" s="2"/>
      <c r="KY1205" s="2"/>
      <c r="KZ1205" s="2"/>
      <c r="LA1205" s="2"/>
      <c r="LB1205" s="2"/>
      <c r="LC1205" s="2"/>
      <c r="LD1205" s="2"/>
      <c r="LE1205" s="2"/>
      <c r="LF1205" s="2"/>
      <c r="LG1205" s="2"/>
      <c r="LH1205" s="2"/>
      <c r="LI1205" s="2"/>
    </row>
    <row r="1206" spans="3:321" x14ac:dyDescent="0.3">
      <c r="C1206" s="2"/>
      <c r="D1206" s="2"/>
      <c r="E1206" s="2"/>
      <c r="F1206" s="2"/>
      <c r="G1206" s="2"/>
      <c r="H1206" s="2"/>
      <c r="I1206" s="2"/>
      <c r="J1206" s="2"/>
      <c r="K1206" s="2"/>
      <c r="P1206" s="2"/>
      <c r="U1206" s="2"/>
      <c r="V1206" s="2"/>
      <c r="W1206" s="2"/>
      <c r="X1206" s="2"/>
      <c r="Y1206" s="2"/>
      <c r="Z1206" s="2"/>
      <c r="AA1206" s="2"/>
      <c r="AB1206" s="2"/>
      <c r="AC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c r="DY1206" s="2"/>
      <c r="DZ1206" s="2"/>
      <c r="EA1206" s="2"/>
      <c r="EB1206" s="2"/>
      <c r="EC1206" s="2"/>
      <c r="ED1206" s="2"/>
      <c r="EE1206" s="2"/>
      <c r="EF1206" s="2"/>
      <c r="EG1206" s="2"/>
      <c r="EH1206" s="2"/>
      <c r="EI1206" s="2"/>
      <c r="EJ1206" s="2"/>
      <c r="EK1206" s="2"/>
      <c r="EL1206" s="2"/>
      <c r="EM1206" s="2"/>
      <c r="EN1206" s="2"/>
      <c r="EO1206" s="2"/>
      <c r="EP1206" s="2"/>
      <c r="EQ1206" s="2"/>
      <c r="ER1206" s="2"/>
      <c r="ES1206" s="2"/>
      <c r="ET1206" s="2"/>
      <c r="EU1206" s="2"/>
      <c r="EV1206" s="2"/>
      <c r="EW1206" s="2"/>
      <c r="EX1206" s="2"/>
      <c r="EY1206" s="2"/>
      <c r="EZ1206" s="2"/>
      <c r="FA1206" s="2"/>
      <c r="FB1206" s="2"/>
      <c r="FC1206" s="2"/>
      <c r="FD1206" s="2"/>
      <c r="FE1206" s="2"/>
      <c r="FF1206" s="2"/>
      <c r="FG1206" s="2"/>
      <c r="FH1206" s="2"/>
      <c r="FI1206" s="2"/>
      <c r="FJ1206" s="2"/>
      <c r="FK1206" s="2"/>
      <c r="FL1206" s="2"/>
      <c r="FM1206" s="2"/>
      <c r="FN1206" s="2"/>
      <c r="FO1206" s="2"/>
      <c r="FP1206" s="2"/>
      <c r="FQ1206" s="2"/>
      <c r="FR1206" s="2"/>
      <c r="FS1206" s="2"/>
      <c r="FT1206" s="2"/>
      <c r="FU1206" s="2"/>
      <c r="FV1206" s="2"/>
      <c r="FW1206" s="2"/>
      <c r="FX1206" s="2"/>
      <c r="FY1206" s="2"/>
      <c r="FZ1206" s="2"/>
      <c r="GA1206" s="2"/>
      <c r="GB1206" s="2"/>
      <c r="GC1206" s="2"/>
      <c r="GD1206" s="2"/>
      <c r="GE1206" s="2"/>
      <c r="GF1206" s="2"/>
      <c r="GG1206" s="2"/>
      <c r="GH1206" s="2"/>
      <c r="GI1206" s="2"/>
      <c r="GJ1206" s="2"/>
      <c r="GK1206" s="2"/>
      <c r="GL1206" s="2"/>
      <c r="GM1206" s="2"/>
      <c r="GN1206" s="2"/>
      <c r="GO1206" s="2"/>
      <c r="GP1206" s="2"/>
      <c r="GQ1206" s="2"/>
      <c r="GR1206" s="2"/>
      <c r="GS1206" s="2"/>
      <c r="GT1206" s="2"/>
      <c r="GU1206" s="2"/>
      <c r="GV1206" s="2"/>
      <c r="GW1206" s="2"/>
      <c r="GX1206" s="2"/>
      <c r="GY1206" s="2"/>
      <c r="GZ1206" s="2"/>
      <c r="HA1206" s="2"/>
      <c r="HB1206" s="2"/>
      <c r="HC1206" s="2"/>
      <c r="HD1206" s="2"/>
      <c r="HE1206" s="2"/>
      <c r="HF1206" s="2"/>
      <c r="HG1206" s="2"/>
      <c r="HH1206" s="2"/>
      <c r="HI1206" s="2"/>
      <c r="HJ1206" s="2"/>
      <c r="HK1206" s="2"/>
      <c r="HL1206" s="2"/>
      <c r="HM1206" s="2"/>
      <c r="HN1206" s="2"/>
      <c r="HO1206" s="2"/>
      <c r="HP1206" s="2"/>
      <c r="HQ1206" s="2"/>
      <c r="HR1206" s="2"/>
      <c r="HS1206" s="2"/>
      <c r="HT1206" s="2"/>
      <c r="HU1206" s="2"/>
      <c r="HV1206" s="2"/>
      <c r="HW1206" s="2"/>
      <c r="HX1206" s="2"/>
      <c r="HY1206" s="2"/>
      <c r="HZ1206" s="2"/>
      <c r="IA1206" s="2"/>
      <c r="IB1206" s="2"/>
      <c r="IC1206" s="2"/>
      <c r="ID1206" s="2"/>
      <c r="IE1206" s="2"/>
      <c r="IF1206" s="2"/>
      <c r="IG1206" s="2"/>
      <c r="IH1206" s="2"/>
      <c r="II1206" s="2"/>
      <c r="IJ1206" s="2"/>
      <c r="IK1206" s="2"/>
      <c r="IL1206" s="2"/>
      <c r="IM1206" s="2"/>
      <c r="IN1206" s="2"/>
      <c r="IO1206" s="2"/>
      <c r="IP1206" s="2"/>
      <c r="IQ1206" s="2"/>
      <c r="IR1206" s="2"/>
      <c r="IS1206" s="2"/>
      <c r="IT1206" s="2"/>
      <c r="IU1206" s="2"/>
      <c r="IV1206" s="2"/>
      <c r="IW1206" s="2"/>
      <c r="IX1206" s="2"/>
      <c r="IY1206" s="2"/>
      <c r="IZ1206" s="2"/>
      <c r="JA1206" s="2"/>
      <c r="JB1206" s="2"/>
      <c r="JC1206" s="2"/>
      <c r="JD1206" s="2"/>
      <c r="JE1206" s="2"/>
      <c r="JF1206" s="2"/>
      <c r="JG1206" s="2"/>
      <c r="JH1206" s="2"/>
      <c r="JI1206" s="2"/>
      <c r="JJ1206" s="2"/>
      <c r="JK1206" s="2"/>
      <c r="JL1206" s="2"/>
      <c r="JM1206" s="2"/>
      <c r="JN1206" s="2"/>
      <c r="JO1206" s="2"/>
      <c r="JP1206" s="2"/>
      <c r="JQ1206" s="2"/>
      <c r="JR1206" s="2"/>
      <c r="JS1206" s="2"/>
      <c r="JT1206" s="2"/>
      <c r="JU1206" s="2"/>
      <c r="JV1206" s="2"/>
      <c r="JW1206" s="2"/>
      <c r="JX1206" s="2"/>
      <c r="JY1206" s="2"/>
      <c r="JZ1206" s="2"/>
      <c r="KA1206" s="2"/>
      <c r="KB1206" s="2"/>
      <c r="KC1206" s="2"/>
      <c r="KD1206" s="2"/>
      <c r="KE1206" s="2"/>
      <c r="KF1206" s="2"/>
      <c r="KG1206" s="2"/>
      <c r="KH1206" s="2"/>
      <c r="KI1206" s="2"/>
      <c r="KJ1206" s="2"/>
      <c r="KK1206" s="2"/>
      <c r="KL1206" s="2"/>
      <c r="KM1206" s="2"/>
      <c r="KN1206" s="2"/>
      <c r="KO1206" s="2"/>
      <c r="KP1206" s="2"/>
      <c r="KQ1206" s="2"/>
      <c r="KR1206" s="2"/>
      <c r="KS1206" s="2"/>
      <c r="KT1206" s="2"/>
      <c r="KU1206" s="2"/>
      <c r="KV1206" s="2"/>
      <c r="KW1206" s="2"/>
      <c r="KX1206" s="2"/>
      <c r="KY1206" s="2"/>
      <c r="KZ1206" s="2"/>
      <c r="LA1206" s="2"/>
      <c r="LB1206" s="2"/>
      <c r="LC1206" s="2"/>
      <c r="LD1206" s="2"/>
      <c r="LE1206" s="2"/>
      <c r="LF1206" s="2"/>
      <c r="LG1206" s="2"/>
      <c r="LH1206" s="2"/>
      <c r="LI1206" s="2"/>
    </row>
    <row r="1207" spans="3:321" x14ac:dyDescent="0.3">
      <c r="C1207" s="2"/>
      <c r="D1207" s="2"/>
      <c r="E1207" s="2"/>
      <c r="F1207" s="2"/>
      <c r="G1207" s="2"/>
      <c r="H1207" s="2"/>
      <c r="I1207" s="2"/>
      <c r="J1207" s="2"/>
      <c r="K1207" s="2"/>
      <c r="P1207" s="2"/>
      <c r="U1207" s="2"/>
      <c r="V1207" s="2"/>
      <c r="W1207" s="2"/>
      <c r="X1207" s="2"/>
      <c r="Y1207" s="2"/>
      <c r="Z1207" s="2"/>
      <c r="AA1207" s="2"/>
      <c r="AB1207" s="2"/>
      <c r="AC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c r="DY1207" s="2"/>
      <c r="DZ1207" s="2"/>
      <c r="EA1207" s="2"/>
      <c r="EB1207" s="2"/>
      <c r="EC1207" s="2"/>
      <c r="ED1207" s="2"/>
      <c r="EE1207" s="2"/>
      <c r="EF1207" s="2"/>
      <c r="EG1207" s="2"/>
      <c r="EH1207" s="2"/>
      <c r="EI1207" s="2"/>
      <c r="EJ1207" s="2"/>
      <c r="EK1207" s="2"/>
      <c r="EL1207" s="2"/>
      <c r="EM1207" s="2"/>
      <c r="EN1207" s="2"/>
      <c r="EO1207" s="2"/>
      <c r="EP1207" s="2"/>
      <c r="EQ1207" s="2"/>
      <c r="ER1207" s="2"/>
      <c r="ES1207" s="2"/>
      <c r="ET1207" s="2"/>
      <c r="EU1207" s="2"/>
      <c r="EV1207" s="2"/>
      <c r="EW1207" s="2"/>
      <c r="EX1207" s="2"/>
      <c r="EY1207" s="2"/>
      <c r="EZ1207" s="2"/>
      <c r="FA1207" s="2"/>
      <c r="FB1207" s="2"/>
      <c r="FC1207" s="2"/>
      <c r="FD1207" s="2"/>
      <c r="FE1207" s="2"/>
      <c r="FF1207" s="2"/>
      <c r="FG1207" s="2"/>
      <c r="FH1207" s="2"/>
      <c r="FI1207" s="2"/>
      <c r="FJ1207" s="2"/>
      <c r="FK1207" s="2"/>
      <c r="FL1207" s="2"/>
      <c r="FM1207" s="2"/>
      <c r="FN1207" s="2"/>
      <c r="FO1207" s="2"/>
      <c r="FP1207" s="2"/>
      <c r="FQ1207" s="2"/>
      <c r="FR1207" s="2"/>
      <c r="FS1207" s="2"/>
      <c r="FT1207" s="2"/>
      <c r="FU1207" s="2"/>
      <c r="FV1207" s="2"/>
      <c r="FW1207" s="2"/>
      <c r="FX1207" s="2"/>
      <c r="FY1207" s="2"/>
      <c r="FZ1207" s="2"/>
      <c r="GA1207" s="2"/>
      <c r="GB1207" s="2"/>
      <c r="GC1207" s="2"/>
      <c r="GD1207" s="2"/>
      <c r="GE1207" s="2"/>
      <c r="GF1207" s="2"/>
      <c r="GG1207" s="2"/>
      <c r="GH1207" s="2"/>
      <c r="GI1207" s="2"/>
      <c r="GJ1207" s="2"/>
      <c r="GK1207" s="2"/>
      <c r="GL1207" s="2"/>
      <c r="GM1207" s="2"/>
      <c r="GN1207" s="2"/>
      <c r="GO1207" s="2"/>
      <c r="GP1207" s="2"/>
      <c r="GQ1207" s="2"/>
      <c r="GR1207" s="2"/>
      <c r="GS1207" s="2"/>
      <c r="GT1207" s="2"/>
      <c r="GU1207" s="2"/>
      <c r="GV1207" s="2"/>
      <c r="GW1207" s="2"/>
      <c r="GX1207" s="2"/>
      <c r="GY1207" s="2"/>
      <c r="GZ1207" s="2"/>
      <c r="HA1207" s="2"/>
      <c r="HB1207" s="2"/>
      <c r="HC1207" s="2"/>
      <c r="HD1207" s="2"/>
      <c r="HE1207" s="2"/>
      <c r="HF1207" s="2"/>
      <c r="HG1207" s="2"/>
      <c r="HH1207" s="2"/>
      <c r="HI1207" s="2"/>
      <c r="HJ1207" s="2"/>
      <c r="HK1207" s="2"/>
      <c r="HL1207" s="2"/>
      <c r="HM1207" s="2"/>
      <c r="HN1207" s="2"/>
      <c r="HO1207" s="2"/>
      <c r="HP1207" s="2"/>
      <c r="HQ1207" s="2"/>
      <c r="HR1207" s="2"/>
      <c r="HS1207" s="2"/>
      <c r="HT1207" s="2"/>
      <c r="HU1207" s="2"/>
      <c r="HV1207" s="2"/>
      <c r="HW1207" s="2"/>
      <c r="HX1207" s="2"/>
      <c r="HY1207" s="2"/>
      <c r="HZ1207" s="2"/>
      <c r="IA1207" s="2"/>
      <c r="IB1207" s="2"/>
      <c r="IC1207" s="2"/>
      <c r="ID1207" s="2"/>
      <c r="IE1207" s="2"/>
      <c r="IF1207" s="2"/>
      <c r="IG1207" s="2"/>
      <c r="IH1207" s="2"/>
      <c r="II1207" s="2"/>
      <c r="IJ1207" s="2"/>
      <c r="IK1207" s="2"/>
      <c r="IL1207" s="2"/>
      <c r="IM1207" s="2"/>
      <c r="IN1207" s="2"/>
      <c r="IO1207" s="2"/>
      <c r="IP1207" s="2"/>
      <c r="IQ1207" s="2"/>
      <c r="IR1207" s="2"/>
      <c r="IS1207" s="2"/>
      <c r="IT1207" s="2"/>
      <c r="IU1207" s="2"/>
      <c r="IV1207" s="2"/>
      <c r="IW1207" s="2"/>
      <c r="IX1207" s="2"/>
      <c r="IY1207" s="2"/>
      <c r="IZ1207" s="2"/>
      <c r="JA1207" s="2"/>
      <c r="JB1207" s="2"/>
      <c r="JC1207" s="2"/>
      <c r="JD1207" s="2"/>
      <c r="JE1207" s="2"/>
      <c r="JF1207" s="2"/>
      <c r="JG1207" s="2"/>
      <c r="JH1207" s="2"/>
      <c r="JI1207" s="2"/>
      <c r="JJ1207" s="2"/>
      <c r="JK1207" s="2"/>
      <c r="JL1207" s="2"/>
      <c r="JM1207" s="2"/>
      <c r="JN1207" s="2"/>
      <c r="JO1207" s="2"/>
      <c r="JP1207" s="2"/>
      <c r="JQ1207" s="2"/>
      <c r="JR1207" s="2"/>
      <c r="JS1207" s="2"/>
      <c r="JT1207" s="2"/>
      <c r="JU1207" s="2"/>
      <c r="JV1207" s="2"/>
      <c r="JW1207" s="2"/>
      <c r="JX1207" s="2"/>
      <c r="JY1207" s="2"/>
      <c r="JZ1207" s="2"/>
      <c r="KA1207" s="2"/>
      <c r="KB1207" s="2"/>
      <c r="KC1207" s="2"/>
      <c r="KD1207" s="2"/>
      <c r="KE1207" s="2"/>
      <c r="KF1207" s="2"/>
      <c r="KG1207" s="2"/>
      <c r="KH1207" s="2"/>
      <c r="KI1207" s="2"/>
      <c r="KJ1207" s="2"/>
      <c r="KK1207" s="2"/>
      <c r="KL1207" s="2"/>
      <c r="KM1207" s="2"/>
      <c r="KN1207" s="2"/>
      <c r="KO1207" s="2"/>
      <c r="KP1207" s="2"/>
      <c r="KQ1207" s="2"/>
      <c r="KR1207" s="2"/>
      <c r="KS1207" s="2"/>
      <c r="KT1207" s="2"/>
      <c r="KU1207" s="2"/>
      <c r="KV1207" s="2"/>
      <c r="KW1207" s="2"/>
      <c r="KX1207" s="2"/>
      <c r="KY1207" s="2"/>
      <c r="KZ1207" s="2"/>
      <c r="LA1207" s="2"/>
      <c r="LB1207" s="2"/>
      <c r="LC1207" s="2"/>
      <c r="LD1207" s="2"/>
      <c r="LE1207" s="2"/>
      <c r="LF1207" s="2"/>
      <c r="LG1207" s="2"/>
      <c r="LH1207" s="2"/>
      <c r="LI1207" s="2"/>
    </row>
    <row r="1208" spans="3:321" x14ac:dyDescent="0.3">
      <c r="C1208" s="2"/>
      <c r="D1208" s="2"/>
      <c r="E1208" s="2"/>
      <c r="F1208" s="2"/>
      <c r="G1208" s="2"/>
      <c r="H1208" s="2"/>
      <c r="I1208" s="2"/>
      <c r="J1208" s="2"/>
      <c r="K1208" s="2"/>
      <c r="P1208" s="2"/>
      <c r="U1208" s="2"/>
      <c r="V1208" s="2"/>
      <c r="W1208" s="2"/>
      <c r="X1208" s="2"/>
      <c r="Y1208" s="2"/>
      <c r="Z1208" s="2"/>
      <c r="AA1208" s="2"/>
      <c r="AB1208" s="2"/>
      <c r="AC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c r="DX1208" s="2"/>
      <c r="DY1208" s="2"/>
      <c r="DZ1208" s="2"/>
      <c r="EA1208" s="2"/>
      <c r="EB1208" s="2"/>
      <c r="EC1208" s="2"/>
      <c r="ED1208" s="2"/>
      <c r="EE1208" s="2"/>
      <c r="EF1208" s="2"/>
      <c r="EG1208" s="2"/>
      <c r="EH1208" s="2"/>
      <c r="EI1208" s="2"/>
      <c r="EJ1208" s="2"/>
      <c r="EK1208" s="2"/>
      <c r="EL1208" s="2"/>
      <c r="EM1208" s="2"/>
      <c r="EN1208" s="2"/>
      <c r="EO1208" s="2"/>
      <c r="EP1208" s="2"/>
      <c r="EQ1208" s="2"/>
      <c r="ER1208" s="2"/>
      <c r="ES1208" s="2"/>
      <c r="ET1208" s="2"/>
      <c r="EU1208" s="2"/>
      <c r="EV1208" s="2"/>
      <c r="EW1208" s="2"/>
      <c r="EX1208" s="2"/>
      <c r="EY1208" s="2"/>
      <c r="EZ1208" s="2"/>
      <c r="FA1208" s="2"/>
      <c r="FB1208" s="2"/>
      <c r="FC1208" s="2"/>
      <c r="FD1208" s="2"/>
      <c r="FE1208" s="2"/>
      <c r="FF1208" s="2"/>
      <c r="FG1208" s="2"/>
      <c r="FH1208" s="2"/>
      <c r="FI1208" s="2"/>
      <c r="FJ1208" s="2"/>
      <c r="FK1208" s="2"/>
      <c r="FL1208" s="2"/>
      <c r="FM1208" s="2"/>
      <c r="FN1208" s="2"/>
      <c r="FO1208" s="2"/>
      <c r="FP1208" s="2"/>
      <c r="FQ1208" s="2"/>
      <c r="FR1208" s="2"/>
      <c r="FS1208" s="2"/>
      <c r="FT1208" s="2"/>
      <c r="FU1208" s="2"/>
      <c r="FV1208" s="2"/>
      <c r="FW1208" s="2"/>
      <c r="FX1208" s="2"/>
      <c r="FY1208" s="2"/>
      <c r="FZ1208" s="2"/>
      <c r="GA1208" s="2"/>
      <c r="GB1208" s="2"/>
      <c r="GC1208" s="2"/>
      <c r="GD1208" s="2"/>
      <c r="GE1208" s="2"/>
      <c r="GF1208" s="2"/>
      <c r="GG1208" s="2"/>
      <c r="GH1208" s="2"/>
      <c r="GI1208" s="2"/>
      <c r="GJ1208" s="2"/>
      <c r="GK1208" s="2"/>
      <c r="GL1208" s="2"/>
      <c r="GM1208" s="2"/>
      <c r="GN1208" s="2"/>
      <c r="GO1208" s="2"/>
      <c r="GP1208" s="2"/>
      <c r="GQ1208" s="2"/>
      <c r="GR1208" s="2"/>
      <c r="GS1208" s="2"/>
      <c r="GT1208" s="2"/>
      <c r="GU1208" s="2"/>
      <c r="GV1208" s="2"/>
      <c r="GW1208" s="2"/>
      <c r="GX1208" s="2"/>
      <c r="GY1208" s="2"/>
      <c r="GZ1208" s="2"/>
      <c r="HA1208" s="2"/>
      <c r="HB1208" s="2"/>
      <c r="HC1208" s="2"/>
      <c r="HD1208" s="2"/>
      <c r="HE1208" s="2"/>
      <c r="HF1208" s="2"/>
      <c r="HG1208" s="2"/>
      <c r="HH1208" s="2"/>
      <c r="HI1208" s="2"/>
      <c r="HJ1208" s="2"/>
      <c r="HK1208" s="2"/>
      <c r="HL1208" s="2"/>
      <c r="HM1208" s="2"/>
      <c r="HN1208" s="2"/>
      <c r="HO1208" s="2"/>
      <c r="HP1208" s="2"/>
      <c r="HQ1208" s="2"/>
      <c r="HR1208" s="2"/>
      <c r="HS1208" s="2"/>
      <c r="HT1208" s="2"/>
      <c r="HU1208" s="2"/>
      <c r="HV1208" s="2"/>
      <c r="HW1208" s="2"/>
      <c r="HX1208" s="2"/>
      <c r="HY1208" s="2"/>
      <c r="HZ1208" s="2"/>
      <c r="IA1208" s="2"/>
      <c r="IB1208" s="2"/>
      <c r="IC1208" s="2"/>
      <c r="ID1208" s="2"/>
      <c r="IE1208" s="2"/>
      <c r="IF1208" s="2"/>
      <c r="IG1208" s="2"/>
      <c r="IH1208" s="2"/>
      <c r="II1208" s="2"/>
      <c r="IJ1208" s="2"/>
      <c r="IK1208" s="2"/>
      <c r="IL1208" s="2"/>
      <c r="IM1208" s="2"/>
      <c r="IN1208" s="2"/>
      <c r="IO1208" s="2"/>
      <c r="IP1208" s="2"/>
      <c r="IQ1208" s="2"/>
      <c r="IR1208" s="2"/>
      <c r="IS1208" s="2"/>
      <c r="IT1208" s="2"/>
      <c r="IU1208" s="2"/>
      <c r="IV1208" s="2"/>
      <c r="IW1208" s="2"/>
      <c r="IX1208" s="2"/>
      <c r="IY1208" s="2"/>
      <c r="IZ1208" s="2"/>
      <c r="JA1208" s="2"/>
      <c r="JB1208" s="2"/>
      <c r="JC1208" s="2"/>
      <c r="JD1208" s="2"/>
      <c r="JE1208" s="2"/>
      <c r="JF1208" s="2"/>
      <c r="JG1208" s="2"/>
      <c r="JH1208" s="2"/>
      <c r="JI1208" s="2"/>
      <c r="JJ1208" s="2"/>
      <c r="JK1208" s="2"/>
      <c r="JL1208" s="2"/>
      <c r="JM1208" s="2"/>
      <c r="JN1208" s="2"/>
      <c r="JO1208" s="2"/>
      <c r="JP1208" s="2"/>
      <c r="JQ1208" s="2"/>
      <c r="JR1208" s="2"/>
      <c r="JS1208" s="2"/>
      <c r="JT1208" s="2"/>
      <c r="JU1208" s="2"/>
      <c r="JV1208" s="2"/>
      <c r="JW1208" s="2"/>
      <c r="JX1208" s="2"/>
      <c r="JY1208" s="2"/>
      <c r="JZ1208" s="2"/>
      <c r="KA1208" s="2"/>
      <c r="KB1208" s="2"/>
      <c r="KC1208" s="2"/>
      <c r="KD1208" s="2"/>
      <c r="KE1208" s="2"/>
      <c r="KF1208" s="2"/>
      <c r="KG1208" s="2"/>
      <c r="KH1208" s="2"/>
      <c r="KI1208" s="2"/>
      <c r="KJ1208" s="2"/>
      <c r="KK1208" s="2"/>
      <c r="KL1208" s="2"/>
      <c r="KM1208" s="2"/>
      <c r="KN1208" s="2"/>
      <c r="KO1208" s="2"/>
      <c r="KP1208" s="2"/>
      <c r="KQ1208" s="2"/>
      <c r="KR1208" s="2"/>
      <c r="KS1208" s="2"/>
      <c r="KT1208" s="2"/>
      <c r="KU1208" s="2"/>
      <c r="KV1208" s="2"/>
      <c r="KW1208" s="2"/>
      <c r="KX1208" s="2"/>
      <c r="KY1208" s="2"/>
      <c r="KZ1208" s="2"/>
      <c r="LA1208" s="2"/>
      <c r="LB1208" s="2"/>
      <c r="LC1208" s="2"/>
      <c r="LD1208" s="2"/>
      <c r="LE1208" s="2"/>
      <c r="LF1208" s="2"/>
      <c r="LG1208" s="2"/>
      <c r="LH1208" s="2"/>
      <c r="LI1208" s="2"/>
    </row>
    <row r="1209" spans="3:321" x14ac:dyDescent="0.3">
      <c r="C1209" s="2"/>
      <c r="D1209" s="2"/>
      <c r="E1209" s="2"/>
      <c r="F1209" s="2"/>
      <c r="G1209" s="2"/>
      <c r="H1209" s="2"/>
      <c r="I1209" s="2"/>
      <c r="J1209" s="2"/>
      <c r="K1209" s="2"/>
      <c r="P1209" s="2"/>
      <c r="U1209" s="2"/>
      <c r="V1209" s="2"/>
      <c r="W1209" s="2"/>
      <c r="X1209" s="2"/>
      <c r="Y1209" s="2"/>
      <c r="Z1209" s="2"/>
      <c r="AA1209" s="2"/>
      <c r="AB1209" s="2"/>
      <c r="AC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c r="DX1209" s="2"/>
      <c r="DY1209" s="2"/>
      <c r="DZ1209" s="2"/>
      <c r="EA1209" s="2"/>
      <c r="EB1209" s="2"/>
      <c r="EC1209" s="2"/>
      <c r="ED1209" s="2"/>
      <c r="EE1209" s="2"/>
      <c r="EF1209" s="2"/>
      <c r="EG1209" s="2"/>
      <c r="EH1209" s="2"/>
      <c r="EI1209" s="2"/>
      <c r="EJ1209" s="2"/>
      <c r="EK1209" s="2"/>
      <c r="EL1209" s="2"/>
      <c r="EM1209" s="2"/>
      <c r="EN1209" s="2"/>
      <c r="EO1209" s="2"/>
      <c r="EP1209" s="2"/>
      <c r="EQ1209" s="2"/>
      <c r="ER1209" s="2"/>
      <c r="ES1209" s="2"/>
      <c r="ET1209" s="2"/>
      <c r="EU1209" s="2"/>
      <c r="EV1209" s="2"/>
      <c r="EW1209" s="2"/>
      <c r="EX1209" s="2"/>
      <c r="EY1209" s="2"/>
      <c r="EZ1209" s="2"/>
      <c r="FA1209" s="2"/>
      <c r="FB1209" s="2"/>
      <c r="FC1209" s="2"/>
      <c r="FD1209" s="2"/>
      <c r="FE1209" s="2"/>
      <c r="FF1209" s="2"/>
      <c r="FG1209" s="2"/>
      <c r="FH1209" s="2"/>
      <c r="FI1209" s="2"/>
      <c r="FJ1209" s="2"/>
      <c r="FK1209" s="2"/>
      <c r="FL1209" s="2"/>
      <c r="FM1209" s="2"/>
      <c r="FN1209" s="2"/>
      <c r="FO1209" s="2"/>
      <c r="FP1209" s="2"/>
      <c r="FQ1209" s="2"/>
      <c r="FR1209" s="2"/>
      <c r="FS1209" s="2"/>
      <c r="FT1209" s="2"/>
      <c r="FU1209" s="2"/>
      <c r="FV1209" s="2"/>
      <c r="FW1209" s="2"/>
      <c r="FX1209" s="2"/>
      <c r="FY1209" s="2"/>
      <c r="FZ1209" s="2"/>
      <c r="GA1209" s="2"/>
      <c r="GB1209" s="2"/>
      <c r="GC1209" s="2"/>
      <c r="GD1209" s="2"/>
      <c r="GE1209" s="2"/>
      <c r="GF1209" s="2"/>
      <c r="GG1209" s="2"/>
      <c r="GH1209" s="2"/>
      <c r="GI1209" s="2"/>
      <c r="GJ1209" s="2"/>
      <c r="GK1209" s="2"/>
      <c r="GL1209" s="2"/>
      <c r="GM1209" s="2"/>
      <c r="GN1209" s="2"/>
      <c r="GO1209" s="2"/>
      <c r="GP1209" s="2"/>
      <c r="GQ1209" s="2"/>
      <c r="GR1209" s="2"/>
      <c r="GS1209" s="2"/>
      <c r="GT1209" s="2"/>
      <c r="GU1209" s="2"/>
      <c r="GV1209" s="2"/>
      <c r="GW1209" s="2"/>
      <c r="GX1209" s="2"/>
      <c r="GY1209" s="2"/>
      <c r="GZ1209" s="2"/>
      <c r="HA1209" s="2"/>
      <c r="HB1209" s="2"/>
      <c r="HC1209" s="2"/>
      <c r="HD1209" s="2"/>
      <c r="HE1209" s="2"/>
      <c r="HF1209" s="2"/>
      <c r="HG1209" s="2"/>
      <c r="HH1209" s="2"/>
      <c r="HI1209" s="2"/>
      <c r="HJ1209" s="2"/>
      <c r="HK1209" s="2"/>
      <c r="HL1209" s="2"/>
      <c r="HM1209" s="2"/>
      <c r="HN1209" s="2"/>
      <c r="HO1209" s="2"/>
      <c r="HP1209" s="2"/>
      <c r="HQ1209" s="2"/>
      <c r="HR1209" s="2"/>
      <c r="HS1209" s="2"/>
      <c r="HT1209" s="2"/>
      <c r="HU1209" s="2"/>
      <c r="HV1209" s="2"/>
      <c r="HW1209" s="2"/>
      <c r="HX1209" s="2"/>
      <c r="HY1209" s="2"/>
      <c r="HZ1209" s="2"/>
      <c r="IA1209" s="2"/>
      <c r="IB1209" s="2"/>
      <c r="IC1209" s="2"/>
      <c r="ID1209" s="2"/>
      <c r="IE1209" s="2"/>
      <c r="IF1209" s="2"/>
      <c r="IG1209" s="2"/>
      <c r="IH1209" s="2"/>
      <c r="II1209" s="2"/>
      <c r="IJ1209" s="2"/>
      <c r="IK1209" s="2"/>
      <c r="IL1209" s="2"/>
      <c r="IM1209" s="2"/>
      <c r="IN1209" s="2"/>
      <c r="IO1209" s="2"/>
      <c r="IP1209" s="2"/>
      <c r="IQ1209" s="2"/>
      <c r="IR1209" s="2"/>
      <c r="IS1209" s="2"/>
      <c r="IT1209" s="2"/>
      <c r="IU1209" s="2"/>
      <c r="IV1209" s="2"/>
      <c r="IW1209" s="2"/>
      <c r="IX1209" s="2"/>
      <c r="IY1209" s="2"/>
      <c r="IZ1209" s="2"/>
      <c r="JA1209" s="2"/>
      <c r="JB1209" s="2"/>
      <c r="JC1209" s="2"/>
      <c r="JD1209" s="2"/>
      <c r="JE1209" s="2"/>
      <c r="JF1209" s="2"/>
      <c r="JG1209" s="2"/>
      <c r="JH1209" s="2"/>
      <c r="JI1209" s="2"/>
      <c r="JJ1209" s="2"/>
      <c r="JK1209" s="2"/>
      <c r="JL1209" s="2"/>
      <c r="JM1209" s="2"/>
      <c r="JN1209" s="2"/>
      <c r="JO1209" s="2"/>
      <c r="JP1209" s="2"/>
      <c r="JQ1209" s="2"/>
      <c r="JR1209" s="2"/>
      <c r="JS1209" s="2"/>
      <c r="JT1209" s="2"/>
      <c r="JU1209" s="2"/>
      <c r="JV1209" s="2"/>
      <c r="JW1209" s="2"/>
      <c r="JX1209" s="2"/>
      <c r="JY1209" s="2"/>
      <c r="JZ1209" s="2"/>
      <c r="KA1209" s="2"/>
      <c r="KB1209" s="2"/>
      <c r="KC1209" s="2"/>
      <c r="KD1209" s="2"/>
      <c r="KE1209" s="2"/>
      <c r="KF1209" s="2"/>
      <c r="KG1209" s="2"/>
      <c r="KH1209" s="2"/>
      <c r="KI1209" s="2"/>
      <c r="KJ1209" s="2"/>
      <c r="KK1209" s="2"/>
      <c r="KL1209" s="2"/>
      <c r="KM1209" s="2"/>
      <c r="KN1209" s="2"/>
      <c r="KO1209" s="2"/>
      <c r="KP1209" s="2"/>
      <c r="KQ1209" s="2"/>
      <c r="KR1209" s="2"/>
      <c r="KS1209" s="2"/>
      <c r="KT1209" s="2"/>
      <c r="KU1209" s="2"/>
      <c r="KV1209" s="2"/>
      <c r="KW1209" s="2"/>
      <c r="KX1209" s="2"/>
      <c r="KY1209" s="2"/>
      <c r="KZ1209" s="2"/>
      <c r="LA1209" s="2"/>
      <c r="LB1209" s="2"/>
      <c r="LC1209" s="2"/>
      <c r="LD1209" s="2"/>
      <c r="LE1209" s="2"/>
      <c r="LF1209" s="2"/>
      <c r="LG1209" s="2"/>
      <c r="LH1209" s="2"/>
      <c r="LI1209" s="2"/>
    </row>
    <row r="1210" spans="3:321" x14ac:dyDescent="0.3">
      <c r="C1210" s="2"/>
      <c r="D1210" s="2"/>
      <c r="E1210" s="2"/>
      <c r="F1210" s="2"/>
      <c r="G1210" s="2"/>
      <c r="H1210" s="2"/>
      <c r="I1210" s="2"/>
      <c r="J1210" s="2"/>
      <c r="K1210" s="2"/>
      <c r="P1210" s="2"/>
      <c r="U1210" s="2"/>
      <c r="V1210" s="2"/>
      <c r="W1210" s="2"/>
      <c r="X1210" s="2"/>
      <c r="Y1210" s="2"/>
      <c r="Z1210" s="2"/>
      <c r="AA1210" s="2"/>
      <c r="AB1210" s="2"/>
      <c r="AC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c r="DY1210" s="2"/>
      <c r="DZ1210" s="2"/>
      <c r="EA1210" s="2"/>
      <c r="EB1210" s="2"/>
      <c r="EC1210" s="2"/>
      <c r="ED1210" s="2"/>
      <c r="EE1210" s="2"/>
      <c r="EF1210" s="2"/>
      <c r="EG1210" s="2"/>
      <c r="EH1210" s="2"/>
      <c r="EI1210" s="2"/>
      <c r="EJ1210" s="2"/>
      <c r="EK1210" s="2"/>
      <c r="EL1210" s="2"/>
      <c r="EM1210" s="2"/>
      <c r="EN1210" s="2"/>
      <c r="EO1210" s="2"/>
      <c r="EP1210" s="2"/>
      <c r="EQ1210" s="2"/>
      <c r="ER1210" s="2"/>
      <c r="ES1210" s="2"/>
      <c r="ET1210" s="2"/>
      <c r="EU1210" s="2"/>
      <c r="EV1210" s="2"/>
      <c r="EW1210" s="2"/>
      <c r="EX1210" s="2"/>
      <c r="EY1210" s="2"/>
      <c r="EZ1210" s="2"/>
      <c r="FA1210" s="2"/>
      <c r="FB1210" s="2"/>
      <c r="FC1210" s="2"/>
      <c r="FD1210" s="2"/>
      <c r="FE1210" s="2"/>
      <c r="FF1210" s="2"/>
      <c r="FG1210" s="2"/>
      <c r="FH1210" s="2"/>
      <c r="FI1210" s="2"/>
      <c r="FJ1210" s="2"/>
      <c r="FK1210" s="2"/>
      <c r="FL1210" s="2"/>
      <c r="FM1210" s="2"/>
      <c r="FN1210" s="2"/>
      <c r="FO1210" s="2"/>
      <c r="FP1210" s="2"/>
      <c r="FQ1210" s="2"/>
      <c r="FR1210" s="2"/>
      <c r="FS1210" s="2"/>
      <c r="FT1210" s="2"/>
      <c r="FU1210" s="2"/>
      <c r="FV1210" s="2"/>
      <c r="FW1210" s="2"/>
      <c r="FX1210" s="2"/>
      <c r="FY1210" s="2"/>
      <c r="FZ1210" s="2"/>
      <c r="GA1210" s="2"/>
      <c r="GB1210" s="2"/>
      <c r="GC1210" s="2"/>
      <c r="GD1210" s="2"/>
      <c r="GE1210" s="2"/>
      <c r="GF1210" s="2"/>
      <c r="GG1210" s="2"/>
      <c r="GH1210" s="2"/>
      <c r="GI1210" s="2"/>
      <c r="GJ1210" s="2"/>
      <c r="GK1210" s="2"/>
      <c r="GL1210" s="2"/>
      <c r="GM1210" s="2"/>
      <c r="GN1210" s="2"/>
      <c r="GO1210" s="2"/>
      <c r="GP1210" s="2"/>
      <c r="GQ1210" s="2"/>
      <c r="GR1210" s="2"/>
      <c r="GS1210" s="2"/>
      <c r="GT1210" s="2"/>
      <c r="GU1210" s="2"/>
      <c r="GV1210" s="2"/>
      <c r="GW1210" s="2"/>
      <c r="GX1210" s="2"/>
      <c r="GY1210" s="2"/>
      <c r="GZ1210" s="2"/>
      <c r="HA1210" s="2"/>
      <c r="HB1210" s="2"/>
      <c r="HC1210" s="2"/>
      <c r="HD1210" s="2"/>
      <c r="HE1210" s="2"/>
      <c r="HF1210" s="2"/>
      <c r="HG1210" s="2"/>
      <c r="HH1210" s="2"/>
      <c r="HI1210" s="2"/>
      <c r="HJ1210" s="2"/>
      <c r="HK1210" s="2"/>
      <c r="HL1210" s="2"/>
      <c r="HM1210" s="2"/>
      <c r="HN1210" s="2"/>
      <c r="HO1210" s="2"/>
      <c r="HP1210" s="2"/>
      <c r="HQ1210" s="2"/>
      <c r="HR1210" s="2"/>
      <c r="HS1210" s="2"/>
      <c r="HT1210" s="2"/>
      <c r="HU1210" s="2"/>
      <c r="HV1210" s="2"/>
      <c r="HW1210" s="2"/>
      <c r="HX1210" s="2"/>
      <c r="HY1210" s="2"/>
      <c r="HZ1210" s="2"/>
      <c r="IA1210" s="2"/>
      <c r="IB1210" s="2"/>
      <c r="IC1210" s="2"/>
      <c r="ID1210" s="2"/>
      <c r="IE1210" s="2"/>
      <c r="IF1210" s="2"/>
      <c r="IG1210" s="2"/>
      <c r="IH1210" s="2"/>
      <c r="II1210" s="2"/>
      <c r="IJ1210" s="2"/>
      <c r="IK1210" s="2"/>
      <c r="IL1210" s="2"/>
      <c r="IM1210" s="2"/>
      <c r="IN1210" s="2"/>
      <c r="IO1210" s="2"/>
      <c r="IP1210" s="2"/>
      <c r="IQ1210" s="2"/>
      <c r="IR1210" s="2"/>
      <c r="IS1210" s="2"/>
      <c r="IT1210" s="2"/>
      <c r="IU1210" s="2"/>
      <c r="IV1210" s="2"/>
      <c r="IW1210" s="2"/>
      <c r="IX1210" s="2"/>
      <c r="IY1210" s="2"/>
      <c r="IZ1210" s="2"/>
      <c r="JA1210" s="2"/>
      <c r="JB1210" s="2"/>
      <c r="JC1210" s="2"/>
      <c r="JD1210" s="2"/>
      <c r="JE1210" s="2"/>
      <c r="JF1210" s="2"/>
      <c r="JG1210" s="2"/>
      <c r="JH1210" s="2"/>
      <c r="JI1210" s="2"/>
      <c r="JJ1210" s="2"/>
      <c r="JK1210" s="2"/>
      <c r="JL1210" s="2"/>
      <c r="JM1210" s="2"/>
      <c r="JN1210" s="2"/>
      <c r="JO1210" s="2"/>
      <c r="JP1210" s="2"/>
      <c r="JQ1210" s="2"/>
      <c r="JR1210" s="2"/>
      <c r="JS1210" s="2"/>
      <c r="JT1210" s="2"/>
      <c r="JU1210" s="2"/>
      <c r="JV1210" s="2"/>
      <c r="JW1210" s="2"/>
      <c r="JX1210" s="2"/>
      <c r="JY1210" s="2"/>
      <c r="JZ1210" s="2"/>
      <c r="KA1210" s="2"/>
      <c r="KB1210" s="2"/>
      <c r="KC1210" s="2"/>
      <c r="KD1210" s="2"/>
      <c r="KE1210" s="2"/>
      <c r="KF1210" s="2"/>
      <c r="KG1210" s="2"/>
      <c r="KH1210" s="2"/>
      <c r="KI1210" s="2"/>
      <c r="KJ1210" s="2"/>
      <c r="KK1210" s="2"/>
      <c r="KL1210" s="2"/>
      <c r="KM1210" s="2"/>
      <c r="KN1210" s="2"/>
      <c r="KO1210" s="2"/>
      <c r="KP1210" s="2"/>
      <c r="KQ1210" s="2"/>
      <c r="KR1210" s="2"/>
      <c r="KS1210" s="2"/>
      <c r="KT1210" s="2"/>
      <c r="KU1210" s="2"/>
      <c r="KV1210" s="2"/>
      <c r="KW1210" s="2"/>
      <c r="KX1210" s="2"/>
      <c r="KY1210" s="2"/>
      <c r="KZ1210" s="2"/>
      <c r="LA1210" s="2"/>
      <c r="LB1210" s="2"/>
      <c r="LC1210" s="2"/>
      <c r="LD1210" s="2"/>
      <c r="LE1210" s="2"/>
      <c r="LF1210" s="2"/>
      <c r="LG1210" s="2"/>
      <c r="LH1210" s="2"/>
      <c r="LI1210" s="2"/>
    </row>
    <row r="1211" spans="3:321" x14ac:dyDescent="0.3">
      <c r="C1211" s="2"/>
      <c r="D1211" s="2"/>
      <c r="E1211" s="2"/>
      <c r="F1211" s="2"/>
      <c r="G1211" s="2"/>
      <c r="H1211" s="2"/>
      <c r="I1211" s="2"/>
      <c r="J1211" s="2"/>
      <c r="K1211" s="2"/>
      <c r="P1211" s="2"/>
      <c r="U1211" s="2"/>
      <c r="V1211" s="2"/>
      <c r="W1211" s="2"/>
      <c r="X1211" s="2"/>
      <c r="Y1211" s="2"/>
      <c r="Z1211" s="2"/>
      <c r="AA1211" s="2"/>
      <c r="AB1211" s="2"/>
      <c r="AC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c r="DY1211" s="2"/>
      <c r="DZ1211" s="2"/>
      <c r="EA1211" s="2"/>
      <c r="EB1211" s="2"/>
      <c r="EC1211" s="2"/>
      <c r="ED1211" s="2"/>
      <c r="EE1211" s="2"/>
      <c r="EF1211" s="2"/>
      <c r="EG1211" s="2"/>
      <c r="EH1211" s="2"/>
      <c r="EI1211" s="2"/>
      <c r="EJ1211" s="2"/>
      <c r="EK1211" s="2"/>
      <c r="EL1211" s="2"/>
      <c r="EM1211" s="2"/>
      <c r="EN1211" s="2"/>
      <c r="EO1211" s="2"/>
      <c r="EP1211" s="2"/>
      <c r="EQ1211" s="2"/>
      <c r="ER1211" s="2"/>
      <c r="ES1211" s="2"/>
      <c r="ET1211" s="2"/>
      <c r="EU1211" s="2"/>
      <c r="EV1211" s="2"/>
      <c r="EW1211" s="2"/>
      <c r="EX1211" s="2"/>
      <c r="EY1211" s="2"/>
      <c r="EZ1211" s="2"/>
      <c r="FA1211" s="2"/>
      <c r="FB1211" s="2"/>
      <c r="FC1211" s="2"/>
      <c r="FD1211" s="2"/>
      <c r="FE1211" s="2"/>
      <c r="FF1211" s="2"/>
      <c r="FG1211" s="2"/>
      <c r="FH1211" s="2"/>
      <c r="FI1211" s="2"/>
      <c r="FJ1211" s="2"/>
      <c r="FK1211" s="2"/>
      <c r="FL1211" s="2"/>
      <c r="FM1211" s="2"/>
      <c r="FN1211" s="2"/>
      <c r="FO1211" s="2"/>
      <c r="FP1211" s="2"/>
      <c r="FQ1211" s="2"/>
      <c r="FR1211" s="2"/>
      <c r="FS1211" s="2"/>
      <c r="FT1211" s="2"/>
      <c r="FU1211" s="2"/>
      <c r="FV1211" s="2"/>
      <c r="FW1211" s="2"/>
      <c r="FX1211" s="2"/>
      <c r="FY1211" s="2"/>
      <c r="FZ1211" s="2"/>
      <c r="GA1211" s="2"/>
      <c r="GB1211" s="2"/>
      <c r="GC1211" s="2"/>
      <c r="GD1211" s="2"/>
      <c r="GE1211" s="2"/>
      <c r="GF1211" s="2"/>
      <c r="GG1211" s="2"/>
      <c r="GH1211" s="2"/>
      <c r="GI1211" s="2"/>
      <c r="GJ1211" s="2"/>
      <c r="GK1211" s="2"/>
      <c r="GL1211" s="2"/>
      <c r="GM1211" s="2"/>
      <c r="GN1211" s="2"/>
      <c r="GO1211" s="2"/>
      <c r="GP1211" s="2"/>
      <c r="GQ1211" s="2"/>
      <c r="GR1211" s="2"/>
      <c r="GS1211" s="2"/>
      <c r="GT1211" s="2"/>
      <c r="GU1211" s="2"/>
      <c r="GV1211" s="2"/>
      <c r="GW1211" s="2"/>
      <c r="GX1211" s="2"/>
      <c r="GY1211" s="2"/>
      <c r="GZ1211" s="2"/>
      <c r="HA1211" s="2"/>
      <c r="HB1211" s="2"/>
      <c r="HC1211" s="2"/>
      <c r="HD1211" s="2"/>
      <c r="HE1211" s="2"/>
      <c r="HF1211" s="2"/>
      <c r="HG1211" s="2"/>
      <c r="HH1211" s="2"/>
      <c r="HI1211" s="2"/>
      <c r="HJ1211" s="2"/>
      <c r="HK1211" s="2"/>
      <c r="HL1211" s="2"/>
      <c r="HM1211" s="2"/>
      <c r="HN1211" s="2"/>
      <c r="HO1211" s="2"/>
      <c r="HP1211" s="2"/>
      <c r="HQ1211" s="2"/>
      <c r="HR1211" s="2"/>
      <c r="HS1211" s="2"/>
      <c r="HT1211" s="2"/>
      <c r="HU1211" s="2"/>
      <c r="HV1211" s="2"/>
      <c r="HW1211" s="2"/>
      <c r="HX1211" s="2"/>
      <c r="HY1211" s="2"/>
      <c r="HZ1211" s="2"/>
      <c r="IA1211" s="2"/>
      <c r="IB1211" s="2"/>
      <c r="IC1211" s="2"/>
      <c r="ID1211" s="2"/>
      <c r="IE1211" s="2"/>
      <c r="IF1211" s="2"/>
      <c r="IG1211" s="2"/>
      <c r="IH1211" s="2"/>
      <c r="II1211" s="2"/>
      <c r="IJ1211" s="2"/>
      <c r="IK1211" s="2"/>
      <c r="IL1211" s="2"/>
      <c r="IM1211" s="2"/>
      <c r="IN1211" s="2"/>
      <c r="IO1211" s="2"/>
      <c r="IP1211" s="2"/>
      <c r="IQ1211" s="2"/>
      <c r="IR1211" s="2"/>
      <c r="IS1211" s="2"/>
      <c r="IT1211" s="2"/>
      <c r="IU1211" s="2"/>
      <c r="IV1211" s="2"/>
      <c r="IW1211" s="2"/>
      <c r="IX1211" s="2"/>
      <c r="IY1211" s="2"/>
      <c r="IZ1211" s="2"/>
      <c r="JA1211" s="2"/>
      <c r="JB1211" s="2"/>
      <c r="JC1211" s="2"/>
      <c r="JD1211" s="2"/>
      <c r="JE1211" s="2"/>
      <c r="JF1211" s="2"/>
      <c r="JG1211" s="2"/>
      <c r="JH1211" s="2"/>
      <c r="JI1211" s="2"/>
      <c r="JJ1211" s="2"/>
      <c r="JK1211" s="2"/>
      <c r="JL1211" s="2"/>
      <c r="JM1211" s="2"/>
      <c r="JN1211" s="2"/>
      <c r="JO1211" s="2"/>
      <c r="JP1211" s="2"/>
      <c r="JQ1211" s="2"/>
      <c r="JR1211" s="2"/>
      <c r="JS1211" s="2"/>
      <c r="JT1211" s="2"/>
      <c r="JU1211" s="2"/>
      <c r="JV1211" s="2"/>
      <c r="JW1211" s="2"/>
      <c r="JX1211" s="2"/>
      <c r="JY1211" s="2"/>
      <c r="JZ1211" s="2"/>
      <c r="KA1211" s="2"/>
      <c r="KB1211" s="2"/>
      <c r="KC1211" s="2"/>
      <c r="KD1211" s="2"/>
      <c r="KE1211" s="2"/>
      <c r="KF1211" s="2"/>
      <c r="KG1211" s="2"/>
      <c r="KH1211" s="2"/>
      <c r="KI1211" s="2"/>
      <c r="KJ1211" s="2"/>
      <c r="KK1211" s="2"/>
      <c r="KL1211" s="2"/>
      <c r="KM1211" s="2"/>
      <c r="KN1211" s="2"/>
      <c r="KO1211" s="2"/>
      <c r="KP1211" s="2"/>
      <c r="KQ1211" s="2"/>
      <c r="KR1211" s="2"/>
      <c r="KS1211" s="2"/>
      <c r="KT1211" s="2"/>
      <c r="KU1211" s="2"/>
      <c r="KV1211" s="2"/>
      <c r="KW1211" s="2"/>
      <c r="KX1211" s="2"/>
      <c r="KY1211" s="2"/>
      <c r="KZ1211" s="2"/>
      <c r="LA1211" s="2"/>
      <c r="LB1211" s="2"/>
      <c r="LC1211" s="2"/>
      <c r="LD1211" s="2"/>
      <c r="LE1211" s="2"/>
      <c r="LF1211" s="2"/>
      <c r="LG1211" s="2"/>
      <c r="LH1211" s="2"/>
      <c r="LI1211" s="2"/>
    </row>
    <row r="1212" spans="3:321" x14ac:dyDescent="0.3">
      <c r="C1212" s="2"/>
      <c r="D1212" s="2"/>
      <c r="E1212" s="2"/>
      <c r="F1212" s="2"/>
      <c r="G1212" s="2"/>
      <c r="H1212" s="2"/>
      <c r="I1212" s="2"/>
      <c r="J1212" s="2"/>
      <c r="K1212" s="2"/>
      <c r="P1212" s="2"/>
      <c r="U1212" s="2"/>
      <c r="V1212" s="2"/>
      <c r="W1212" s="2"/>
      <c r="X1212" s="2"/>
      <c r="Y1212" s="2"/>
      <c r="Z1212" s="2"/>
      <c r="AA1212" s="2"/>
      <c r="AB1212" s="2"/>
      <c r="AC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c r="DY1212" s="2"/>
      <c r="DZ1212" s="2"/>
      <c r="EA1212" s="2"/>
      <c r="EB1212" s="2"/>
      <c r="EC1212" s="2"/>
      <c r="ED1212" s="2"/>
      <c r="EE1212" s="2"/>
      <c r="EF1212" s="2"/>
      <c r="EG1212" s="2"/>
      <c r="EH1212" s="2"/>
      <c r="EI1212" s="2"/>
      <c r="EJ1212" s="2"/>
      <c r="EK1212" s="2"/>
      <c r="EL1212" s="2"/>
      <c r="EM1212" s="2"/>
      <c r="EN1212" s="2"/>
      <c r="EO1212" s="2"/>
      <c r="EP1212" s="2"/>
      <c r="EQ1212" s="2"/>
      <c r="ER1212" s="2"/>
      <c r="ES1212" s="2"/>
      <c r="ET1212" s="2"/>
      <c r="EU1212" s="2"/>
      <c r="EV1212" s="2"/>
      <c r="EW1212" s="2"/>
      <c r="EX1212" s="2"/>
      <c r="EY1212" s="2"/>
      <c r="EZ1212" s="2"/>
      <c r="FA1212" s="2"/>
      <c r="FB1212" s="2"/>
      <c r="FC1212" s="2"/>
      <c r="FD1212" s="2"/>
      <c r="FE1212" s="2"/>
      <c r="FF1212" s="2"/>
      <c r="FG1212" s="2"/>
      <c r="FH1212" s="2"/>
      <c r="FI1212" s="2"/>
      <c r="FJ1212" s="2"/>
      <c r="FK1212" s="2"/>
      <c r="FL1212" s="2"/>
      <c r="FM1212" s="2"/>
      <c r="FN1212" s="2"/>
      <c r="FO1212" s="2"/>
      <c r="FP1212" s="2"/>
      <c r="FQ1212" s="2"/>
      <c r="FR1212" s="2"/>
      <c r="FS1212" s="2"/>
      <c r="FT1212" s="2"/>
      <c r="FU1212" s="2"/>
      <c r="FV1212" s="2"/>
      <c r="FW1212" s="2"/>
      <c r="FX1212" s="2"/>
      <c r="FY1212" s="2"/>
      <c r="FZ1212" s="2"/>
      <c r="GA1212" s="2"/>
      <c r="GB1212" s="2"/>
      <c r="GC1212" s="2"/>
      <c r="GD1212" s="2"/>
      <c r="GE1212" s="2"/>
      <c r="GF1212" s="2"/>
      <c r="GG1212" s="2"/>
      <c r="GH1212" s="2"/>
      <c r="GI1212" s="2"/>
      <c r="GJ1212" s="2"/>
      <c r="GK1212" s="2"/>
      <c r="GL1212" s="2"/>
      <c r="GM1212" s="2"/>
      <c r="GN1212" s="2"/>
      <c r="GO1212" s="2"/>
      <c r="GP1212" s="2"/>
      <c r="GQ1212" s="2"/>
      <c r="GR1212" s="2"/>
      <c r="GS1212" s="2"/>
      <c r="GT1212" s="2"/>
      <c r="GU1212" s="2"/>
      <c r="GV1212" s="2"/>
      <c r="GW1212" s="2"/>
      <c r="GX1212" s="2"/>
      <c r="GY1212" s="2"/>
      <c r="GZ1212" s="2"/>
      <c r="HA1212" s="2"/>
      <c r="HB1212" s="2"/>
      <c r="HC1212" s="2"/>
      <c r="HD1212" s="2"/>
      <c r="HE1212" s="2"/>
      <c r="HF1212" s="2"/>
      <c r="HG1212" s="2"/>
      <c r="HH1212" s="2"/>
      <c r="HI1212" s="2"/>
      <c r="HJ1212" s="2"/>
      <c r="HK1212" s="2"/>
      <c r="HL1212" s="2"/>
      <c r="HM1212" s="2"/>
      <c r="HN1212" s="2"/>
      <c r="HO1212" s="2"/>
      <c r="HP1212" s="2"/>
      <c r="HQ1212" s="2"/>
      <c r="HR1212" s="2"/>
      <c r="HS1212" s="2"/>
      <c r="HT1212" s="2"/>
      <c r="HU1212" s="2"/>
      <c r="HV1212" s="2"/>
      <c r="HW1212" s="2"/>
      <c r="HX1212" s="2"/>
      <c r="HY1212" s="2"/>
      <c r="HZ1212" s="2"/>
      <c r="IA1212" s="2"/>
      <c r="IB1212" s="2"/>
      <c r="IC1212" s="2"/>
      <c r="ID1212" s="2"/>
      <c r="IE1212" s="2"/>
      <c r="IF1212" s="2"/>
      <c r="IG1212" s="2"/>
      <c r="IH1212" s="2"/>
      <c r="II1212" s="2"/>
      <c r="IJ1212" s="2"/>
      <c r="IK1212" s="2"/>
      <c r="IL1212" s="2"/>
      <c r="IM1212" s="2"/>
      <c r="IN1212" s="2"/>
      <c r="IO1212" s="2"/>
      <c r="IP1212" s="2"/>
      <c r="IQ1212" s="2"/>
      <c r="IR1212" s="2"/>
      <c r="IS1212" s="2"/>
      <c r="IT1212" s="2"/>
      <c r="IU1212" s="2"/>
      <c r="IV1212" s="2"/>
      <c r="IW1212" s="2"/>
      <c r="IX1212" s="2"/>
      <c r="IY1212" s="2"/>
      <c r="IZ1212" s="2"/>
      <c r="JA1212" s="2"/>
      <c r="JB1212" s="2"/>
      <c r="JC1212" s="2"/>
      <c r="JD1212" s="2"/>
      <c r="JE1212" s="2"/>
      <c r="JF1212" s="2"/>
      <c r="JG1212" s="2"/>
      <c r="JH1212" s="2"/>
      <c r="JI1212" s="2"/>
      <c r="JJ1212" s="2"/>
      <c r="JK1212" s="2"/>
      <c r="JL1212" s="2"/>
      <c r="JM1212" s="2"/>
      <c r="JN1212" s="2"/>
      <c r="JO1212" s="2"/>
      <c r="JP1212" s="2"/>
      <c r="JQ1212" s="2"/>
      <c r="JR1212" s="2"/>
      <c r="JS1212" s="2"/>
      <c r="JT1212" s="2"/>
      <c r="JU1212" s="2"/>
      <c r="JV1212" s="2"/>
      <c r="JW1212" s="2"/>
      <c r="JX1212" s="2"/>
      <c r="JY1212" s="2"/>
      <c r="JZ1212" s="2"/>
      <c r="KA1212" s="2"/>
      <c r="KB1212" s="2"/>
      <c r="KC1212" s="2"/>
      <c r="KD1212" s="2"/>
      <c r="KE1212" s="2"/>
      <c r="KF1212" s="2"/>
      <c r="KG1212" s="2"/>
      <c r="KH1212" s="2"/>
      <c r="KI1212" s="2"/>
      <c r="KJ1212" s="2"/>
      <c r="KK1212" s="2"/>
      <c r="KL1212" s="2"/>
      <c r="KM1212" s="2"/>
      <c r="KN1212" s="2"/>
      <c r="KO1212" s="2"/>
      <c r="KP1212" s="2"/>
      <c r="KQ1212" s="2"/>
      <c r="KR1212" s="2"/>
      <c r="KS1212" s="2"/>
      <c r="KT1212" s="2"/>
      <c r="KU1212" s="2"/>
      <c r="KV1212" s="2"/>
      <c r="KW1212" s="2"/>
      <c r="KX1212" s="2"/>
      <c r="KY1212" s="2"/>
      <c r="KZ1212" s="2"/>
      <c r="LA1212" s="2"/>
      <c r="LB1212" s="2"/>
      <c r="LC1212" s="2"/>
      <c r="LD1212" s="2"/>
      <c r="LE1212" s="2"/>
      <c r="LF1212" s="2"/>
      <c r="LG1212" s="2"/>
      <c r="LH1212" s="2"/>
      <c r="LI1212" s="2"/>
    </row>
    <row r="1213" spans="3:321" x14ac:dyDescent="0.3">
      <c r="C1213" s="2"/>
      <c r="D1213" s="2"/>
      <c r="E1213" s="2"/>
      <c r="F1213" s="2"/>
      <c r="G1213" s="2"/>
      <c r="H1213" s="2"/>
      <c r="I1213" s="2"/>
      <c r="J1213" s="2"/>
      <c r="K1213" s="2"/>
      <c r="P1213" s="2"/>
      <c r="U1213" s="2"/>
      <c r="V1213" s="2"/>
      <c r="W1213" s="2"/>
      <c r="X1213" s="2"/>
      <c r="Y1213" s="2"/>
      <c r="Z1213" s="2"/>
      <c r="AA1213" s="2"/>
      <c r="AB1213" s="2"/>
      <c r="AC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c r="DY1213" s="2"/>
      <c r="DZ1213" s="2"/>
      <c r="EA1213" s="2"/>
      <c r="EB1213" s="2"/>
      <c r="EC1213" s="2"/>
      <c r="ED1213" s="2"/>
      <c r="EE1213" s="2"/>
      <c r="EF1213" s="2"/>
      <c r="EG1213" s="2"/>
      <c r="EH1213" s="2"/>
      <c r="EI1213" s="2"/>
      <c r="EJ1213" s="2"/>
      <c r="EK1213" s="2"/>
      <c r="EL1213" s="2"/>
      <c r="EM1213" s="2"/>
      <c r="EN1213" s="2"/>
      <c r="EO1213" s="2"/>
      <c r="EP1213" s="2"/>
      <c r="EQ1213" s="2"/>
      <c r="ER1213" s="2"/>
      <c r="ES1213" s="2"/>
      <c r="ET1213" s="2"/>
      <c r="EU1213" s="2"/>
      <c r="EV1213" s="2"/>
      <c r="EW1213" s="2"/>
      <c r="EX1213" s="2"/>
      <c r="EY1213" s="2"/>
      <c r="EZ1213" s="2"/>
      <c r="FA1213" s="2"/>
      <c r="FB1213" s="2"/>
      <c r="FC1213" s="2"/>
      <c r="FD1213" s="2"/>
      <c r="FE1213" s="2"/>
      <c r="FF1213" s="2"/>
      <c r="FG1213" s="2"/>
      <c r="FH1213" s="2"/>
      <c r="FI1213" s="2"/>
      <c r="FJ1213" s="2"/>
      <c r="FK1213" s="2"/>
      <c r="FL1213" s="2"/>
      <c r="FM1213" s="2"/>
      <c r="FN1213" s="2"/>
      <c r="FO1213" s="2"/>
      <c r="FP1213" s="2"/>
      <c r="FQ1213" s="2"/>
      <c r="FR1213" s="2"/>
      <c r="FS1213" s="2"/>
      <c r="FT1213" s="2"/>
      <c r="FU1213" s="2"/>
      <c r="FV1213" s="2"/>
      <c r="FW1213" s="2"/>
      <c r="FX1213" s="2"/>
      <c r="FY1213" s="2"/>
      <c r="FZ1213" s="2"/>
      <c r="GA1213" s="2"/>
      <c r="GB1213" s="2"/>
      <c r="GC1213" s="2"/>
      <c r="GD1213" s="2"/>
      <c r="GE1213" s="2"/>
      <c r="GF1213" s="2"/>
      <c r="GG1213" s="2"/>
      <c r="GH1213" s="2"/>
      <c r="GI1213" s="2"/>
      <c r="GJ1213" s="2"/>
      <c r="GK1213" s="2"/>
      <c r="GL1213" s="2"/>
      <c r="GM1213" s="2"/>
      <c r="GN1213" s="2"/>
      <c r="GO1213" s="2"/>
      <c r="GP1213" s="2"/>
      <c r="GQ1213" s="2"/>
      <c r="GR1213" s="2"/>
      <c r="GS1213" s="2"/>
      <c r="GT1213" s="2"/>
      <c r="GU1213" s="2"/>
      <c r="GV1213" s="2"/>
      <c r="GW1213" s="2"/>
      <c r="GX1213" s="2"/>
      <c r="GY1213" s="2"/>
      <c r="GZ1213" s="2"/>
      <c r="HA1213" s="2"/>
      <c r="HB1213" s="2"/>
      <c r="HC1213" s="2"/>
      <c r="HD1213" s="2"/>
      <c r="HE1213" s="2"/>
      <c r="HF1213" s="2"/>
      <c r="HG1213" s="2"/>
      <c r="HH1213" s="2"/>
      <c r="HI1213" s="2"/>
      <c r="HJ1213" s="2"/>
      <c r="HK1213" s="2"/>
      <c r="HL1213" s="2"/>
      <c r="HM1213" s="2"/>
      <c r="HN1213" s="2"/>
      <c r="HO1213" s="2"/>
      <c r="HP1213" s="2"/>
      <c r="HQ1213" s="2"/>
      <c r="HR1213" s="2"/>
      <c r="HS1213" s="2"/>
      <c r="HT1213" s="2"/>
      <c r="HU1213" s="2"/>
      <c r="HV1213" s="2"/>
      <c r="HW1213" s="2"/>
      <c r="HX1213" s="2"/>
      <c r="HY1213" s="2"/>
      <c r="HZ1213" s="2"/>
      <c r="IA1213" s="2"/>
      <c r="IB1213" s="2"/>
      <c r="IC1213" s="2"/>
      <c r="ID1213" s="2"/>
      <c r="IE1213" s="2"/>
      <c r="IF1213" s="2"/>
      <c r="IG1213" s="2"/>
      <c r="IH1213" s="2"/>
      <c r="II1213" s="2"/>
      <c r="IJ1213" s="2"/>
      <c r="IK1213" s="2"/>
      <c r="IL1213" s="2"/>
      <c r="IM1213" s="2"/>
      <c r="IN1213" s="2"/>
      <c r="IO1213" s="2"/>
      <c r="IP1213" s="2"/>
      <c r="IQ1213" s="2"/>
      <c r="IR1213" s="2"/>
      <c r="IS1213" s="2"/>
      <c r="IT1213" s="2"/>
      <c r="IU1213" s="2"/>
      <c r="IV1213" s="2"/>
      <c r="IW1213" s="2"/>
      <c r="IX1213" s="2"/>
      <c r="IY1213" s="2"/>
      <c r="IZ1213" s="2"/>
      <c r="JA1213" s="2"/>
      <c r="JB1213" s="2"/>
      <c r="JC1213" s="2"/>
      <c r="JD1213" s="2"/>
      <c r="JE1213" s="2"/>
      <c r="JF1213" s="2"/>
      <c r="JG1213" s="2"/>
      <c r="JH1213" s="2"/>
      <c r="JI1213" s="2"/>
      <c r="JJ1213" s="2"/>
      <c r="JK1213" s="2"/>
      <c r="JL1213" s="2"/>
      <c r="JM1213" s="2"/>
      <c r="JN1213" s="2"/>
      <c r="JO1213" s="2"/>
      <c r="JP1213" s="2"/>
      <c r="JQ1213" s="2"/>
      <c r="JR1213" s="2"/>
      <c r="JS1213" s="2"/>
      <c r="JT1213" s="2"/>
      <c r="JU1213" s="2"/>
      <c r="JV1213" s="2"/>
      <c r="JW1213" s="2"/>
      <c r="JX1213" s="2"/>
      <c r="JY1213" s="2"/>
      <c r="JZ1213" s="2"/>
      <c r="KA1213" s="2"/>
      <c r="KB1213" s="2"/>
      <c r="KC1213" s="2"/>
      <c r="KD1213" s="2"/>
      <c r="KE1213" s="2"/>
      <c r="KF1213" s="2"/>
      <c r="KG1213" s="2"/>
      <c r="KH1213" s="2"/>
      <c r="KI1213" s="2"/>
      <c r="KJ1213" s="2"/>
      <c r="KK1213" s="2"/>
      <c r="KL1213" s="2"/>
      <c r="KM1213" s="2"/>
      <c r="KN1213" s="2"/>
      <c r="KO1213" s="2"/>
      <c r="KP1213" s="2"/>
      <c r="KQ1213" s="2"/>
      <c r="KR1213" s="2"/>
      <c r="KS1213" s="2"/>
      <c r="KT1213" s="2"/>
      <c r="KU1213" s="2"/>
      <c r="KV1213" s="2"/>
      <c r="KW1213" s="2"/>
      <c r="KX1213" s="2"/>
      <c r="KY1213" s="2"/>
      <c r="KZ1213" s="2"/>
      <c r="LA1213" s="2"/>
      <c r="LB1213" s="2"/>
      <c r="LC1213" s="2"/>
      <c r="LD1213" s="2"/>
      <c r="LE1213" s="2"/>
      <c r="LF1213" s="2"/>
      <c r="LG1213" s="2"/>
      <c r="LH1213" s="2"/>
      <c r="LI1213" s="2"/>
    </row>
    <row r="1214" spans="3:321" x14ac:dyDescent="0.3">
      <c r="C1214" s="2"/>
      <c r="D1214" s="2"/>
      <c r="E1214" s="2"/>
      <c r="F1214" s="2"/>
      <c r="G1214" s="2"/>
      <c r="H1214" s="2"/>
      <c r="I1214" s="2"/>
      <c r="J1214" s="2"/>
      <c r="K1214" s="2"/>
      <c r="P1214" s="2"/>
      <c r="U1214" s="2"/>
      <c r="V1214" s="2"/>
      <c r="W1214" s="2"/>
      <c r="X1214" s="2"/>
      <c r="Y1214" s="2"/>
      <c r="Z1214" s="2"/>
      <c r="AA1214" s="2"/>
      <c r="AB1214" s="2"/>
      <c r="AC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c r="DX1214" s="2"/>
      <c r="DY1214" s="2"/>
      <c r="DZ1214" s="2"/>
      <c r="EA1214" s="2"/>
      <c r="EB1214" s="2"/>
      <c r="EC1214" s="2"/>
      <c r="ED1214" s="2"/>
      <c r="EE1214" s="2"/>
      <c r="EF1214" s="2"/>
      <c r="EG1214" s="2"/>
      <c r="EH1214" s="2"/>
      <c r="EI1214" s="2"/>
      <c r="EJ1214" s="2"/>
      <c r="EK1214" s="2"/>
      <c r="EL1214" s="2"/>
      <c r="EM1214" s="2"/>
      <c r="EN1214" s="2"/>
      <c r="EO1214" s="2"/>
      <c r="EP1214" s="2"/>
      <c r="EQ1214" s="2"/>
      <c r="ER1214" s="2"/>
      <c r="ES1214" s="2"/>
      <c r="ET1214" s="2"/>
      <c r="EU1214" s="2"/>
      <c r="EV1214" s="2"/>
      <c r="EW1214" s="2"/>
      <c r="EX1214" s="2"/>
      <c r="EY1214" s="2"/>
      <c r="EZ1214" s="2"/>
      <c r="FA1214" s="2"/>
      <c r="FB1214" s="2"/>
      <c r="FC1214" s="2"/>
      <c r="FD1214" s="2"/>
      <c r="FE1214" s="2"/>
      <c r="FF1214" s="2"/>
      <c r="FG1214" s="2"/>
      <c r="FH1214" s="2"/>
      <c r="FI1214" s="2"/>
      <c r="FJ1214" s="2"/>
      <c r="FK1214" s="2"/>
      <c r="FL1214" s="2"/>
      <c r="FM1214" s="2"/>
      <c r="FN1214" s="2"/>
      <c r="FO1214" s="2"/>
      <c r="FP1214" s="2"/>
      <c r="FQ1214" s="2"/>
      <c r="FR1214" s="2"/>
      <c r="FS1214" s="2"/>
      <c r="FT1214" s="2"/>
      <c r="FU1214" s="2"/>
      <c r="FV1214" s="2"/>
      <c r="FW1214" s="2"/>
      <c r="FX1214" s="2"/>
      <c r="FY1214" s="2"/>
      <c r="FZ1214" s="2"/>
      <c r="GA1214" s="2"/>
      <c r="GB1214" s="2"/>
      <c r="GC1214" s="2"/>
      <c r="GD1214" s="2"/>
      <c r="GE1214" s="2"/>
      <c r="GF1214" s="2"/>
      <c r="GG1214" s="2"/>
      <c r="GH1214" s="2"/>
      <c r="GI1214" s="2"/>
      <c r="GJ1214" s="2"/>
      <c r="GK1214" s="2"/>
      <c r="GL1214" s="2"/>
      <c r="GM1214" s="2"/>
      <c r="GN1214" s="2"/>
      <c r="GO1214" s="2"/>
      <c r="GP1214" s="2"/>
      <c r="GQ1214" s="2"/>
      <c r="GR1214" s="2"/>
      <c r="GS1214" s="2"/>
      <c r="GT1214" s="2"/>
      <c r="GU1214" s="2"/>
      <c r="GV1214" s="2"/>
      <c r="GW1214" s="2"/>
      <c r="GX1214" s="2"/>
      <c r="GY1214" s="2"/>
      <c r="GZ1214" s="2"/>
      <c r="HA1214" s="2"/>
      <c r="HB1214" s="2"/>
      <c r="HC1214" s="2"/>
      <c r="HD1214" s="2"/>
      <c r="HE1214" s="2"/>
      <c r="HF1214" s="2"/>
      <c r="HG1214" s="2"/>
      <c r="HH1214" s="2"/>
      <c r="HI1214" s="2"/>
      <c r="HJ1214" s="2"/>
      <c r="HK1214" s="2"/>
      <c r="HL1214" s="2"/>
      <c r="HM1214" s="2"/>
      <c r="HN1214" s="2"/>
      <c r="HO1214" s="2"/>
      <c r="HP1214" s="2"/>
      <c r="HQ1214" s="2"/>
      <c r="HR1214" s="2"/>
      <c r="HS1214" s="2"/>
      <c r="HT1214" s="2"/>
      <c r="HU1214" s="2"/>
      <c r="HV1214" s="2"/>
      <c r="HW1214" s="2"/>
      <c r="HX1214" s="2"/>
      <c r="HY1214" s="2"/>
      <c r="HZ1214" s="2"/>
      <c r="IA1214" s="2"/>
      <c r="IB1214" s="2"/>
      <c r="IC1214" s="2"/>
      <c r="ID1214" s="2"/>
      <c r="IE1214" s="2"/>
      <c r="IF1214" s="2"/>
      <c r="IG1214" s="2"/>
      <c r="IH1214" s="2"/>
      <c r="II1214" s="2"/>
      <c r="IJ1214" s="2"/>
      <c r="IK1214" s="2"/>
      <c r="IL1214" s="2"/>
      <c r="IM1214" s="2"/>
      <c r="IN1214" s="2"/>
      <c r="IO1214" s="2"/>
      <c r="IP1214" s="2"/>
      <c r="IQ1214" s="2"/>
      <c r="IR1214" s="2"/>
      <c r="IS1214" s="2"/>
      <c r="IT1214" s="2"/>
      <c r="IU1214" s="2"/>
      <c r="IV1214" s="2"/>
      <c r="IW1214" s="2"/>
      <c r="IX1214" s="2"/>
      <c r="IY1214" s="2"/>
      <c r="IZ1214" s="2"/>
      <c r="JA1214" s="2"/>
      <c r="JB1214" s="2"/>
      <c r="JC1214" s="2"/>
      <c r="JD1214" s="2"/>
      <c r="JE1214" s="2"/>
      <c r="JF1214" s="2"/>
      <c r="JG1214" s="2"/>
      <c r="JH1214" s="2"/>
      <c r="JI1214" s="2"/>
      <c r="JJ1214" s="2"/>
      <c r="JK1214" s="2"/>
      <c r="JL1214" s="2"/>
      <c r="JM1214" s="2"/>
      <c r="JN1214" s="2"/>
      <c r="JO1214" s="2"/>
      <c r="JP1214" s="2"/>
      <c r="JQ1214" s="2"/>
      <c r="JR1214" s="2"/>
      <c r="JS1214" s="2"/>
      <c r="JT1214" s="2"/>
      <c r="JU1214" s="2"/>
      <c r="JV1214" s="2"/>
      <c r="JW1214" s="2"/>
      <c r="JX1214" s="2"/>
      <c r="JY1214" s="2"/>
      <c r="JZ1214" s="2"/>
      <c r="KA1214" s="2"/>
      <c r="KB1214" s="2"/>
      <c r="KC1214" s="2"/>
      <c r="KD1214" s="2"/>
      <c r="KE1214" s="2"/>
      <c r="KF1214" s="2"/>
      <c r="KG1214" s="2"/>
      <c r="KH1214" s="2"/>
      <c r="KI1214" s="2"/>
      <c r="KJ1214" s="2"/>
      <c r="KK1214" s="2"/>
      <c r="KL1214" s="2"/>
      <c r="KM1214" s="2"/>
      <c r="KN1214" s="2"/>
      <c r="KO1214" s="2"/>
      <c r="KP1214" s="2"/>
      <c r="KQ1214" s="2"/>
      <c r="KR1214" s="2"/>
      <c r="KS1214" s="2"/>
      <c r="KT1214" s="2"/>
      <c r="KU1214" s="2"/>
      <c r="KV1214" s="2"/>
      <c r="KW1214" s="2"/>
      <c r="KX1214" s="2"/>
      <c r="KY1214" s="2"/>
      <c r="KZ1214" s="2"/>
      <c r="LA1214" s="2"/>
      <c r="LB1214" s="2"/>
      <c r="LC1214" s="2"/>
      <c r="LD1214" s="2"/>
      <c r="LE1214" s="2"/>
      <c r="LF1214" s="2"/>
      <c r="LG1214" s="2"/>
      <c r="LH1214" s="2"/>
      <c r="LI1214" s="2"/>
    </row>
    <row r="1215" spans="3:321" x14ac:dyDescent="0.3">
      <c r="C1215" s="2"/>
      <c r="D1215" s="2"/>
      <c r="E1215" s="2"/>
      <c r="F1215" s="2"/>
      <c r="G1215" s="2"/>
      <c r="H1215" s="2"/>
      <c r="I1215" s="2"/>
      <c r="J1215" s="2"/>
      <c r="K1215" s="2"/>
      <c r="P1215" s="2"/>
      <c r="U1215" s="2"/>
      <c r="V1215" s="2"/>
      <c r="W1215" s="2"/>
      <c r="X1215" s="2"/>
      <c r="Y1215" s="2"/>
      <c r="Z1215" s="2"/>
      <c r="AA1215" s="2"/>
      <c r="AB1215" s="2"/>
      <c r="AC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c r="DX1215" s="2"/>
      <c r="DY1215" s="2"/>
      <c r="DZ1215" s="2"/>
      <c r="EA1215" s="2"/>
      <c r="EB1215" s="2"/>
      <c r="EC1215" s="2"/>
      <c r="ED1215" s="2"/>
      <c r="EE1215" s="2"/>
      <c r="EF1215" s="2"/>
      <c r="EG1215" s="2"/>
      <c r="EH1215" s="2"/>
      <c r="EI1215" s="2"/>
      <c r="EJ1215" s="2"/>
      <c r="EK1215" s="2"/>
      <c r="EL1215" s="2"/>
      <c r="EM1215" s="2"/>
      <c r="EN1215" s="2"/>
      <c r="EO1215" s="2"/>
      <c r="EP1215" s="2"/>
      <c r="EQ1215" s="2"/>
      <c r="ER1215" s="2"/>
      <c r="ES1215" s="2"/>
      <c r="ET1215" s="2"/>
      <c r="EU1215" s="2"/>
      <c r="EV1215" s="2"/>
      <c r="EW1215" s="2"/>
      <c r="EX1215" s="2"/>
      <c r="EY1215" s="2"/>
      <c r="EZ1215" s="2"/>
      <c r="FA1215" s="2"/>
      <c r="FB1215" s="2"/>
      <c r="FC1215" s="2"/>
      <c r="FD1215" s="2"/>
      <c r="FE1215" s="2"/>
      <c r="FF1215" s="2"/>
      <c r="FG1215" s="2"/>
      <c r="FH1215" s="2"/>
      <c r="FI1215" s="2"/>
      <c r="FJ1215" s="2"/>
      <c r="FK1215" s="2"/>
      <c r="FL1215" s="2"/>
      <c r="FM1215" s="2"/>
      <c r="FN1215" s="2"/>
      <c r="FO1215" s="2"/>
      <c r="FP1215" s="2"/>
      <c r="FQ1215" s="2"/>
      <c r="FR1215" s="2"/>
      <c r="FS1215" s="2"/>
      <c r="FT1215" s="2"/>
      <c r="FU1215" s="2"/>
      <c r="FV1215" s="2"/>
      <c r="FW1215" s="2"/>
      <c r="FX1215" s="2"/>
      <c r="FY1215" s="2"/>
      <c r="FZ1215" s="2"/>
      <c r="GA1215" s="2"/>
      <c r="GB1215" s="2"/>
      <c r="GC1215" s="2"/>
      <c r="GD1215" s="2"/>
      <c r="GE1215" s="2"/>
      <c r="GF1215" s="2"/>
      <c r="GG1215" s="2"/>
      <c r="GH1215" s="2"/>
      <c r="GI1215" s="2"/>
      <c r="GJ1215" s="2"/>
      <c r="GK1215" s="2"/>
      <c r="GL1215" s="2"/>
      <c r="GM1215" s="2"/>
      <c r="GN1215" s="2"/>
      <c r="GO1215" s="2"/>
      <c r="GP1215" s="2"/>
      <c r="GQ1215" s="2"/>
      <c r="GR1215" s="2"/>
      <c r="GS1215" s="2"/>
      <c r="GT1215" s="2"/>
      <c r="GU1215" s="2"/>
      <c r="GV1215" s="2"/>
      <c r="GW1215" s="2"/>
      <c r="GX1215" s="2"/>
      <c r="GY1215" s="2"/>
      <c r="GZ1215" s="2"/>
      <c r="HA1215" s="2"/>
      <c r="HB1215" s="2"/>
      <c r="HC1215" s="2"/>
      <c r="HD1215" s="2"/>
      <c r="HE1215" s="2"/>
      <c r="HF1215" s="2"/>
      <c r="HG1215" s="2"/>
      <c r="HH1215" s="2"/>
      <c r="HI1215" s="2"/>
      <c r="HJ1215" s="2"/>
      <c r="HK1215" s="2"/>
      <c r="HL1215" s="2"/>
      <c r="HM1215" s="2"/>
      <c r="HN1215" s="2"/>
      <c r="HO1215" s="2"/>
      <c r="HP1215" s="2"/>
      <c r="HQ1215" s="2"/>
      <c r="HR1215" s="2"/>
      <c r="HS1215" s="2"/>
      <c r="HT1215" s="2"/>
      <c r="HU1215" s="2"/>
      <c r="HV1215" s="2"/>
      <c r="HW1215" s="2"/>
      <c r="HX1215" s="2"/>
      <c r="HY1215" s="2"/>
      <c r="HZ1215" s="2"/>
      <c r="IA1215" s="2"/>
      <c r="IB1215" s="2"/>
      <c r="IC1215" s="2"/>
      <c r="ID1215" s="2"/>
      <c r="IE1215" s="2"/>
      <c r="IF1215" s="2"/>
      <c r="IG1215" s="2"/>
      <c r="IH1215" s="2"/>
      <c r="II1215" s="2"/>
      <c r="IJ1215" s="2"/>
      <c r="IK1215" s="2"/>
      <c r="IL1215" s="2"/>
      <c r="IM1215" s="2"/>
      <c r="IN1215" s="2"/>
      <c r="IO1215" s="2"/>
      <c r="IP1215" s="2"/>
      <c r="IQ1215" s="2"/>
      <c r="IR1215" s="2"/>
      <c r="IS1215" s="2"/>
      <c r="IT1215" s="2"/>
      <c r="IU1215" s="2"/>
      <c r="IV1215" s="2"/>
      <c r="IW1215" s="2"/>
      <c r="IX1215" s="2"/>
      <c r="IY1215" s="2"/>
      <c r="IZ1215" s="2"/>
      <c r="JA1215" s="2"/>
      <c r="JB1215" s="2"/>
      <c r="JC1215" s="2"/>
      <c r="JD1215" s="2"/>
      <c r="JE1215" s="2"/>
      <c r="JF1215" s="2"/>
      <c r="JG1215" s="2"/>
      <c r="JH1215" s="2"/>
      <c r="JI1215" s="2"/>
      <c r="JJ1215" s="2"/>
      <c r="JK1215" s="2"/>
      <c r="JL1215" s="2"/>
      <c r="JM1215" s="2"/>
      <c r="JN1215" s="2"/>
      <c r="JO1215" s="2"/>
      <c r="JP1215" s="2"/>
      <c r="JQ1215" s="2"/>
      <c r="JR1215" s="2"/>
      <c r="JS1215" s="2"/>
      <c r="JT1215" s="2"/>
      <c r="JU1215" s="2"/>
      <c r="JV1215" s="2"/>
      <c r="JW1215" s="2"/>
      <c r="JX1215" s="2"/>
      <c r="JY1215" s="2"/>
      <c r="JZ1215" s="2"/>
      <c r="KA1215" s="2"/>
      <c r="KB1215" s="2"/>
      <c r="KC1215" s="2"/>
      <c r="KD1215" s="2"/>
      <c r="KE1215" s="2"/>
      <c r="KF1215" s="2"/>
      <c r="KG1215" s="2"/>
      <c r="KH1215" s="2"/>
      <c r="KI1215" s="2"/>
      <c r="KJ1215" s="2"/>
      <c r="KK1215" s="2"/>
      <c r="KL1215" s="2"/>
      <c r="KM1215" s="2"/>
      <c r="KN1215" s="2"/>
      <c r="KO1215" s="2"/>
      <c r="KP1215" s="2"/>
      <c r="KQ1215" s="2"/>
      <c r="KR1215" s="2"/>
      <c r="KS1215" s="2"/>
      <c r="KT1215" s="2"/>
      <c r="KU1215" s="2"/>
      <c r="KV1215" s="2"/>
      <c r="KW1215" s="2"/>
      <c r="KX1215" s="2"/>
      <c r="KY1215" s="2"/>
      <c r="KZ1215" s="2"/>
      <c r="LA1215" s="2"/>
      <c r="LB1215" s="2"/>
      <c r="LC1215" s="2"/>
      <c r="LD1215" s="2"/>
      <c r="LE1215" s="2"/>
      <c r="LF1215" s="2"/>
      <c r="LG1215" s="2"/>
      <c r="LH1215" s="2"/>
      <c r="LI1215" s="2"/>
    </row>
    <row r="1216" spans="3:321" x14ac:dyDescent="0.3">
      <c r="C1216" s="2"/>
      <c r="D1216" s="2"/>
      <c r="E1216" s="2"/>
      <c r="F1216" s="2"/>
      <c r="G1216" s="2"/>
      <c r="H1216" s="2"/>
      <c r="I1216" s="2"/>
      <c r="J1216" s="2"/>
      <c r="K1216" s="2"/>
      <c r="P1216" s="2"/>
      <c r="U1216" s="2"/>
      <c r="V1216" s="2"/>
      <c r="W1216" s="2"/>
      <c r="X1216" s="2"/>
      <c r="Y1216" s="2"/>
      <c r="Z1216" s="2"/>
      <c r="AA1216" s="2"/>
      <c r="AB1216" s="2"/>
      <c r="AC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c r="DX1216" s="2"/>
      <c r="DY1216" s="2"/>
      <c r="DZ1216" s="2"/>
      <c r="EA1216" s="2"/>
      <c r="EB1216" s="2"/>
      <c r="EC1216" s="2"/>
      <c r="ED1216" s="2"/>
      <c r="EE1216" s="2"/>
      <c r="EF1216" s="2"/>
      <c r="EG1216" s="2"/>
      <c r="EH1216" s="2"/>
      <c r="EI1216" s="2"/>
      <c r="EJ1216" s="2"/>
      <c r="EK1216" s="2"/>
      <c r="EL1216" s="2"/>
      <c r="EM1216" s="2"/>
      <c r="EN1216" s="2"/>
      <c r="EO1216" s="2"/>
      <c r="EP1216" s="2"/>
      <c r="EQ1216" s="2"/>
      <c r="ER1216" s="2"/>
      <c r="ES1216" s="2"/>
      <c r="ET1216" s="2"/>
      <c r="EU1216" s="2"/>
      <c r="EV1216" s="2"/>
      <c r="EW1216" s="2"/>
      <c r="EX1216" s="2"/>
      <c r="EY1216" s="2"/>
      <c r="EZ1216" s="2"/>
      <c r="FA1216" s="2"/>
      <c r="FB1216" s="2"/>
      <c r="FC1216" s="2"/>
      <c r="FD1216" s="2"/>
      <c r="FE1216" s="2"/>
      <c r="FF1216" s="2"/>
      <c r="FG1216" s="2"/>
      <c r="FH1216" s="2"/>
      <c r="FI1216" s="2"/>
      <c r="FJ1216" s="2"/>
      <c r="FK1216" s="2"/>
      <c r="FL1216" s="2"/>
      <c r="FM1216" s="2"/>
      <c r="FN1216" s="2"/>
      <c r="FO1216" s="2"/>
      <c r="FP1216" s="2"/>
      <c r="FQ1216" s="2"/>
      <c r="FR1216" s="2"/>
      <c r="FS1216" s="2"/>
      <c r="FT1216" s="2"/>
      <c r="FU1216" s="2"/>
      <c r="FV1216" s="2"/>
      <c r="FW1216" s="2"/>
      <c r="FX1216" s="2"/>
      <c r="FY1216" s="2"/>
      <c r="FZ1216" s="2"/>
      <c r="GA1216" s="2"/>
      <c r="GB1216" s="2"/>
      <c r="GC1216" s="2"/>
      <c r="GD1216" s="2"/>
      <c r="GE1216" s="2"/>
      <c r="GF1216" s="2"/>
      <c r="GG1216" s="2"/>
      <c r="GH1216" s="2"/>
      <c r="GI1216" s="2"/>
      <c r="GJ1216" s="2"/>
      <c r="GK1216" s="2"/>
      <c r="GL1216" s="2"/>
      <c r="GM1216" s="2"/>
      <c r="GN1216" s="2"/>
      <c r="GO1216" s="2"/>
      <c r="GP1216" s="2"/>
      <c r="GQ1216" s="2"/>
      <c r="GR1216" s="2"/>
      <c r="GS1216" s="2"/>
      <c r="GT1216" s="2"/>
      <c r="GU1216" s="2"/>
      <c r="GV1216" s="2"/>
      <c r="GW1216" s="2"/>
      <c r="GX1216" s="2"/>
      <c r="GY1216" s="2"/>
      <c r="GZ1216" s="2"/>
      <c r="HA1216" s="2"/>
      <c r="HB1216" s="2"/>
      <c r="HC1216" s="2"/>
      <c r="HD1216" s="2"/>
      <c r="HE1216" s="2"/>
      <c r="HF1216" s="2"/>
      <c r="HG1216" s="2"/>
      <c r="HH1216" s="2"/>
      <c r="HI1216" s="2"/>
      <c r="HJ1216" s="2"/>
      <c r="HK1216" s="2"/>
      <c r="HL1216" s="2"/>
      <c r="HM1216" s="2"/>
      <c r="HN1216" s="2"/>
      <c r="HO1216" s="2"/>
      <c r="HP1216" s="2"/>
      <c r="HQ1216" s="2"/>
      <c r="HR1216" s="2"/>
      <c r="HS1216" s="2"/>
      <c r="HT1216" s="2"/>
      <c r="HU1216" s="2"/>
      <c r="HV1216" s="2"/>
      <c r="HW1216" s="2"/>
      <c r="HX1216" s="2"/>
      <c r="HY1216" s="2"/>
      <c r="HZ1216" s="2"/>
      <c r="IA1216" s="2"/>
      <c r="IB1216" s="2"/>
      <c r="IC1216" s="2"/>
      <c r="ID1216" s="2"/>
      <c r="IE1216" s="2"/>
      <c r="IF1216" s="2"/>
      <c r="IG1216" s="2"/>
      <c r="IH1216" s="2"/>
      <c r="II1216" s="2"/>
      <c r="IJ1216" s="2"/>
      <c r="IK1216" s="2"/>
      <c r="IL1216" s="2"/>
      <c r="IM1216" s="2"/>
      <c r="IN1216" s="2"/>
      <c r="IO1216" s="2"/>
      <c r="IP1216" s="2"/>
      <c r="IQ1216" s="2"/>
      <c r="IR1216" s="2"/>
      <c r="IS1216" s="2"/>
      <c r="IT1216" s="2"/>
      <c r="IU1216" s="2"/>
      <c r="IV1216" s="2"/>
      <c r="IW1216" s="2"/>
      <c r="IX1216" s="2"/>
      <c r="IY1216" s="2"/>
      <c r="IZ1216" s="2"/>
      <c r="JA1216" s="2"/>
      <c r="JB1216" s="2"/>
      <c r="JC1216" s="2"/>
      <c r="JD1216" s="2"/>
      <c r="JE1216" s="2"/>
      <c r="JF1216" s="2"/>
      <c r="JG1216" s="2"/>
      <c r="JH1216" s="2"/>
      <c r="JI1216" s="2"/>
      <c r="JJ1216" s="2"/>
      <c r="JK1216" s="2"/>
      <c r="JL1216" s="2"/>
      <c r="JM1216" s="2"/>
      <c r="JN1216" s="2"/>
      <c r="JO1216" s="2"/>
      <c r="JP1216" s="2"/>
      <c r="JQ1216" s="2"/>
      <c r="JR1216" s="2"/>
      <c r="JS1216" s="2"/>
      <c r="JT1216" s="2"/>
      <c r="JU1216" s="2"/>
      <c r="JV1216" s="2"/>
      <c r="JW1216" s="2"/>
      <c r="JX1216" s="2"/>
      <c r="JY1216" s="2"/>
      <c r="JZ1216" s="2"/>
      <c r="KA1216" s="2"/>
      <c r="KB1216" s="2"/>
      <c r="KC1216" s="2"/>
      <c r="KD1216" s="2"/>
      <c r="KE1216" s="2"/>
      <c r="KF1216" s="2"/>
      <c r="KG1216" s="2"/>
      <c r="KH1216" s="2"/>
      <c r="KI1216" s="2"/>
      <c r="KJ1216" s="2"/>
      <c r="KK1216" s="2"/>
      <c r="KL1216" s="2"/>
      <c r="KM1216" s="2"/>
      <c r="KN1216" s="2"/>
      <c r="KO1216" s="2"/>
      <c r="KP1216" s="2"/>
      <c r="KQ1216" s="2"/>
      <c r="KR1216" s="2"/>
      <c r="KS1216" s="2"/>
      <c r="KT1216" s="2"/>
      <c r="KU1216" s="2"/>
      <c r="KV1216" s="2"/>
      <c r="KW1216" s="2"/>
      <c r="KX1216" s="2"/>
      <c r="KY1216" s="2"/>
      <c r="KZ1216" s="2"/>
      <c r="LA1216" s="2"/>
      <c r="LB1216" s="2"/>
      <c r="LC1216" s="2"/>
      <c r="LD1216" s="2"/>
      <c r="LE1216" s="2"/>
      <c r="LF1216" s="2"/>
      <c r="LG1216" s="2"/>
      <c r="LH1216" s="2"/>
      <c r="LI1216" s="2"/>
    </row>
    <row r="1217" spans="3:321" x14ac:dyDescent="0.3">
      <c r="C1217" s="2"/>
      <c r="D1217" s="2"/>
      <c r="E1217" s="2"/>
      <c r="F1217" s="2"/>
      <c r="G1217" s="2"/>
      <c r="H1217" s="2"/>
      <c r="I1217" s="2"/>
      <c r="J1217" s="2"/>
      <c r="K1217" s="2"/>
      <c r="P1217" s="2"/>
      <c r="U1217" s="2"/>
      <c r="V1217" s="2"/>
      <c r="W1217" s="2"/>
      <c r="X1217" s="2"/>
      <c r="Y1217" s="2"/>
      <c r="Z1217" s="2"/>
      <c r="AA1217" s="2"/>
      <c r="AB1217" s="2"/>
      <c r="AC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c r="DX1217" s="2"/>
      <c r="DY1217" s="2"/>
      <c r="DZ1217" s="2"/>
      <c r="EA1217" s="2"/>
      <c r="EB1217" s="2"/>
      <c r="EC1217" s="2"/>
      <c r="ED1217" s="2"/>
      <c r="EE1217" s="2"/>
      <c r="EF1217" s="2"/>
      <c r="EG1217" s="2"/>
      <c r="EH1217" s="2"/>
      <c r="EI1217" s="2"/>
      <c r="EJ1217" s="2"/>
      <c r="EK1217" s="2"/>
      <c r="EL1217" s="2"/>
      <c r="EM1217" s="2"/>
      <c r="EN1217" s="2"/>
      <c r="EO1217" s="2"/>
      <c r="EP1217" s="2"/>
      <c r="EQ1217" s="2"/>
      <c r="ER1217" s="2"/>
      <c r="ES1217" s="2"/>
      <c r="ET1217" s="2"/>
      <c r="EU1217" s="2"/>
      <c r="EV1217" s="2"/>
      <c r="EW1217" s="2"/>
      <c r="EX1217" s="2"/>
      <c r="EY1217" s="2"/>
      <c r="EZ1217" s="2"/>
      <c r="FA1217" s="2"/>
      <c r="FB1217" s="2"/>
      <c r="FC1217" s="2"/>
      <c r="FD1217" s="2"/>
      <c r="FE1217" s="2"/>
      <c r="FF1217" s="2"/>
      <c r="FG1217" s="2"/>
      <c r="FH1217" s="2"/>
      <c r="FI1217" s="2"/>
      <c r="FJ1217" s="2"/>
      <c r="FK1217" s="2"/>
      <c r="FL1217" s="2"/>
      <c r="FM1217" s="2"/>
      <c r="FN1217" s="2"/>
      <c r="FO1217" s="2"/>
      <c r="FP1217" s="2"/>
      <c r="FQ1217" s="2"/>
      <c r="FR1217" s="2"/>
      <c r="FS1217" s="2"/>
      <c r="FT1217" s="2"/>
      <c r="FU1217" s="2"/>
      <c r="FV1217" s="2"/>
      <c r="FW1217" s="2"/>
      <c r="FX1217" s="2"/>
      <c r="FY1217" s="2"/>
      <c r="FZ1217" s="2"/>
      <c r="GA1217" s="2"/>
      <c r="GB1217" s="2"/>
      <c r="GC1217" s="2"/>
      <c r="GD1217" s="2"/>
      <c r="GE1217" s="2"/>
      <c r="GF1217" s="2"/>
      <c r="GG1217" s="2"/>
      <c r="GH1217" s="2"/>
      <c r="GI1217" s="2"/>
      <c r="GJ1217" s="2"/>
      <c r="GK1217" s="2"/>
      <c r="GL1217" s="2"/>
      <c r="GM1217" s="2"/>
      <c r="GN1217" s="2"/>
      <c r="GO1217" s="2"/>
      <c r="GP1217" s="2"/>
      <c r="GQ1217" s="2"/>
      <c r="GR1217" s="2"/>
      <c r="GS1217" s="2"/>
      <c r="GT1217" s="2"/>
      <c r="GU1217" s="2"/>
      <c r="GV1217" s="2"/>
      <c r="GW1217" s="2"/>
      <c r="GX1217" s="2"/>
      <c r="GY1217" s="2"/>
      <c r="GZ1217" s="2"/>
      <c r="HA1217" s="2"/>
      <c r="HB1217" s="2"/>
      <c r="HC1217" s="2"/>
      <c r="HD1217" s="2"/>
      <c r="HE1217" s="2"/>
      <c r="HF1217" s="2"/>
      <c r="HG1217" s="2"/>
      <c r="HH1217" s="2"/>
      <c r="HI1217" s="2"/>
      <c r="HJ1217" s="2"/>
      <c r="HK1217" s="2"/>
      <c r="HL1217" s="2"/>
      <c r="HM1217" s="2"/>
      <c r="HN1217" s="2"/>
      <c r="HO1217" s="2"/>
      <c r="HP1217" s="2"/>
      <c r="HQ1217" s="2"/>
      <c r="HR1217" s="2"/>
      <c r="HS1217" s="2"/>
      <c r="HT1217" s="2"/>
      <c r="HU1217" s="2"/>
      <c r="HV1217" s="2"/>
      <c r="HW1217" s="2"/>
      <c r="HX1217" s="2"/>
      <c r="HY1217" s="2"/>
      <c r="HZ1217" s="2"/>
      <c r="IA1217" s="2"/>
      <c r="IB1217" s="2"/>
      <c r="IC1217" s="2"/>
      <c r="ID1217" s="2"/>
      <c r="IE1217" s="2"/>
      <c r="IF1217" s="2"/>
      <c r="IG1217" s="2"/>
      <c r="IH1217" s="2"/>
      <c r="II1217" s="2"/>
      <c r="IJ1217" s="2"/>
      <c r="IK1217" s="2"/>
      <c r="IL1217" s="2"/>
      <c r="IM1217" s="2"/>
      <c r="IN1217" s="2"/>
      <c r="IO1217" s="2"/>
      <c r="IP1217" s="2"/>
      <c r="IQ1217" s="2"/>
      <c r="IR1217" s="2"/>
      <c r="IS1217" s="2"/>
      <c r="IT1217" s="2"/>
      <c r="IU1217" s="2"/>
      <c r="IV1217" s="2"/>
      <c r="IW1217" s="2"/>
      <c r="IX1217" s="2"/>
      <c r="IY1217" s="2"/>
      <c r="IZ1217" s="2"/>
      <c r="JA1217" s="2"/>
      <c r="JB1217" s="2"/>
      <c r="JC1217" s="2"/>
      <c r="JD1217" s="2"/>
      <c r="JE1217" s="2"/>
      <c r="JF1217" s="2"/>
      <c r="JG1217" s="2"/>
      <c r="JH1217" s="2"/>
      <c r="JI1217" s="2"/>
      <c r="JJ1217" s="2"/>
      <c r="JK1217" s="2"/>
      <c r="JL1217" s="2"/>
      <c r="JM1217" s="2"/>
      <c r="JN1217" s="2"/>
      <c r="JO1217" s="2"/>
      <c r="JP1217" s="2"/>
      <c r="JQ1217" s="2"/>
      <c r="JR1217" s="2"/>
      <c r="JS1217" s="2"/>
      <c r="JT1217" s="2"/>
      <c r="JU1217" s="2"/>
      <c r="JV1217" s="2"/>
      <c r="JW1217" s="2"/>
      <c r="JX1217" s="2"/>
      <c r="JY1217" s="2"/>
      <c r="JZ1217" s="2"/>
      <c r="KA1217" s="2"/>
      <c r="KB1217" s="2"/>
      <c r="KC1217" s="2"/>
      <c r="KD1217" s="2"/>
      <c r="KE1217" s="2"/>
      <c r="KF1217" s="2"/>
      <c r="KG1217" s="2"/>
      <c r="KH1217" s="2"/>
      <c r="KI1217" s="2"/>
      <c r="KJ1217" s="2"/>
      <c r="KK1217" s="2"/>
      <c r="KL1217" s="2"/>
      <c r="KM1217" s="2"/>
      <c r="KN1217" s="2"/>
      <c r="KO1217" s="2"/>
      <c r="KP1217" s="2"/>
      <c r="KQ1217" s="2"/>
      <c r="KR1217" s="2"/>
      <c r="KS1217" s="2"/>
      <c r="KT1217" s="2"/>
      <c r="KU1217" s="2"/>
      <c r="KV1217" s="2"/>
      <c r="KW1217" s="2"/>
      <c r="KX1217" s="2"/>
      <c r="KY1217" s="2"/>
      <c r="KZ1217" s="2"/>
      <c r="LA1217" s="2"/>
      <c r="LB1217" s="2"/>
      <c r="LC1217" s="2"/>
      <c r="LD1217" s="2"/>
      <c r="LE1217" s="2"/>
      <c r="LF1217" s="2"/>
      <c r="LG1217" s="2"/>
      <c r="LH1217" s="2"/>
      <c r="LI1217" s="2"/>
    </row>
    <row r="1218" spans="3:321" x14ac:dyDescent="0.3">
      <c r="C1218" s="2"/>
      <c r="D1218" s="2"/>
      <c r="E1218" s="2"/>
      <c r="F1218" s="2"/>
      <c r="G1218" s="2"/>
      <c r="H1218" s="2"/>
      <c r="I1218" s="2"/>
      <c r="J1218" s="2"/>
      <c r="K1218" s="2"/>
      <c r="P1218" s="2"/>
      <c r="U1218" s="2"/>
      <c r="V1218" s="2"/>
      <c r="W1218" s="2"/>
      <c r="X1218" s="2"/>
      <c r="Y1218" s="2"/>
      <c r="Z1218" s="2"/>
      <c r="AA1218" s="2"/>
      <c r="AB1218" s="2"/>
      <c r="AC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c r="DX1218" s="2"/>
      <c r="DY1218" s="2"/>
      <c r="DZ1218" s="2"/>
      <c r="EA1218" s="2"/>
      <c r="EB1218" s="2"/>
      <c r="EC1218" s="2"/>
      <c r="ED1218" s="2"/>
      <c r="EE1218" s="2"/>
      <c r="EF1218" s="2"/>
      <c r="EG1218" s="2"/>
      <c r="EH1218" s="2"/>
      <c r="EI1218" s="2"/>
      <c r="EJ1218" s="2"/>
      <c r="EK1218" s="2"/>
      <c r="EL1218" s="2"/>
      <c r="EM1218" s="2"/>
      <c r="EN1218" s="2"/>
      <c r="EO1218" s="2"/>
      <c r="EP1218" s="2"/>
      <c r="EQ1218" s="2"/>
      <c r="ER1218" s="2"/>
      <c r="ES1218" s="2"/>
      <c r="ET1218" s="2"/>
      <c r="EU1218" s="2"/>
      <c r="EV1218" s="2"/>
      <c r="EW1218" s="2"/>
      <c r="EX1218" s="2"/>
      <c r="EY1218" s="2"/>
      <c r="EZ1218" s="2"/>
      <c r="FA1218" s="2"/>
      <c r="FB1218" s="2"/>
      <c r="FC1218" s="2"/>
      <c r="FD1218" s="2"/>
      <c r="FE1218" s="2"/>
      <c r="FF1218" s="2"/>
      <c r="FG1218" s="2"/>
      <c r="FH1218" s="2"/>
      <c r="FI1218" s="2"/>
      <c r="FJ1218" s="2"/>
      <c r="FK1218" s="2"/>
      <c r="FL1218" s="2"/>
      <c r="FM1218" s="2"/>
      <c r="FN1218" s="2"/>
      <c r="FO1218" s="2"/>
      <c r="FP1218" s="2"/>
      <c r="FQ1218" s="2"/>
      <c r="FR1218" s="2"/>
      <c r="FS1218" s="2"/>
      <c r="FT1218" s="2"/>
      <c r="FU1218" s="2"/>
      <c r="FV1218" s="2"/>
      <c r="FW1218" s="2"/>
      <c r="FX1218" s="2"/>
      <c r="FY1218" s="2"/>
      <c r="FZ1218" s="2"/>
      <c r="GA1218" s="2"/>
      <c r="GB1218" s="2"/>
      <c r="GC1218" s="2"/>
      <c r="GD1218" s="2"/>
      <c r="GE1218" s="2"/>
      <c r="GF1218" s="2"/>
      <c r="GG1218" s="2"/>
      <c r="GH1218" s="2"/>
      <c r="GI1218" s="2"/>
      <c r="GJ1218" s="2"/>
      <c r="GK1218" s="2"/>
      <c r="GL1218" s="2"/>
      <c r="GM1218" s="2"/>
      <c r="GN1218" s="2"/>
      <c r="GO1218" s="2"/>
      <c r="GP1218" s="2"/>
      <c r="GQ1218" s="2"/>
      <c r="GR1218" s="2"/>
      <c r="GS1218" s="2"/>
      <c r="GT1218" s="2"/>
      <c r="GU1218" s="2"/>
      <c r="GV1218" s="2"/>
      <c r="GW1218" s="2"/>
      <c r="GX1218" s="2"/>
      <c r="GY1218" s="2"/>
      <c r="GZ1218" s="2"/>
      <c r="HA1218" s="2"/>
      <c r="HB1218" s="2"/>
      <c r="HC1218" s="2"/>
      <c r="HD1218" s="2"/>
      <c r="HE1218" s="2"/>
      <c r="HF1218" s="2"/>
      <c r="HG1218" s="2"/>
      <c r="HH1218" s="2"/>
      <c r="HI1218" s="2"/>
      <c r="HJ1218" s="2"/>
      <c r="HK1218" s="2"/>
      <c r="HL1218" s="2"/>
      <c r="HM1218" s="2"/>
      <c r="HN1218" s="2"/>
      <c r="HO1218" s="2"/>
      <c r="HP1218" s="2"/>
      <c r="HQ1218" s="2"/>
      <c r="HR1218" s="2"/>
      <c r="HS1218" s="2"/>
      <c r="HT1218" s="2"/>
      <c r="HU1218" s="2"/>
      <c r="HV1218" s="2"/>
      <c r="HW1218" s="2"/>
      <c r="HX1218" s="2"/>
      <c r="HY1218" s="2"/>
      <c r="HZ1218" s="2"/>
      <c r="IA1218" s="2"/>
      <c r="IB1218" s="2"/>
      <c r="IC1218" s="2"/>
      <c r="ID1218" s="2"/>
      <c r="IE1218" s="2"/>
      <c r="IF1218" s="2"/>
      <c r="IG1218" s="2"/>
      <c r="IH1218" s="2"/>
      <c r="II1218" s="2"/>
      <c r="IJ1218" s="2"/>
      <c r="IK1218" s="2"/>
      <c r="IL1218" s="2"/>
      <c r="IM1218" s="2"/>
      <c r="IN1218" s="2"/>
      <c r="IO1218" s="2"/>
      <c r="IP1218" s="2"/>
      <c r="IQ1218" s="2"/>
      <c r="IR1218" s="2"/>
      <c r="IS1218" s="2"/>
      <c r="IT1218" s="2"/>
      <c r="IU1218" s="2"/>
      <c r="IV1218" s="2"/>
      <c r="IW1218" s="2"/>
      <c r="IX1218" s="2"/>
      <c r="IY1218" s="2"/>
      <c r="IZ1218" s="2"/>
      <c r="JA1218" s="2"/>
      <c r="JB1218" s="2"/>
      <c r="JC1218" s="2"/>
      <c r="JD1218" s="2"/>
      <c r="JE1218" s="2"/>
      <c r="JF1218" s="2"/>
      <c r="JG1218" s="2"/>
      <c r="JH1218" s="2"/>
      <c r="JI1218" s="2"/>
      <c r="JJ1218" s="2"/>
      <c r="JK1218" s="2"/>
      <c r="JL1218" s="2"/>
      <c r="JM1218" s="2"/>
      <c r="JN1218" s="2"/>
      <c r="JO1218" s="2"/>
      <c r="JP1218" s="2"/>
      <c r="JQ1218" s="2"/>
      <c r="JR1218" s="2"/>
      <c r="JS1218" s="2"/>
      <c r="JT1218" s="2"/>
      <c r="JU1218" s="2"/>
      <c r="JV1218" s="2"/>
      <c r="JW1218" s="2"/>
      <c r="JX1218" s="2"/>
      <c r="JY1218" s="2"/>
      <c r="JZ1218" s="2"/>
      <c r="KA1218" s="2"/>
      <c r="KB1218" s="2"/>
      <c r="KC1218" s="2"/>
      <c r="KD1218" s="2"/>
      <c r="KE1218" s="2"/>
      <c r="KF1218" s="2"/>
      <c r="KG1218" s="2"/>
      <c r="KH1218" s="2"/>
      <c r="KI1218" s="2"/>
      <c r="KJ1218" s="2"/>
      <c r="KK1218" s="2"/>
      <c r="KL1218" s="2"/>
      <c r="KM1218" s="2"/>
      <c r="KN1218" s="2"/>
      <c r="KO1218" s="2"/>
      <c r="KP1218" s="2"/>
      <c r="KQ1218" s="2"/>
      <c r="KR1218" s="2"/>
      <c r="KS1218" s="2"/>
      <c r="KT1218" s="2"/>
      <c r="KU1218" s="2"/>
      <c r="KV1218" s="2"/>
      <c r="KW1218" s="2"/>
      <c r="KX1218" s="2"/>
      <c r="KY1218" s="2"/>
      <c r="KZ1218" s="2"/>
      <c r="LA1218" s="2"/>
      <c r="LB1218" s="2"/>
      <c r="LC1218" s="2"/>
      <c r="LD1218" s="2"/>
      <c r="LE1218" s="2"/>
      <c r="LF1218" s="2"/>
      <c r="LG1218" s="2"/>
      <c r="LH1218" s="2"/>
      <c r="LI1218" s="2"/>
    </row>
    <row r="1219" spans="3:321" x14ac:dyDescent="0.3">
      <c r="C1219" s="2"/>
      <c r="D1219" s="2"/>
      <c r="E1219" s="2"/>
      <c r="F1219" s="2"/>
      <c r="G1219" s="2"/>
      <c r="H1219" s="2"/>
      <c r="I1219" s="2"/>
      <c r="J1219" s="2"/>
      <c r="K1219" s="2"/>
      <c r="P1219" s="2"/>
      <c r="U1219" s="2"/>
      <c r="V1219" s="2"/>
      <c r="W1219" s="2"/>
      <c r="X1219" s="2"/>
      <c r="Y1219" s="2"/>
      <c r="Z1219" s="2"/>
      <c r="AA1219" s="2"/>
      <c r="AB1219" s="2"/>
      <c r="AC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c r="DX1219" s="2"/>
      <c r="DY1219" s="2"/>
      <c r="DZ1219" s="2"/>
      <c r="EA1219" s="2"/>
      <c r="EB1219" s="2"/>
      <c r="EC1219" s="2"/>
      <c r="ED1219" s="2"/>
      <c r="EE1219" s="2"/>
      <c r="EF1219" s="2"/>
      <c r="EG1219" s="2"/>
      <c r="EH1219" s="2"/>
      <c r="EI1219" s="2"/>
      <c r="EJ1219" s="2"/>
      <c r="EK1219" s="2"/>
      <c r="EL1219" s="2"/>
      <c r="EM1219" s="2"/>
      <c r="EN1219" s="2"/>
      <c r="EO1219" s="2"/>
      <c r="EP1219" s="2"/>
      <c r="EQ1219" s="2"/>
      <c r="ER1219" s="2"/>
      <c r="ES1219" s="2"/>
      <c r="ET1219" s="2"/>
      <c r="EU1219" s="2"/>
      <c r="EV1219" s="2"/>
      <c r="EW1219" s="2"/>
      <c r="EX1219" s="2"/>
      <c r="EY1219" s="2"/>
      <c r="EZ1219" s="2"/>
      <c r="FA1219" s="2"/>
      <c r="FB1219" s="2"/>
      <c r="FC1219" s="2"/>
      <c r="FD1219" s="2"/>
      <c r="FE1219" s="2"/>
      <c r="FF1219" s="2"/>
      <c r="FG1219" s="2"/>
      <c r="FH1219" s="2"/>
      <c r="FI1219" s="2"/>
      <c r="FJ1219" s="2"/>
      <c r="FK1219" s="2"/>
      <c r="FL1219" s="2"/>
      <c r="FM1219" s="2"/>
      <c r="FN1219" s="2"/>
      <c r="FO1219" s="2"/>
      <c r="FP1219" s="2"/>
      <c r="FQ1219" s="2"/>
      <c r="FR1219" s="2"/>
      <c r="FS1219" s="2"/>
      <c r="FT1219" s="2"/>
      <c r="FU1219" s="2"/>
      <c r="FV1219" s="2"/>
      <c r="FW1219" s="2"/>
      <c r="FX1219" s="2"/>
      <c r="FY1219" s="2"/>
      <c r="FZ1219" s="2"/>
      <c r="GA1219" s="2"/>
      <c r="GB1219" s="2"/>
      <c r="GC1219" s="2"/>
      <c r="GD1219" s="2"/>
      <c r="GE1219" s="2"/>
      <c r="GF1219" s="2"/>
      <c r="GG1219" s="2"/>
      <c r="GH1219" s="2"/>
      <c r="GI1219" s="2"/>
      <c r="GJ1219" s="2"/>
      <c r="GK1219" s="2"/>
      <c r="GL1219" s="2"/>
      <c r="GM1219" s="2"/>
      <c r="GN1219" s="2"/>
      <c r="GO1219" s="2"/>
      <c r="GP1219" s="2"/>
      <c r="GQ1219" s="2"/>
      <c r="GR1219" s="2"/>
      <c r="GS1219" s="2"/>
      <c r="GT1219" s="2"/>
      <c r="GU1219" s="2"/>
      <c r="GV1219" s="2"/>
      <c r="GW1219" s="2"/>
      <c r="GX1219" s="2"/>
      <c r="GY1219" s="2"/>
      <c r="GZ1219" s="2"/>
      <c r="HA1219" s="2"/>
      <c r="HB1219" s="2"/>
      <c r="HC1219" s="2"/>
      <c r="HD1219" s="2"/>
      <c r="HE1219" s="2"/>
      <c r="HF1219" s="2"/>
      <c r="HG1219" s="2"/>
      <c r="HH1219" s="2"/>
      <c r="HI1219" s="2"/>
      <c r="HJ1219" s="2"/>
      <c r="HK1219" s="2"/>
      <c r="HL1219" s="2"/>
      <c r="HM1219" s="2"/>
      <c r="HN1219" s="2"/>
      <c r="HO1219" s="2"/>
      <c r="HP1219" s="2"/>
      <c r="HQ1219" s="2"/>
      <c r="HR1219" s="2"/>
      <c r="HS1219" s="2"/>
      <c r="HT1219" s="2"/>
      <c r="HU1219" s="2"/>
      <c r="HV1219" s="2"/>
      <c r="HW1219" s="2"/>
      <c r="HX1219" s="2"/>
      <c r="HY1219" s="2"/>
      <c r="HZ1219" s="2"/>
      <c r="IA1219" s="2"/>
      <c r="IB1219" s="2"/>
      <c r="IC1219" s="2"/>
      <c r="ID1219" s="2"/>
      <c r="IE1219" s="2"/>
      <c r="IF1219" s="2"/>
      <c r="IG1219" s="2"/>
      <c r="IH1219" s="2"/>
      <c r="II1219" s="2"/>
      <c r="IJ1219" s="2"/>
      <c r="IK1219" s="2"/>
      <c r="IL1219" s="2"/>
      <c r="IM1219" s="2"/>
      <c r="IN1219" s="2"/>
      <c r="IO1219" s="2"/>
      <c r="IP1219" s="2"/>
      <c r="IQ1219" s="2"/>
      <c r="IR1219" s="2"/>
      <c r="IS1219" s="2"/>
      <c r="IT1219" s="2"/>
      <c r="IU1219" s="2"/>
      <c r="IV1219" s="2"/>
      <c r="IW1219" s="2"/>
      <c r="IX1219" s="2"/>
      <c r="IY1219" s="2"/>
      <c r="IZ1219" s="2"/>
      <c r="JA1219" s="2"/>
      <c r="JB1219" s="2"/>
      <c r="JC1219" s="2"/>
      <c r="JD1219" s="2"/>
      <c r="JE1219" s="2"/>
      <c r="JF1219" s="2"/>
      <c r="JG1219" s="2"/>
      <c r="JH1219" s="2"/>
      <c r="JI1219" s="2"/>
      <c r="JJ1219" s="2"/>
      <c r="JK1219" s="2"/>
      <c r="JL1219" s="2"/>
      <c r="JM1219" s="2"/>
      <c r="JN1219" s="2"/>
      <c r="JO1219" s="2"/>
      <c r="JP1219" s="2"/>
      <c r="JQ1219" s="2"/>
      <c r="JR1219" s="2"/>
      <c r="JS1219" s="2"/>
      <c r="JT1219" s="2"/>
      <c r="JU1219" s="2"/>
      <c r="JV1219" s="2"/>
      <c r="JW1219" s="2"/>
      <c r="JX1219" s="2"/>
      <c r="JY1219" s="2"/>
      <c r="JZ1219" s="2"/>
      <c r="KA1219" s="2"/>
      <c r="KB1219" s="2"/>
      <c r="KC1219" s="2"/>
      <c r="KD1219" s="2"/>
      <c r="KE1219" s="2"/>
      <c r="KF1219" s="2"/>
      <c r="KG1219" s="2"/>
      <c r="KH1219" s="2"/>
      <c r="KI1219" s="2"/>
      <c r="KJ1219" s="2"/>
      <c r="KK1219" s="2"/>
      <c r="KL1219" s="2"/>
      <c r="KM1219" s="2"/>
      <c r="KN1219" s="2"/>
      <c r="KO1219" s="2"/>
      <c r="KP1219" s="2"/>
      <c r="KQ1219" s="2"/>
      <c r="KR1219" s="2"/>
      <c r="KS1219" s="2"/>
      <c r="KT1219" s="2"/>
      <c r="KU1219" s="2"/>
      <c r="KV1219" s="2"/>
      <c r="KW1219" s="2"/>
      <c r="KX1219" s="2"/>
      <c r="KY1219" s="2"/>
      <c r="KZ1219" s="2"/>
      <c r="LA1219" s="2"/>
      <c r="LB1219" s="2"/>
      <c r="LC1219" s="2"/>
      <c r="LD1219" s="2"/>
      <c r="LE1219" s="2"/>
      <c r="LF1219" s="2"/>
      <c r="LG1219" s="2"/>
      <c r="LH1219" s="2"/>
      <c r="LI1219" s="2"/>
    </row>
    <row r="1220" spans="3:321" x14ac:dyDescent="0.3">
      <c r="C1220" s="2"/>
      <c r="D1220" s="2"/>
      <c r="E1220" s="2"/>
      <c r="F1220" s="2"/>
      <c r="G1220" s="2"/>
      <c r="H1220" s="2"/>
      <c r="I1220" s="2"/>
      <c r="J1220" s="2"/>
      <c r="K1220" s="2"/>
      <c r="P1220" s="2"/>
      <c r="U1220" s="2"/>
      <c r="V1220" s="2"/>
      <c r="W1220" s="2"/>
      <c r="X1220" s="2"/>
      <c r="Y1220" s="2"/>
      <c r="Z1220" s="2"/>
      <c r="AA1220" s="2"/>
      <c r="AB1220" s="2"/>
      <c r="AC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c r="DX1220" s="2"/>
      <c r="DY1220" s="2"/>
      <c r="DZ1220" s="2"/>
      <c r="EA1220" s="2"/>
      <c r="EB1220" s="2"/>
      <c r="EC1220" s="2"/>
      <c r="ED1220" s="2"/>
      <c r="EE1220" s="2"/>
      <c r="EF1220" s="2"/>
      <c r="EG1220" s="2"/>
      <c r="EH1220" s="2"/>
      <c r="EI1220" s="2"/>
      <c r="EJ1220" s="2"/>
      <c r="EK1220" s="2"/>
      <c r="EL1220" s="2"/>
      <c r="EM1220" s="2"/>
      <c r="EN1220" s="2"/>
      <c r="EO1220" s="2"/>
      <c r="EP1220" s="2"/>
      <c r="EQ1220" s="2"/>
      <c r="ER1220" s="2"/>
      <c r="ES1220" s="2"/>
      <c r="ET1220" s="2"/>
      <c r="EU1220" s="2"/>
      <c r="EV1220" s="2"/>
      <c r="EW1220" s="2"/>
      <c r="EX1220" s="2"/>
      <c r="EY1220" s="2"/>
      <c r="EZ1220" s="2"/>
      <c r="FA1220" s="2"/>
      <c r="FB1220" s="2"/>
      <c r="FC1220" s="2"/>
      <c r="FD1220" s="2"/>
      <c r="FE1220" s="2"/>
      <c r="FF1220" s="2"/>
      <c r="FG1220" s="2"/>
      <c r="FH1220" s="2"/>
      <c r="FI1220" s="2"/>
      <c r="FJ1220" s="2"/>
      <c r="FK1220" s="2"/>
      <c r="FL1220" s="2"/>
      <c r="FM1220" s="2"/>
      <c r="FN1220" s="2"/>
      <c r="FO1220" s="2"/>
      <c r="FP1220" s="2"/>
      <c r="FQ1220" s="2"/>
      <c r="FR1220" s="2"/>
      <c r="FS1220" s="2"/>
      <c r="FT1220" s="2"/>
      <c r="FU1220" s="2"/>
      <c r="FV1220" s="2"/>
      <c r="FW1220" s="2"/>
      <c r="FX1220" s="2"/>
      <c r="FY1220" s="2"/>
      <c r="FZ1220" s="2"/>
      <c r="GA1220" s="2"/>
      <c r="GB1220" s="2"/>
      <c r="GC1220" s="2"/>
      <c r="GD1220" s="2"/>
      <c r="GE1220" s="2"/>
      <c r="GF1220" s="2"/>
      <c r="GG1220" s="2"/>
      <c r="GH1220" s="2"/>
      <c r="GI1220" s="2"/>
      <c r="GJ1220" s="2"/>
      <c r="GK1220" s="2"/>
      <c r="GL1220" s="2"/>
      <c r="GM1220" s="2"/>
      <c r="GN1220" s="2"/>
      <c r="GO1220" s="2"/>
      <c r="GP1220" s="2"/>
      <c r="GQ1220" s="2"/>
      <c r="GR1220" s="2"/>
      <c r="GS1220" s="2"/>
      <c r="GT1220" s="2"/>
      <c r="GU1220" s="2"/>
      <c r="GV1220" s="2"/>
      <c r="GW1220" s="2"/>
      <c r="GX1220" s="2"/>
      <c r="GY1220" s="2"/>
      <c r="GZ1220" s="2"/>
      <c r="HA1220" s="2"/>
      <c r="HB1220" s="2"/>
      <c r="HC1220" s="2"/>
      <c r="HD1220" s="2"/>
      <c r="HE1220" s="2"/>
      <c r="HF1220" s="2"/>
      <c r="HG1220" s="2"/>
      <c r="HH1220" s="2"/>
      <c r="HI1220" s="2"/>
      <c r="HJ1220" s="2"/>
      <c r="HK1220" s="2"/>
      <c r="HL1220" s="2"/>
      <c r="HM1220" s="2"/>
      <c r="HN1220" s="2"/>
      <c r="HO1220" s="2"/>
      <c r="HP1220" s="2"/>
      <c r="HQ1220" s="2"/>
      <c r="HR1220" s="2"/>
      <c r="HS1220" s="2"/>
      <c r="HT1220" s="2"/>
      <c r="HU1220" s="2"/>
      <c r="HV1220" s="2"/>
      <c r="HW1220" s="2"/>
      <c r="HX1220" s="2"/>
      <c r="HY1220" s="2"/>
      <c r="HZ1220" s="2"/>
      <c r="IA1220" s="2"/>
      <c r="IB1220" s="2"/>
      <c r="IC1220" s="2"/>
      <c r="ID1220" s="2"/>
      <c r="IE1220" s="2"/>
      <c r="IF1220" s="2"/>
      <c r="IG1220" s="2"/>
      <c r="IH1220" s="2"/>
      <c r="II1220" s="2"/>
      <c r="IJ1220" s="2"/>
      <c r="IK1220" s="2"/>
      <c r="IL1220" s="2"/>
      <c r="IM1220" s="2"/>
      <c r="IN1220" s="2"/>
      <c r="IO1220" s="2"/>
      <c r="IP1220" s="2"/>
      <c r="IQ1220" s="2"/>
      <c r="IR1220" s="2"/>
      <c r="IS1220" s="2"/>
      <c r="IT1220" s="2"/>
      <c r="IU1220" s="2"/>
      <c r="IV1220" s="2"/>
      <c r="IW1220" s="2"/>
      <c r="IX1220" s="2"/>
      <c r="IY1220" s="2"/>
      <c r="IZ1220" s="2"/>
      <c r="JA1220" s="2"/>
      <c r="JB1220" s="2"/>
      <c r="JC1220" s="2"/>
      <c r="JD1220" s="2"/>
      <c r="JE1220" s="2"/>
      <c r="JF1220" s="2"/>
      <c r="JG1220" s="2"/>
      <c r="JH1220" s="2"/>
      <c r="JI1220" s="2"/>
      <c r="JJ1220" s="2"/>
      <c r="JK1220" s="2"/>
      <c r="JL1220" s="2"/>
      <c r="JM1220" s="2"/>
      <c r="JN1220" s="2"/>
      <c r="JO1220" s="2"/>
      <c r="JP1220" s="2"/>
      <c r="JQ1220" s="2"/>
      <c r="JR1220" s="2"/>
      <c r="JS1220" s="2"/>
      <c r="JT1220" s="2"/>
      <c r="JU1220" s="2"/>
      <c r="JV1220" s="2"/>
      <c r="JW1220" s="2"/>
      <c r="JX1220" s="2"/>
      <c r="JY1220" s="2"/>
      <c r="JZ1220" s="2"/>
      <c r="KA1220" s="2"/>
      <c r="KB1220" s="2"/>
      <c r="KC1220" s="2"/>
      <c r="KD1220" s="2"/>
      <c r="KE1220" s="2"/>
      <c r="KF1220" s="2"/>
      <c r="KG1220" s="2"/>
      <c r="KH1220" s="2"/>
      <c r="KI1220" s="2"/>
      <c r="KJ1220" s="2"/>
      <c r="KK1220" s="2"/>
      <c r="KL1220" s="2"/>
      <c r="KM1220" s="2"/>
      <c r="KN1220" s="2"/>
      <c r="KO1220" s="2"/>
      <c r="KP1220" s="2"/>
      <c r="KQ1220" s="2"/>
      <c r="KR1220" s="2"/>
      <c r="KS1220" s="2"/>
      <c r="KT1220" s="2"/>
      <c r="KU1220" s="2"/>
      <c r="KV1220" s="2"/>
      <c r="KW1220" s="2"/>
      <c r="KX1220" s="2"/>
      <c r="KY1220" s="2"/>
      <c r="KZ1220" s="2"/>
      <c r="LA1220" s="2"/>
      <c r="LB1220" s="2"/>
      <c r="LC1220" s="2"/>
      <c r="LD1220" s="2"/>
      <c r="LE1220" s="2"/>
      <c r="LF1220" s="2"/>
      <c r="LG1220" s="2"/>
      <c r="LH1220" s="2"/>
      <c r="LI1220" s="2"/>
    </row>
    <row r="1221" spans="3:321" x14ac:dyDescent="0.3">
      <c r="C1221" s="2"/>
      <c r="D1221" s="2"/>
      <c r="E1221" s="2"/>
      <c r="F1221" s="2"/>
      <c r="G1221" s="2"/>
      <c r="H1221" s="2"/>
      <c r="I1221" s="2"/>
      <c r="J1221" s="2"/>
      <c r="K1221" s="2"/>
      <c r="P1221" s="2"/>
      <c r="U1221" s="2"/>
      <c r="V1221" s="2"/>
      <c r="W1221" s="2"/>
      <c r="X1221" s="2"/>
      <c r="Y1221" s="2"/>
      <c r="Z1221" s="2"/>
      <c r="AA1221" s="2"/>
      <c r="AB1221" s="2"/>
      <c r="AC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c r="DX1221" s="2"/>
      <c r="DY1221" s="2"/>
      <c r="DZ1221" s="2"/>
      <c r="EA1221" s="2"/>
      <c r="EB1221" s="2"/>
      <c r="EC1221" s="2"/>
      <c r="ED1221" s="2"/>
      <c r="EE1221" s="2"/>
      <c r="EF1221" s="2"/>
      <c r="EG1221" s="2"/>
      <c r="EH1221" s="2"/>
      <c r="EI1221" s="2"/>
      <c r="EJ1221" s="2"/>
      <c r="EK1221" s="2"/>
      <c r="EL1221" s="2"/>
      <c r="EM1221" s="2"/>
      <c r="EN1221" s="2"/>
      <c r="EO1221" s="2"/>
      <c r="EP1221" s="2"/>
      <c r="EQ1221" s="2"/>
      <c r="ER1221" s="2"/>
      <c r="ES1221" s="2"/>
      <c r="ET1221" s="2"/>
      <c r="EU1221" s="2"/>
      <c r="EV1221" s="2"/>
      <c r="EW1221" s="2"/>
      <c r="EX1221" s="2"/>
      <c r="EY1221" s="2"/>
      <c r="EZ1221" s="2"/>
      <c r="FA1221" s="2"/>
      <c r="FB1221" s="2"/>
      <c r="FC1221" s="2"/>
      <c r="FD1221" s="2"/>
      <c r="FE1221" s="2"/>
      <c r="FF1221" s="2"/>
      <c r="FG1221" s="2"/>
      <c r="FH1221" s="2"/>
      <c r="FI1221" s="2"/>
      <c r="FJ1221" s="2"/>
      <c r="FK1221" s="2"/>
      <c r="FL1221" s="2"/>
      <c r="FM1221" s="2"/>
      <c r="FN1221" s="2"/>
      <c r="FO1221" s="2"/>
      <c r="FP1221" s="2"/>
      <c r="FQ1221" s="2"/>
      <c r="FR1221" s="2"/>
      <c r="FS1221" s="2"/>
      <c r="FT1221" s="2"/>
      <c r="FU1221" s="2"/>
      <c r="FV1221" s="2"/>
      <c r="FW1221" s="2"/>
      <c r="FX1221" s="2"/>
      <c r="FY1221" s="2"/>
      <c r="FZ1221" s="2"/>
      <c r="GA1221" s="2"/>
      <c r="GB1221" s="2"/>
      <c r="GC1221" s="2"/>
      <c r="GD1221" s="2"/>
      <c r="GE1221" s="2"/>
      <c r="GF1221" s="2"/>
      <c r="GG1221" s="2"/>
      <c r="GH1221" s="2"/>
      <c r="GI1221" s="2"/>
      <c r="GJ1221" s="2"/>
      <c r="GK1221" s="2"/>
      <c r="GL1221" s="2"/>
      <c r="GM1221" s="2"/>
      <c r="GN1221" s="2"/>
      <c r="GO1221" s="2"/>
      <c r="GP1221" s="2"/>
      <c r="GQ1221" s="2"/>
      <c r="GR1221" s="2"/>
      <c r="GS1221" s="2"/>
      <c r="GT1221" s="2"/>
      <c r="GU1221" s="2"/>
      <c r="GV1221" s="2"/>
      <c r="GW1221" s="2"/>
      <c r="GX1221" s="2"/>
      <c r="GY1221" s="2"/>
      <c r="GZ1221" s="2"/>
      <c r="HA1221" s="2"/>
      <c r="HB1221" s="2"/>
      <c r="HC1221" s="2"/>
      <c r="HD1221" s="2"/>
      <c r="HE1221" s="2"/>
      <c r="HF1221" s="2"/>
      <c r="HG1221" s="2"/>
      <c r="HH1221" s="2"/>
      <c r="HI1221" s="2"/>
      <c r="HJ1221" s="2"/>
      <c r="HK1221" s="2"/>
      <c r="HL1221" s="2"/>
      <c r="HM1221" s="2"/>
      <c r="HN1221" s="2"/>
      <c r="HO1221" s="2"/>
      <c r="HP1221" s="2"/>
      <c r="HQ1221" s="2"/>
      <c r="HR1221" s="2"/>
      <c r="HS1221" s="2"/>
      <c r="HT1221" s="2"/>
      <c r="HU1221" s="2"/>
      <c r="HV1221" s="2"/>
      <c r="HW1221" s="2"/>
      <c r="HX1221" s="2"/>
      <c r="HY1221" s="2"/>
      <c r="HZ1221" s="2"/>
      <c r="IA1221" s="2"/>
      <c r="IB1221" s="2"/>
      <c r="IC1221" s="2"/>
      <c r="ID1221" s="2"/>
      <c r="IE1221" s="2"/>
      <c r="IF1221" s="2"/>
      <c r="IG1221" s="2"/>
      <c r="IH1221" s="2"/>
      <c r="II1221" s="2"/>
      <c r="IJ1221" s="2"/>
      <c r="IK1221" s="2"/>
      <c r="IL1221" s="2"/>
      <c r="IM1221" s="2"/>
      <c r="IN1221" s="2"/>
      <c r="IO1221" s="2"/>
      <c r="IP1221" s="2"/>
      <c r="IQ1221" s="2"/>
      <c r="IR1221" s="2"/>
      <c r="IS1221" s="2"/>
      <c r="IT1221" s="2"/>
      <c r="IU1221" s="2"/>
      <c r="IV1221" s="2"/>
      <c r="IW1221" s="2"/>
      <c r="IX1221" s="2"/>
      <c r="IY1221" s="2"/>
      <c r="IZ1221" s="2"/>
      <c r="JA1221" s="2"/>
      <c r="JB1221" s="2"/>
      <c r="JC1221" s="2"/>
      <c r="JD1221" s="2"/>
      <c r="JE1221" s="2"/>
      <c r="JF1221" s="2"/>
      <c r="JG1221" s="2"/>
      <c r="JH1221" s="2"/>
      <c r="JI1221" s="2"/>
      <c r="JJ1221" s="2"/>
      <c r="JK1221" s="2"/>
      <c r="JL1221" s="2"/>
      <c r="JM1221" s="2"/>
      <c r="JN1221" s="2"/>
      <c r="JO1221" s="2"/>
      <c r="JP1221" s="2"/>
      <c r="JQ1221" s="2"/>
      <c r="JR1221" s="2"/>
      <c r="JS1221" s="2"/>
      <c r="JT1221" s="2"/>
      <c r="JU1221" s="2"/>
      <c r="JV1221" s="2"/>
      <c r="JW1221" s="2"/>
      <c r="JX1221" s="2"/>
      <c r="JY1221" s="2"/>
      <c r="JZ1221" s="2"/>
      <c r="KA1221" s="2"/>
      <c r="KB1221" s="2"/>
      <c r="KC1221" s="2"/>
      <c r="KD1221" s="2"/>
      <c r="KE1221" s="2"/>
      <c r="KF1221" s="2"/>
      <c r="KG1221" s="2"/>
      <c r="KH1221" s="2"/>
      <c r="KI1221" s="2"/>
      <c r="KJ1221" s="2"/>
      <c r="KK1221" s="2"/>
      <c r="KL1221" s="2"/>
      <c r="KM1221" s="2"/>
      <c r="KN1221" s="2"/>
      <c r="KO1221" s="2"/>
      <c r="KP1221" s="2"/>
      <c r="KQ1221" s="2"/>
      <c r="KR1221" s="2"/>
      <c r="KS1221" s="2"/>
      <c r="KT1221" s="2"/>
      <c r="KU1221" s="2"/>
      <c r="KV1221" s="2"/>
      <c r="KW1221" s="2"/>
      <c r="KX1221" s="2"/>
      <c r="KY1221" s="2"/>
      <c r="KZ1221" s="2"/>
      <c r="LA1221" s="2"/>
      <c r="LB1221" s="2"/>
      <c r="LC1221" s="2"/>
      <c r="LD1221" s="2"/>
      <c r="LE1221" s="2"/>
      <c r="LF1221" s="2"/>
      <c r="LG1221" s="2"/>
      <c r="LH1221" s="2"/>
      <c r="LI1221" s="2"/>
    </row>
    <row r="1222" spans="3:321" x14ac:dyDescent="0.3">
      <c r="C1222" s="2"/>
      <c r="D1222" s="2"/>
      <c r="E1222" s="2"/>
      <c r="F1222" s="2"/>
      <c r="G1222" s="2"/>
      <c r="H1222" s="2"/>
      <c r="I1222" s="2"/>
      <c r="J1222" s="2"/>
      <c r="K1222" s="2"/>
      <c r="P1222" s="2"/>
      <c r="U1222" s="2"/>
      <c r="V1222" s="2"/>
      <c r="W1222" s="2"/>
      <c r="X1222" s="2"/>
      <c r="Y1222" s="2"/>
      <c r="Z1222" s="2"/>
      <c r="AA1222" s="2"/>
      <c r="AB1222" s="2"/>
      <c r="AC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c r="DY1222" s="2"/>
      <c r="DZ1222" s="2"/>
      <c r="EA1222" s="2"/>
      <c r="EB1222" s="2"/>
      <c r="EC1222" s="2"/>
      <c r="ED1222" s="2"/>
      <c r="EE1222" s="2"/>
      <c r="EF1222" s="2"/>
      <c r="EG1222" s="2"/>
      <c r="EH1222" s="2"/>
      <c r="EI1222" s="2"/>
      <c r="EJ1222" s="2"/>
      <c r="EK1222" s="2"/>
      <c r="EL1222" s="2"/>
      <c r="EM1222" s="2"/>
      <c r="EN1222" s="2"/>
      <c r="EO1222" s="2"/>
      <c r="EP1222" s="2"/>
      <c r="EQ1222" s="2"/>
      <c r="ER1222" s="2"/>
      <c r="ES1222" s="2"/>
      <c r="ET1222" s="2"/>
      <c r="EU1222" s="2"/>
      <c r="EV1222" s="2"/>
      <c r="EW1222" s="2"/>
      <c r="EX1222" s="2"/>
      <c r="EY1222" s="2"/>
      <c r="EZ1222" s="2"/>
      <c r="FA1222" s="2"/>
      <c r="FB1222" s="2"/>
      <c r="FC1222" s="2"/>
      <c r="FD1222" s="2"/>
      <c r="FE1222" s="2"/>
      <c r="FF1222" s="2"/>
      <c r="FG1222" s="2"/>
      <c r="FH1222" s="2"/>
      <c r="FI1222" s="2"/>
      <c r="FJ1222" s="2"/>
      <c r="FK1222" s="2"/>
      <c r="FL1222" s="2"/>
      <c r="FM1222" s="2"/>
      <c r="FN1222" s="2"/>
      <c r="FO1222" s="2"/>
      <c r="FP1222" s="2"/>
      <c r="FQ1222" s="2"/>
      <c r="FR1222" s="2"/>
      <c r="FS1222" s="2"/>
      <c r="FT1222" s="2"/>
      <c r="FU1222" s="2"/>
      <c r="FV1222" s="2"/>
      <c r="FW1222" s="2"/>
      <c r="FX1222" s="2"/>
      <c r="FY1222" s="2"/>
      <c r="FZ1222" s="2"/>
      <c r="GA1222" s="2"/>
      <c r="GB1222" s="2"/>
      <c r="GC1222" s="2"/>
      <c r="GD1222" s="2"/>
      <c r="GE1222" s="2"/>
      <c r="GF1222" s="2"/>
      <c r="GG1222" s="2"/>
      <c r="GH1222" s="2"/>
      <c r="GI1222" s="2"/>
      <c r="GJ1222" s="2"/>
      <c r="GK1222" s="2"/>
      <c r="GL1222" s="2"/>
      <c r="GM1222" s="2"/>
      <c r="GN1222" s="2"/>
      <c r="GO1222" s="2"/>
      <c r="GP1222" s="2"/>
      <c r="GQ1222" s="2"/>
      <c r="GR1222" s="2"/>
      <c r="GS1222" s="2"/>
      <c r="GT1222" s="2"/>
      <c r="GU1222" s="2"/>
      <c r="GV1222" s="2"/>
      <c r="GW1222" s="2"/>
      <c r="GX1222" s="2"/>
      <c r="GY1222" s="2"/>
      <c r="GZ1222" s="2"/>
      <c r="HA1222" s="2"/>
      <c r="HB1222" s="2"/>
      <c r="HC1222" s="2"/>
      <c r="HD1222" s="2"/>
      <c r="HE1222" s="2"/>
      <c r="HF1222" s="2"/>
      <c r="HG1222" s="2"/>
      <c r="HH1222" s="2"/>
      <c r="HI1222" s="2"/>
      <c r="HJ1222" s="2"/>
      <c r="HK1222" s="2"/>
      <c r="HL1222" s="2"/>
      <c r="HM1222" s="2"/>
      <c r="HN1222" s="2"/>
      <c r="HO1222" s="2"/>
      <c r="HP1222" s="2"/>
      <c r="HQ1222" s="2"/>
      <c r="HR1222" s="2"/>
      <c r="HS1222" s="2"/>
      <c r="HT1222" s="2"/>
      <c r="HU1222" s="2"/>
      <c r="HV1222" s="2"/>
      <c r="HW1222" s="2"/>
      <c r="HX1222" s="2"/>
      <c r="HY1222" s="2"/>
      <c r="HZ1222" s="2"/>
      <c r="IA1222" s="2"/>
      <c r="IB1222" s="2"/>
      <c r="IC1222" s="2"/>
      <c r="ID1222" s="2"/>
      <c r="IE1222" s="2"/>
      <c r="IF1222" s="2"/>
      <c r="IG1222" s="2"/>
      <c r="IH1222" s="2"/>
      <c r="II1222" s="2"/>
      <c r="IJ1222" s="2"/>
      <c r="IK1222" s="2"/>
      <c r="IL1222" s="2"/>
      <c r="IM1222" s="2"/>
      <c r="IN1222" s="2"/>
      <c r="IO1222" s="2"/>
      <c r="IP1222" s="2"/>
      <c r="IQ1222" s="2"/>
      <c r="IR1222" s="2"/>
      <c r="IS1222" s="2"/>
      <c r="IT1222" s="2"/>
      <c r="IU1222" s="2"/>
      <c r="IV1222" s="2"/>
      <c r="IW1222" s="2"/>
      <c r="IX1222" s="2"/>
      <c r="IY1222" s="2"/>
      <c r="IZ1222" s="2"/>
      <c r="JA1222" s="2"/>
      <c r="JB1222" s="2"/>
      <c r="JC1222" s="2"/>
      <c r="JD1222" s="2"/>
      <c r="JE1222" s="2"/>
      <c r="JF1222" s="2"/>
      <c r="JG1222" s="2"/>
      <c r="JH1222" s="2"/>
      <c r="JI1222" s="2"/>
      <c r="JJ1222" s="2"/>
      <c r="JK1222" s="2"/>
      <c r="JL1222" s="2"/>
      <c r="JM1222" s="2"/>
      <c r="JN1222" s="2"/>
      <c r="JO1222" s="2"/>
      <c r="JP1222" s="2"/>
      <c r="JQ1222" s="2"/>
      <c r="JR1222" s="2"/>
      <c r="JS1222" s="2"/>
      <c r="JT1222" s="2"/>
      <c r="JU1222" s="2"/>
      <c r="JV1222" s="2"/>
      <c r="JW1222" s="2"/>
      <c r="JX1222" s="2"/>
      <c r="JY1222" s="2"/>
      <c r="JZ1222" s="2"/>
      <c r="KA1222" s="2"/>
      <c r="KB1222" s="2"/>
      <c r="KC1222" s="2"/>
      <c r="KD1222" s="2"/>
      <c r="KE1222" s="2"/>
      <c r="KF1222" s="2"/>
      <c r="KG1222" s="2"/>
      <c r="KH1222" s="2"/>
      <c r="KI1222" s="2"/>
      <c r="KJ1222" s="2"/>
      <c r="KK1222" s="2"/>
      <c r="KL1222" s="2"/>
      <c r="KM1222" s="2"/>
      <c r="KN1222" s="2"/>
      <c r="KO1222" s="2"/>
      <c r="KP1222" s="2"/>
      <c r="KQ1222" s="2"/>
      <c r="KR1222" s="2"/>
      <c r="KS1222" s="2"/>
      <c r="KT1222" s="2"/>
      <c r="KU1222" s="2"/>
      <c r="KV1222" s="2"/>
      <c r="KW1222" s="2"/>
      <c r="KX1222" s="2"/>
      <c r="KY1222" s="2"/>
      <c r="KZ1222" s="2"/>
      <c r="LA1222" s="2"/>
      <c r="LB1222" s="2"/>
      <c r="LC1222" s="2"/>
      <c r="LD1222" s="2"/>
      <c r="LE1222" s="2"/>
      <c r="LF1222" s="2"/>
      <c r="LG1222" s="2"/>
      <c r="LH1222" s="2"/>
      <c r="LI1222" s="2"/>
    </row>
    <row r="1223" spans="3:321" x14ac:dyDescent="0.3">
      <c r="C1223" s="2"/>
      <c r="D1223" s="2"/>
      <c r="E1223" s="2"/>
      <c r="F1223" s="2"/>
      <c r="G1223" s="2"/>
      <c r="H1223" s="2"/>
      <c r="I1223" s="2"/>
      <c r="J1223" s="2"/>
      <c r="K1223" s="2"/>
      <c r="P1223" s="2"/>
      <c r="U1223" s="2"/>
      <c r="V1223" s="2"/>
      <c r="W1223" s="2"/>
      <c r="X1223" s="2"/>
      <c r="Y1223" s="2"/>
      <c r="Z1223" s="2"/>
      <c r="AA1223" s="2"/>
      <c r="AB1223" s="2"/>
      <c r="AC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c r="DY1223" s="2"/>
      <c r="DZ1223" s="2"/>
      <c r="EA1223" s="2"/>
      <c r="EB1223" s="2"/>
      <c r="EC1223" s="2"/>
      <c r="ED1223" s="2"/>
      <c r="EE1223" s="2"/>
      <c r="EF1223" s="2"/>
      <c r="EG1223" s="2"/>
      <c r="EH1223" s="2"/>
      <c r="EI1223" s="2"/>
      <c r="EJ1223" s="2"/>
      <c r="EK1223" s="2"/>
      <c r="EL1223" s="2"/>
      <c r="EM1223" s="2"/>
      <c r="EN1223" s="2"/>
      <c r="EO1223" s="2"/>
      <c r="EP1223" s="2"/>
      <c r="EQ1223" s="2"/>
      <c r="ER1223" s="2"/>
      <c r="ES1223" s="2"/>
      <c r="ET1223" s="2"/>
      <c r="EU1223" s="2"/>
      <c r="EV1223" s="2"/>
      <c r="EW1223" s="2"/>
      <c r="EX1223" s="2"/>
      <c r="EY1223" s="2"/>
      <c r="EZ1223" s="2"/>
      <c r="FA1223" s="2"/>
      <c r="FB1223" s="2"/>
      <c r="FC1223" s="2"/>
      <c r="FD1223" s="2"/>
      <c r="FE1223" s="2"/>
      <c r="FF1223" s="2"/>
      <c r="FG1223" s="2"/>
      <c r="FH1223" s="2"/>
      <c r="FI1223" s="2"/>
      <c r="FJ1223" s="2"/>
      <c r="FK1223" s="2"/>
      <c r="FL1223" s="2"/>
      <c r="FM1223" s="2"/>
      <c r="FN1223" s="2"/>
      <c r="FO1223" s="2"/>
      <c r="FP1223" s="2"/>
      <c r="FQ1223" s="2"/>
      <c r="FR1223" s="2"/>
      <c r="FS1223" s="2"/>
      <c r="FT1223" s="2"/>
      <c r="FU1223" s="2"/>
      <c r="FV1223" s="2"/>
      <c r="FW1223" s="2"/>
      <c r="FX1223" s="2"/>
      <c r="FY1223" s="2"/>
      <c r="FZ1223" s="2"/>
      <c r="GA1223" s="2"/>
      <c r="GB1223" s="2"/>
      <c r="GC1223" s="2"/>
      <c r="GD1223" s="2"/>
      <c r="GE1223" s="2"/>
      <c r="GF1223" s="2"/>
      <c r="GG1223" s="2"/>
      <c r="GH1223" s="2"/>
      <c r="GI1223" s="2"/>
      <c r="GJ1223" s="2"/>
      <c r="GK1223" s="2"/>
      <c r="GL1223" s="2"/>
      <c r="GM1223" s="2"/>
      <c r="GN1223" s="2"/>
      <c r="GO1223" s="2"/>
      <c r="GP1223" s="2"/>
      <c r="GQ1223" s="2"/>
      <c r="GR1223" s="2"/>
      <c r="GS1223" s="2"/>
      <c r="GT1223" s="2"/>
      <c r="GU1223" s="2"/>
      <c r="GV1223" s="2"/>
      <c r="GW1223" s="2"/>
      <c r="GX1223" s="2"/>
      <c r="GY1223" s="2"/>
      <c r="GZ1223" s="2"/>
      <c r="HA1223" s="2"/>
      <c r="HB1223" s="2"/>
      <c r="HC1223" s="2"/>
      <c r="HD1223" s="2"/>
      <c r="HE1223" s="2"/>
      <c r="HF1223" s="2"/>
      <c r="HG1223" s="2"/>
      <c r="HH1223" s="2"/>
      <c r="HI1223" s="2"/>
      <c r="HJ1223" s="2"/>
      <c r="HK1223" s="2"/>
      <c r="HL1223" s="2"/>
      <c r="HM1223" s="2"/>
      <c r="HN1223" s="2"/>
      <c r="HO1223" s="2"/>
      <c r="HP1223" s="2"/>
      <c r="HQ1223" s="2"/>
      <c r="HR1223" s="2"/>
      <c r="HS1223" s="2"/>
      <c r="HT1223" s="2"/>
      <c r="HU1223" s="2"/>
      <c r="HV1223" s="2"/>
      <c r="HW1223" s="2"/>
      <c r="HX1223" s="2"/>
      <c r="HY1223" s="2"/>
      <c r="HZ1223" s="2"/>
      <c r="IA1223" s="2"/>
      <c r="IB1223" s="2"/>
      <c r="IC1223" s="2"/>
      <c r="ID1223" s="2"/>
      <c r="IE1223" s="2"/>
      <c r="IF1223" s="2"/>
      <c r="IG1223" s="2"/>
      <c r="IH1223" s="2"/>
      <c r="II1223" s="2"/>
      <c r="IJ1223" s="2"/>
      <c r="IK1223" s="2"/>
      <c r="IL1223" s="2"/>
      <c r="IM1223" s="2"/>
      <c r="IN1223" s="2"/>
      <c r="IO1223" s="2"/>
      <c r="IP1223" s="2"/>
      <c r="IQ1223" s="2"/>
      <c r="IR1223" s="2"/>
      <c r="IS1223" s="2"/>
      <c r="IT1223" s="2"/>
      <c r="IU1223" s="2"/>
      <c r="IV1223" s="2"/>
      <c r="IW1223" s="2"/>
      <c r="IX1223" s="2"/>
      <c r="IY1223" s="2"/>
      <c r="IZ1223" s="2"/>
      <c r="JA1223" s="2"/>
      <c r="JB1223" s="2"/>
      <c r="JC1223" s="2"/>
      <c r="JD1223" s="2"/>
      <c r="JE1223" s="2"/>
      <c r="JF1223" s="2"/>
      <c r="JG1223" s="2"/>
      <c r="JH1223" s="2"/>
      <c r="JI1223" s="2"/>
      <c r="JJ1223" s="2"/>
      <c r="JK1223" s="2"/>
      <c r="JL1223" s="2"/>
      <c r="JM1223" s="2"/>
      <c r="JN1223" s="2"/>
      <c r="JO1223" s="2"/>
      <c r="JP1223" s="2"/>
      <c r="JQ1223" s="2"/>
      <c r="JR1223" s="2"/>
      <c r="JS1223" s="2"/>
      <c r="JT1223" s="2"/>
      <c r="JU1223" s="2"/>
      <c r="JV1223" s="2"/>
      <c r="JW1223" s="2"/>
      <c r="JX1223" s="2"/>
      <c r="JY1223" s="2"/>
      <c r="JZ1223" s="2"/>
      <c r="KA1223" s="2"/>
      <c r="KB1223" s="2"/>
      <c r="KC1223" s="2"/>
      <c r="KD1223" s="2"/>
      <c r="KE1223" s="2"/>
      <c r="KF1223" s="2"/>
      <c r="KG1223" s="2"/>
      <c r="KH1223" s="2"/>
      <c r="KI1223" s="2"/>
      <c r="KJ1223" s="2"/>
      <c r="KK1223" s="2"/>
      <c r="KL1223" s="2"/>
      <c r="KM1223" s="2"/>
      <c r="KN1223" s="2"/>
      <c r="KO1223" s="2"/>
      <c r="KP1223" s="2"/>
      <c r="KQ1223" s="2"/>
      <c r="KR1223" s="2"/>
      <c r="KS1223" s="2"/>
      <c r="KT1223" s="2"/>
      <c r="KU1223" s="2"/>
      <c r="KV1223" s="2"/>
      <c r="KW1223" s="2"/>
      <c r="KX1223" s="2"/>
      <c r="KY1223" s="2"/>
      <c r="KZ1223" s="2"/>
      <c r="LA1223" s="2"/>
      <c r="LB1223" s="2"/>
      <c r="LC1223" s="2"/>
      <c r="LD1223" s="2"/>
      <c r="LE1223" s="2"/>
      <c r="LF1223" s="2"/>
      <c r="LG1223" s="2"/>
      <c r="LH1223" s="2"/>
      <c r="LI1223" s="2"/>
    </row>
    <row r="1224" spans="3:321" x14ac:dyDescent="0.3">
      <c r="C1224" s="2"/>
      <c r="D1224" s="2"/>
      <c r="E1224" s="2"/>
      <c r="F1224" s="2"/>
      <c r="G1224" s="2"/>
      <c r="H1224" s="2"/>
      <c r="I1224" s="2"/>
      <c r="J1224" s="2"/>
      <c r="K1224" s="2"/>
      <c r="P1224" s="2"/>
      <c r="U1224" s="2"/>
      <c r="V1224" s="2"/>
      <c r="W1224" s="2"/>
      <c r="X1224" s="2"/>
      <c r="Y1224" s="2"/>
      <c r="Z1224" s="2"/>
      <c r="AA1224" s="2"/>
      <c r="AB1224" s="2"/>
      <c r="AC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c r="DX1224" s="2"/>
      <c r="DY1224" s="2"/>
      <c r="DZ1224" s="2"/>
      <c r="EA1224" s="2"/>
      <c r="EB1224" s="2"/>
      <c r="EC1224" s="2"/>
      <c r="ED1224" s="2"/>
      <c r="EE1224" s="2"/>
      <c r="EF1224" s="2"/>
      <c r="EG1224" s="2"/>
      <c r="EH1224" s="2"/>
      <c r="EI1224" s="2"/>
      <c r="EJ1224" s="2"/>
      <c r="EK1224" s="2"/>
      <c r="EL1224" s="2"/>
      <c r="EM1224" s="2"/>
      <c r="EN1224" s="2"/>
      <c r="EO1224" s="2"/>
      <c r="EP1224" s="2"/>
      <c r="EQ1224" s="2"/>
      <c r="ER1224" s="2"/>
      <c r="ES1224" s="2"/>
      <c r="ET1224" s="2"/>
      <c r="EU1224" s="2"/>
      <c r="EV1224" s="2"/>
      <c r="EW1224" s="2"/>
      <c r="EX1224" s="2"/>
      <c r="EY1224" s="2"/>
      <c r="EZ1224" s="2"/>
      <c r="FA1224" s="2"/>
      <c r="FB1224" s="2"/>
      <c r="FC1224" s="2"/>
      <c r="FD1224" s="2"/>
      <c r="FE1224" s="2"/>
      <c r="FF1224" s="2"/>
      <c r="FG1224" s="2"/>
      <c r="FH1224" s="2"/>
      <c r="FI1224" s="2"/>
      <c r="FJ1224" s="2"/>
      <c r="FK1224" s="2"/>
      <c r="FL1224" s="2"/>
      <c r="FM1224" s="2"/>
      <c r="FN1224" s="2"/>
      <c r="FO1224" s="2"/>
      <c r="FP1224" s="2"/>
      <c r="FQ1224" s="2"/>
      <c r="FR1224" s="2"/>
      <c r="FS1224" s="2"/>
      <c r="FT1224" s="2"/>
      <c r="FU1224" s="2"/>
      <c r="FV1224" s="2"/>
      <c r="FW1224" s="2"/>
      <c r="FX1224" s="2"/>
      <c r="FY1224" s="2"/>
      <c r="FZ1224" s="2"/>
      <c r="GA1224" s="2"/>
      <c r="GB1224" s="2"/>
      <c r="GC1224" s="2"/>
      <c r="GD1224" s="2"/>
      <c r="GE1224" s="2"/>
      <c r="GF1224" s="2"/>
      <c r="GG1224" s="2"/>
      <c r="GH1224" s="2"/>
      <c r="GI1224" s="2"/>
      <c r="GJ1224" s="2"/>
      <c r="GK1224" s="2"/>
      <c r="GL1224" s="2"/>
      <c r="GM1224" s="2"/>
      <c r="GN1224" s="2"/>
      <c r="GO1224" s="2"/>
      <c r="GP1224" s="2"/>
      <c r="GQ1224" s="2"/>
      <c r="GR1224" s="2"/>
      <c r="GS1224" s="2"/>
      <c r="GT1224" s="2"/>
      <c r="GU1224" s="2"/>
      <c r="GV1224" s="2"/>
      <c r="GW1224" s="2"/>
      <c r="GX1224" s="2"/>
      <c r="GY1224" s="2"/>
      <c r="GZ1224" s="2"/>
      <c r="HA1224" s="2"/>
      <c r="HB1224" s="2"/>
      <c r="HC1224" s="2"/>
      <c r="HD1224" s="2"/>
      <c r="HE1224" s="2"/>
      <c r="HF1224" s="2"/>
      <c r="HG1224" s="2"/>
      <c r="HH1224" s="2"/>
      <c r="HI1224" s="2"/>
      <c r="HJ1224" s="2"/>
      <c r="HK1224" s="2"/>
      <c r="HL1224" s="2"/>
      <c r="HM1224" s="2"/>
      <c r="HN1224" s="2"/>
      <c r="HO1224" s="2"/>
      <c r="HP1224" s="2"/>
      <c r="HQ1224" s="2"/>
      <c r="HR1224" s="2"/>
      <c r="HS1224" s="2"/>
      <c r="HT1224" s="2"/>
      <c r="HU1224" s="2"/>
      <c r="HV1224" s="2"/>
      <c r="HW1224" s="2"/>
      <c r="HX1224" s="2"/>
      <c r="HY1224" s="2"/>
      <c r="HZ1224" s="2"/>
      <c r="IA1224" s="2"/>
      <c r="IB1224" s="2"/>
      <c r="IC1224" s="2"/>
      <c r="ID1224" s="2"/>
      <c r="IE1224" s="2"/>
      <c r="IF1224" s="2"/>
      <c r="IG1224" s="2"/>
      <c r="IH1224" s="2"/>
      <c r="II1224" s="2"/>
      <c r="IJ1224" s="2"/>
      <c r="IK1224" s="2"/>
      <c r="IL1224" s="2"/>
      <c r="IM1224" s="2"/>
      <c r="IN1224" s="2"/>
      <c r="IO1224" s="2"/>
      <c r="IP1224" s="2"/>
      <c r="IQ1224" s="2"/>
      <c r="IR1224" s="2"/>
      <c r="IS1224" s="2"/>
      <c r="IT1224" s="2"/>
      <c r="IU1224" s="2"/>
      <c r="IV1224" s="2"/>
      <c r="IW1224" s="2"/>
      <c r="IX1224" s="2"/>
      <c r="IY1224" s="2"/>
      <c r="IZ1224" s="2"/>
      <c r="JA1224" s="2"/>
      <c r="JB1224" s="2"/>
      <c r="JC1224" s="2"/>
      <c r="JD1224" s="2"/>
      <c r="JE1224" s="2"/>
      <c r="JF1224" s="2"/>
      <c r="JG1224" s="2"/>
      <c r="JH1224" s="2"/>
      <c r="JI1224" s="2"/>
      <c r="JJ1224" s="2"/>
      <c r="JK1224" s="2"/>
      <c r="JL1224" s="2"/>
      <c r="JM1224" s="2"/>
      <c r="JN1224" s="2"/>
      <c r="JO1224" s="2"/>
      <c r="JP1224" s="2"/>
      <c r="JQ1224" s="2"/>
      <c r="JR1224" s="2"/>
      <c r="JS1224" s="2"/>
      <c r="JT1224" s="2"/>
      <c r="JU1224" s="2"/>
      <c r="JV1224" s="2"/>
      <c r="JW1224" s="2"/>
      <c r="JX1224" s="2"/>
      <c r="JY1224" s="2"/>
      <c r="JZ1224" s="2"/>
      <c r="KA1224" s="2"/>
      <c r="KB1224" s="2"/>
      <c r="KC1224" s="2"/>
      <c r="KD1224" s="2"/>
      <c r="KE1224" s="2"/>
      <c r="KF1224" s="2"/>
      <c r="KG1224" s="2"/>
      <c r="KH1224" s="2"/>
      <c r="KI1224" s="2"/>
      <c r="KJ1224" s="2"/>
      <c r="KK1224" s="2"/>
      <c r="KL1224" s="2"/>
      <c r="KM1224" s="2"/>
      <c r="KN1224" s="2"/>
      <c r="KO1224" s="2"/>
      <c r="KP1224" s="2"/>
      <c r="KQ1224" s="2"/>
      <c r="KR1224" s="2"/>
      <c r="KS1224" s="2"/>
      <c r="KT1224" s="2"/>
      <c r="KU1224" s="2"/>
      <c r="KV1224" s="2"/>
      <c r="KW1224" s="2"/>
      <c r="KX1224" s="2"/>
      <c r="KY1224" s="2"/>
      <c r="KZ1224" s="2"/>
      <c r="LA1224" s="2"/>
      <c r="LB1224" s="2"/>
      <c r="LC1224" s="2"/>
      <c r="LD1224" s="2"/>
      <c r="LE1224" s="2"/>
      <c r="LF1224" s="2"/>
      <c r="LG1224" s="2"/>
      <c r="LH1224" s="2"/>
      <c r="LI1224" s="2"/>
    </row>
    <row r="1225" spans="3:321" x14ac:dyDescent="0.3">
      <c r="C1225" s="2"/>
      <c r="D1225" s="2"/>
      <c r="E1225" s="2"/>
      <c r="F1225" s="2"/>
      <c r="G1225" s="2"/>
      <c r="H1225" s="2"/>
      <c r="I1225" s="2"/>
      <c r="J1225" s="2"/>
      <c r="K1225" s="2"/>
      <c r="P1225" s="2"/>
      <c r="U1225" s="2"/>
      <c r="V1225" s="2"/>
      <c r="W1225" s="2"/>
      <c r="X1225" s="2"/>
      <c r="Y1225" s="2"/>
      <c r="Z1225" s="2"/>
      <c r="AA1225" s="2"/>
      <c r="AB1225" s="2"/>
      <c r="AC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c r="DX1225" s="2"/>
      <c r="DY1225" s="2"/>
      <c r="DZ1225" s="2"/>
      <c r="EA1225" s="2"/>
      <c r="EB1225" s="2"/>
      <c r="EC1225" s="2"/>
      <c r="ED1225" s="2"/>
      <c r="EE1225" s="2"/>
      <c r="EF1225" s="2"/>
      <c r="EG1225" s="2"/>
      <c r="EH1225" s="2"/>
      <c r="EI1225" s="2"/>
      <c r="EJ1225" s="2"/>
      <c r="EK1225" s="2"/>
      <c r="EL1225" s="2"/>
      <c r="EM1225" s="2"/>
      <c r="EN1225" s="2"/>
      <c r="EO1225" s="2"/>
      <c r="EP1225" s="2"/>
      <c r="EQ1225" s="2"/>
      <c r="ER1225" s="2"/>
      <c r="ES1225" s="2"/>
      <c r="ET1225" s="2"/>
      <c r="EU1225" s="2"/>
      <c r="EV1225" s="2"/>
      <c r="EW1225" s="2"/>
      <c r="EX1225" s="2"/>
      <c r="EY1225" s="2"/>
      <c r="EZ1225" s="2"/>
      <c r="FA1225" s="2"/>
      <c r="FB1225" s="2"/>
      <c r="FC1225" s="2"/>
      <c r="FD1225" s="2"/>
      <c r="FE1225" s="2"/>
      <c r="FF1225" s="2"/>
      <c r="FG1225" s="2"/>
      <c r="FH1225" s="2"/>
      <c r="FI1225" s="2"/>
      <c r="FJ1225" s="2"/>
      <c r="FK1225" s="2"/>
      <c r="FL1225" s="2"/>
      <c r="FM1225" s="2"/>
      <c r="FN1225" s="2"/>
      <c r="FO1225" s="2"/>
      <c r="FP1225" s="2"/>
      <c r="FQ1225" s="2"/>
      <c r="FR1225" s="2"/>
      <c r="FS1225" s="2"/>
      <c r="FT1225" s="2"/>
      <c r="FU1225" s="2"/>
      <c r="FV1225" s="2"/>
      <c r="FW1225" s="2"/>
      <c r="FX1225" s="2"/>
      <c r="FY1225" s="2"/>
      <c r="FZ1225" s="2"/>
      <c r="GA1225" s="2"/>
      <c r="GB1225" s="2"/>
      <c r="GC1225" s="2"/>
      <c r="GD1225" s="2"/>
      <c r="GE1225" s="2"/>
      <c r="GF1225" s="2"/>
      <c r="GG1225" s="2"/>
      <c r="GH1225" s="2"/>
      <c r="GI1225" s="2"/>
      <c r="GJ1225" s="2"/>
      <c r="GK1225" s="2"/>
      <c r="GL1225" s="2"/>
      <c r="GM1225" s="2"/>
      <c r="GN1225" s="2"/>
      <c r="GO1225" s="2"/>
      <c r="GP1225" s="2"/>
      <c r="GQ1225" s="2"/>
      <c r="GR1225" s="2"/>
      <c r="GS1225" s="2"/>
      <c r="GT1225" s="2"/>
      <c r="GU1225" s="2"/>
      <c r="GV1225" s="2"/>
      <c r="GW1225" s="2"/>
      <c r="GX1225" s="2"/>
      <c r="GY1225" s="2"/>
      <c r="GZ1225" s="2"/>
      <c r="HA1225" s="2"/>
      <c r="HB1225" s="2"/>
      <c r="HC1225" s="2"/>
      <c r="HD1225" s="2"/>
      <c r="HE1225" s="2"/>
      <c r="HF1225" s="2"/>
      <c r="HG1225" s="2"/>
      <c r="HH1225" s="2"/>
      <c r="HI1225" s="2"/>
      <c r="HJ1225" s="2"/>
      <c r="HK1225" s="2"/>
      <c r="HL1225" s="2"/>
      <c r="HM1225" s="2"/>
      <c r="HN1225" s="2"/>
      <c r="HO1225" s="2"/>
      <c r="HP1225" s="2"/>
      <c r="HQ1225" s="2"/>
      <c r="HR1225" s="2"/>
      <c r="HS1225" s="2"/>
      <c r="HT1225" s="2"/>
      <c r="HU1225" s="2"/>
      <c r="HV1225" s="2"/>
      <c r="HW1225" s="2"/>
      <c r="HX1225" s="2"/>
      <c r="HY1225" s="2"/>
      <c r="HZ1225" s="2"/>
      <c r="IA1225" s="2"/>
      <c r="IB1225" s="2"/>
      <c r="IC1225" s="2"/>
      <c r="ID1225" s="2"/>
      <c r="IE1225" s="2"/>
      <c r="IF1225" s="2"/>
      <c r="IG1225" s="2"/>
      <c r="IH1225" s="2"/>
      <c r="II1225" s="2"/>
      <c r="IJ1225" s="2"/>
      <c r="IK1225" s="2"/>
      <c r="IL1225" s="2"/>
      <c r="IM1225" s="2"/>
      <c r="IN1225" s="2"/>
      <c r="IO1225" s="2"/>
      <c r="IP1225" s="2"/>
      <c r="IQ1225" s="2"/>
      <c r="IR1225" s="2"/>
      <c r="IS1225" s="2"/>
      <c r="IT1225" s="2"/>
      <c r="IU1225" s="2"/>
      <c r="IV1225" s="2"/>
      <c r="IW1225" s="2"/>
      <c r="IX1225" s="2"/>
      <c r="IY1225" s="2"/>
      <c r="IZ1225" s="2"/>
      <c r="JA1225" s="2"/>
      <c r="JB1225" s="2"/>
      <c r="JC1225" s="2"/>
      <c r="JD1225" s="2"/>
      <c r="JE1225" s="2"/>
      <c r="JF1225" s="2"/>
      <c r="JG1225" s="2"/>
      <c r="JH1225" s="2"/>
      <c r="JI1225" s="2"/>
      <c r="JJ1225" s="2"/>
      <c r="JK1225" s="2"/>
      <c r="JL1225" s="2"/>
      <c r="JM1225" s="2"/>
      <c r="JN1225" s="2"/>
      <c r="JO1225" s="2"/>
      <c r="JP1225" s="2"/>
      <c r="JQ1225" s="2"/>
      <c r="JR1225" s="2"/>
      <c r="JS1225" s="2"/>
      <c r="JT1225" s="2"/>
      <c r="JU1225" s="2"/>
      <c r="JV1225" s="2"/>
      <c r="JW1225" s="2"/>
      <c r="JX1225" s="2"/>
      <c r="JY1225" s="2"/>
      <c r="JZ1225" s="2"/>
      <c r="KA1225" s="2"/>
      <c r="KB1225" s="2"/>
      <c r="KC1225" s="2"/>
      <c r="KD1225" s="2"/>
      <c r="KE1225" s="2"/>
      <c r="KF1225" s="2"/>
      <c r="KG1225" s="2"/>
      <c r="KH1225" s="2"/>
      <c r="KI1225" s="2"/>
      <c r="KJ1225" s="2"/>
      <c r="KK1225" s="2"/>
      <c r="KL1225" s="2"/>
      <c r="KM1225" s="2"/>
      <c r="KN1225" s="2"/>
      <c r="KO1225" s="2"/>
      <c r="KP1225" s="2"/>
      <c r="KQ1225" s="2"/>
      <c r="KR1225" s="2"/>
      <c r="KS1225" s="2"/>
      <c r="KT1225" s="2"/>
      <c r="KU1225" s="2"/>
      <c r="KV1225" s="2"/>
      <c r="KW1225" s="2"/>
      <c r="KX1225" s="2"/>
      <c r="KY1225" s="2"/>
      <c r="KZ1225" s="2"/>
      <c r="LA1225" s="2"/>
      <c r="LB1225" s="2"/>
      <c r="LC1225" s="2"/>
      <c r="LD1225" s="2"/>
      <c r="LE1225" s="2"/>
      <c r="LF1225" s="2"/>
      <c r="LG1225" s="2"/>
      <c r="LH1225" s="2"/>
      <c r="LI1225" s="2"/>
    </row>
    <row r="1226" spans="3:321" x14ac:dyDescent="0.3">
      <c r="C1226" s="2"/>
      <c r="D1226" s="2"/>
      <c r="E1226" s="2"/>
      <c r="F1226" s="2"/>
      <c r="G1226" s="2"/>
      <c r="H1226" s="2"/>
      <c r="I1226" s="2"/>
      <c r="J1226" s="2"/>
      <c r="K1226" s="2"/>
      <c r="P1226" s="2"/>
      <c r="U1226" s="2"/>
      <c r="V1226" s="2"/>
      <c r="W1226" s="2"/>
      <c r="X1226" s="2"/>
      <c r="Y1226" s="2"/>
      <c r="Z1226" s="2"/>
      <c r="AA1226" s="2"/>
      <c r="AB1226" s="2"/>
      <c r="AC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c r="DX1226" s="2"/>
      <c r="DY1226" s="2"/>
      <c r="DZ1226" s="2"/>
      <c r="EA1226" s="2"/>
      <c r="EB1226" s="2"/>
      <c r="EC1226" s="2"/>
      <c r="ED1226" s="2"/>
      <c r="EE1226" s="2"/>
      <c r="EF1226" s="2"/>
      <c r="EG1226" s="2"/>
      <c r="EH1226" s="2"/>
      <c r="EI1226" s="2"/>
      <c r="EJ1226" s="2"/>
      <c r="EK1226" s="2"/>
      <c r="EL1226" s="2"/>
      <c r="EM1226" s="2"/>
      <c r="EN1226" s="2"/>
      <c r="EO1226" s="2"/>
      <c r="EP1226" s="2"/>
      <c r="EQ1226" s="2"/>
      <c r="ER1226" s="2"/>
      <c r="ES1226" s="2"/>
      <c r="ET1226" s="2"/>
      <c r="EU1226" s="2"/>
      <c r="EV1226" s="2"/>
      <c r="EW1226" s="2"/>
      <c r="EX1226" s="2"/>
      <c r="EY1226" s="2"/>
      <c r="EZ1226" s="2"/>
      <c r="FA1226" s="2"/>
      <c r="FB1226" s="2"/>
      <c r="FC1226" s="2"/>
      <c r="FD1226" s="2"/>
      <c r="FE1226" s="2"/>
      <c r="FF1226" s="2"/>
      <c r="FG1226" s="2"/>
      <c r="FH1226" s="2"/>
      <c r="FI1226" s="2"/>
      <c r="FJ1226" s="2"/>
      <c r="FK1226" s="2"/>
      <c r="FL1226" s="2"/>
      <c r="FM1226" s="2"/>
      <c r="FN1226" s="2"/>
      <c r="FO1226" s="2"/>
      <c r="FP1226" s="2"/>
      <c r="FQ1226" s="2"/>
      <c r="FR1226" s="2"/>
      <c r="FS1226" s="2"/>
      <c r="FT1226" s="2"/>
      <c r="FU1226" s="2"/>
      <c r="FV1226" s="2"/>
      <c r="FW1226" s="2"/>
      <c r="FX1226" s="2"/>
      <c r="FY1226" s="2"/>
      <c r="FZ1226" s="2"/>
      <c r="GA1226" s="2"/>
      <c r="GB1226" s="2"/>
      <c r="GC1226" s="2"/>
      <c r="GD1226" s="2"/>
      <c r="GE1226" s="2"/>
      <c r="GF1226" s="2"/>
      <c r="GG1226" s="2"/>
      <c r="GH1226" s="2"/>
      <c r="GI1226" s="2"/>
      <c r="GJ1226" s="2"/>
      <c r="GK1226" s="2"/>
      <c r="GL1226" s="2"/>
      <c r="GM1226" s="2"/>
      <c r="GN1226" s="2"/>
      <c r="GO1226" s="2"/>
      <c r="GP1226" s="2"/>
      <c r="GQ1226" s="2"/>
      <c r="GR1226" s="2"/>
      <c r="GS1226" s="2"/>
      <c r="GT1226" s="2"/>
      <c r="GU1226" s="2"/>
      <c r="GV1226" s="2"/>
      <c r="GW1226" s="2"/>
      <c r="GX1226" s="2"/>
      <c r="GY1226" s="2"/>
      <c r="GZ1226" s="2"/>
      <c r="HA1226" s="2"/>
      <c r="HB1226" s="2"/>
      <c r="HC1226" s="2"/>
      <c r="HD1226" s="2"/>
      <c r="HE1226" s="2"/>
      <c r="HF1226" s="2"/>
      <c r="HG1226" s="2"/>
      <c r="HH1226" s="2"/>
      <c r="HI1226" s="2"/>
      <c r="HJ1226" s="2"/>
      <c r="HK1226" s="2"/>
      <c r="HL1226" s="2"/>
      <c r="HM1226" s="2"/>
      <c r="HN1226" s="2"/>
      <c r="HO1226" s="2"/>
      <c r="HP1226" s="2"/>
      <c r="HQ1226" s="2"/>
      <c r="HR1226" s="2"/>
      <c r="HS1226" s="2"/>
      <c r="HT1226" s="2"/>
      <c r="HU1226" s="2"/>
      <c r="HV1226" s="2"/>
      <c r="HW1226" s="2"/>
      <c r="HX1226" s="2"/>
      <c r="HY1226" s="2"/>
      <c r="HZ1226" s="2"/>
      <c r="IA1226" s="2"/>
      <c r="IB1226" s="2"/>
      <c r="IC1226" s="2"/>
      <c r="ID1226" s="2"/>
      <c r="IE1226" s="2"/>
      <c r="IF1226" s="2"/>
      <c r="IG1226" s="2"/>
      <c r="IH1226" s="2"/>
      <c r="II1226" s="2"/>
      <c r="IJ1226" s="2"/>
      <c r="IK1226" s="2"/>
      <c r="IL1226" s="2"/>
      <c r="IM1226" s="2"/>
      <c r="IN1226" s="2"/>
      <c r="IO1226" s="2"/>
      <c r="IP1226" s="2"/>
      <c r="IQ1226" s="2"/>
      <c r="IR1226" s="2"/>
      <c r="IS1226" s="2"/>
      <c r="IT1226" s="2"/>
      <c r="IU1226" s="2"/>
      <c r="IV1226" s="2"/>
      <c r="IW1226" s="2"/>
      <c r="IX1226" s="2"/>
      <c r="IY1226" s="2"/>
      <c r="IZ1226" s="2"/>
      <c r="JA1226" s="2"/>
      <c r="JB1226" s="2"/>
      <c r="JC1226" s="2"/>
      <c r="JD1226" s="2"/>
      <c r="JE1226" s="2"/>
      <c r="JF1226" s="2"/>
      <c r="JG1226" s="2"/>
      <c r="JH1226" s="2"/>
      <c r="JI1226" s="2"/>
      <c r="JJ1226" s="2"/>
      <c r="JK1226" s="2"/>
      <c r="JL1226" s="2"/>
      <c r="JM1226" s="2"/>
      <c r="JN1226" s="2"/>
      <c r="JO1226" s="2"/>
      <c r="JP1226" s="2"/>
      <c r="JQ1226" s="2"/>
      <c r="JR1226" s="2"/>
      <c r="JS1226" s="2"/>
      <c r="JT1226" s="2"/>
      <c r="JU1226" s="2"/>
      <c r="JV1226" s="2"/>
      <c r="JW1226" s="2"/>
      <c r="JX1226" s="2"/>
      <c r="JY1226" s="2"/>
      <c r="JZ1226" s="2"/>
      <c r="KA1226" s="2"/>
      <c r="KB1226" s="2"/>
      <c r="KC1226" s="2"/>
      <c r="KD1226" s="2"/>
      <c r="KE1226" s="2"/>
      <c r="KF1226" s="2"/>
      <c r="KG1226" s="2"/>
      <c r="KH1226" s="2"/>
      <c r="KI1226" s="2"/>
      <c r="KJ1226" s="2"/>
      <c r="KK1226" s="2"/>
      <c r="KL1226" s="2"/>
      <c r="KM1226" s="2"/>
      <c r="KN1226" s="2"/>
      <c r="KO1226" s="2"/>
      <c r="KP1226" s="2"/>
      <c r="KQ1226" s="2"/>
      <c r="KR1226" s="2"/>
      <c r="KS1226" s="2"/>
      <c r="KT1226" s="2"/>
      <c r="KU1226" s="2"/>
      <c r="KV1226" s="2"/>
      <c r="KW1226" s="2"/>
      <c r="KX1226" s="2"/>
      <c r="KY1226" s="2"/>
      <c r="KZ1226" s="2"/>
      <c r="LA1226" s="2"/>
      <c r="LB1226" s="2"/>
      <c r="LC1226" s="2"/>
      <c r="LD1226" s="2"/>
      <c r="LE1226" s="2"/>
      <c r="LF1226" s="2"/>
      <c r="LG1226" s="2"/>
      <c r="LH1226" s="2"/>
      <c r="LI1226" s="2"/>
    </row>
    <row r="1227" spans="3:321" x14ac:dyDescent="0.3">
      <c r="C1227" s="2"/>
      <c r="D1227" s="2"/>
      <c r="E1227" s="2"/>
      <c r="F1227" s="2"/>
      <c r="G1227" s="2"/>
      <c r="H1227" s="2"/>
      <c r="I1227" s="2"/>
      <c r="J1227" s="2"/>
      <c r="K1227" s="2"/>
      <c r="P1227" s="2"/>
      <c r="U1227" s="2"/>
      <c r="V1227" s="2"/>
      <c r="W1227" s="2"/>
      <c r="X1227" s="2"/>
      <c r="Y1227" s="2"/>
      <c r="Z1227" s="2"/>
      <c r="AA1227" s="2"/>
      <c r="AB1227" s="2"/>
      <c r="AC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c r="DX1227" s="2"/>
      <c r="DY1227" s="2"/>
      <c r="DZ1227" s="2"/>
      <c r="EA1227" s="2"/>
      <c r="EB1227" s="2"/>
      <c r="EC1227" s="2"/>
      <c r="ED1227" s="2"/>
      <c r="EE1227" s="2"/>
      <c r="EF1227" s="2"/>
      <c r="EG1227" s="2"/>
      <c r="EH1227" s="2"/>
      <c r="EI1227" s="2"/>
      <c r="EJ1227" s="2"/>
      <c r="EK1227" s="2"/>
      <c r="EL1227" s="2"/>
      <c r="EM1227" s="2"/>
      <c r="EN1227" s="2"/>
      <c r="EO1227" s="2"/>
      <c r="EP1227" s="2"/>
      <c r="EQ1227" s="2"/>
      <c r="ER1227" s="2"/>
      <c r="ES1227" s="2"/>
      <c r="ET1227" s="2"/>
      <c r="EU1227" s="2"/>
      <c r="EV1227" s="2"/>
      <c r="EW1227" s="2"/>
      <c r="EX1227" s="2"/>
      <c r="EY1227" s="2"/>
      <c r="EZ1227" s="2"/>
      <c r="FA1227" s="2"/>
      <c r="FB1227" s="2"/>
      <c r="FC1227" s="2"/>
      <c r="FD1227" s="2"/>
      <c r="FE1227" s="2"/>
      <c r="FF1227" s="2"/>
      <c r="FG1227" s="2"/>
      <c r="FH1227" s="2"/>
      <c r="FI1227" s="2"/>
      <c r="FJ1227" s="2"/>
      <c r="FK1227" s="2"/>
      <c r="FL1227" s="2"/>
      <c r="FM1227" s="2"/>
      <c r="FN1227" s="2"/>
      <c r="FO1227" s="2"/>
      <c r="FP1227" s="2"/>
      <c r="FQ1227" s="2"/>
      <c r="FR1227" s="2"/>
      <c r="FS1227" s="2"/>
      <c r="FT1227" s="2"/>
      <c r="FU1227" s="2"/>
      <c r="FV1227" s="2"/>
      <c r="FW1227" s="2"/>
      <c r="FX1227" s="2"/>
      <c r="FY1227" s="2"/>
      <c r="FZ1227" s="2"/>
      <c r="GA1227" s="2"/>
      <c r="GB1227" s="2"/>
      <c r="GC1227" s="2"/>
      <c r="GD1227" s="2"/>
      <c r="GE1227" s="2"/>
      <c r="GF1227" s="2"/>
      <c r="GG1227" s="2"/>
      <c r="GH1227" s="2"/>
      <c r="GI1227" s="2"/>
      <c r="GJ1227" s="2"/>
      <c r="GK1227" s="2"/>
      <c r="GL1227" s="2"/>
      <c r="GM1227" s="2"/>
      <c r="GN1227" s="2"/>
      <c r="GO1227" s="2"/>
      <c r="GP1227" s="2"/>
      <c r="GQ1227" s="2"/>
      <c r="GR1227" s="2"/>
      <c r="GS1227" s="2"/>
      <c r="GT1227" s="2"/>
      <c r="GU1227" s="2"/>
      <c r="GV1227" s="2"/>
      <c r="GW1227" s="2"/>
      <c r="GX1227" s="2"/>
      <c r="GY1227" s="2"/>
      <c r="GZ1227" s="2"/>
      <c r="HA1227" s="2"/>
      <c r="HB1227" s="2"/>
      <c r="HC1227" s="2"/>
      <c r="HD1227" s="2"/>
      <c r="HE1227" s="2"/>
      <c r="HF1227" s="2"/>
      <c r="HG1227" s="2"/>
      <c r="HH1227" s="2"/>
      <c r="HI1227" s="2"/>
      <c r="HJ1227" s="2"/>
      <c r="HK1227" s="2"/>
      <c r="HL1227" s="2"/>
      <c r="HM1227" s="2"/>
      <c r="HN1227" s="2"/>
      <c r="HO1227" s="2"/>
      <c r="HP1227" s="2"/>
      <c r="HQ1227" s="2"/>
      <c r="HR1227" s="2"/>
      <c r="HS1227" s="2"/>
      <c r="HT1227" s="2"/>
      <c r="HU1227" s="2"/>
      <c r="HV1227" s="2"/>
      <c r="HW1227" s="2"/>
      <c r="HX1227" s="2"/>
      <c r="HY1227" s="2"/>
      <c r="HZ1227" s="2"/>
      <c r="IA1227" s="2"/>
      <c r="IB1227" s="2"/>
      <c r="IC1227" s="2"/>
      <c r="ID1227" s="2"/>
      <c r="IE1227" s="2"/>
      <c r="IF1227" s="2"/>
      <c r="IG1227" s="2"/>
      <c r="IH1227" s="2"/>
      <c r="II1227" s="2"/>
      <c r="IJ1227" s="2"/>
      <c r="IK1227" s="2"/>
      <c r="IL1227" s="2"/>
      <c r="IM1227" s="2"/>
      <c r="IN1227" s="2"/>
      <c r="IO1227" s="2"/>
      <c r="IP1227" s="2"/>
      <c r="IQ1227" s="2"/>
      <c r="IR1227" s="2"/>
      <c r="IS1227" s="2"/>
      <c r="IT1227" s="2"/>
      <c r="IU1227" s="2"/>
      <c r="IV1227" s="2"/>
      <c r="IW1227" s="2"/>
      <c r="IX1227" s="2"/>
      <c r="IY1227" s="2"/>
      <c r="IZ1227" s="2"/>
      <c r="JA1227" s="2"/>
      <c r="JB1227" s="2"/>
      <c r="JC1227" s="2"/>
      <c r="JD1227" s="2"/>
      <c r="JE1227" s="2"/>
      <c r="JF1227" s="2"/>
      <c r="JG1227" s="2"/>
      <c r="JH1227" s="2"/>
      <c r="JI1227" s="2"/>
      <c r="JJ1227" s="2"/>
      <c r="JK1227" s="2"/>
      <c r="JL1227" s="2"/>
      <c r="JM1227" s="2"/>
      <c r="JN1227" s="2"/>
      <c r="JO1227" s="2"/>
      <c r="JP1227" s="2"/>
      <c r="JQ1227" s="2"/>
      <c r="JR1227" s="2"/>
      <c r="JS1227" s="2"/>
      <c r="JT1227" s="2"/>
      <c r="JU1227" s="2"/>
      <c r="JV1227" s="2"/>
      <c r="JW1227" s="2"/>
      <c r="JX1227" s="2"/>
      <c r="JY1227" s="2"/>
      <c r="JZ1227" s="2"/>
      <c r="KA1227" s="2"/>
      <c r="KB1227" s="2"/>
      <c r="KC1227" s="2"/>
      <c r="KD1227" s="2"/>
      <c r="KE1227" s="2"/>
      <c r="KF1227" s="2"/>
      <c r="KG1227" s="2"/>
      <c r="KH1227" s="2"/>
      <c r="KI1227" s="2"/>
      <c r="KJ1227" s="2"/>
      <c r="KK1227" s="2"/>
      <c r="KL1227" s="2"/>
      <c r="KM1227" s="2"/>
      <c r="KN1227" s="2"/>
      <c r="KO1227" s="2"/>
      <c r="KP1227" s="2"/>
      <c r="KQ1227" s="2"/>
      <c r="KR1227" s="2"/>
      <c r="KS1227" s="2"/>
      <c r="KT1227" s="2"/>
      <c r="KU1227" s="2"/>
      <c r="KV1227" s="2"/>
      <c r="KW1227" s="2"/>
      <c r="KX1227" s="2"/>
      <c r="KY1227" s="2"/>
      <c r="KZ1227" s="2"/>
      <c r="LA1227" s="2"/>
      <c r="LB1227" s="2"/>
      <c r="LC1227" s="2"/>
      <c r="LD1227" s="2"/>
      <c r="LE1227" s="2"/>
      <c r="LF1227" s="2"/>
      <c r="LG1227" s="2"/>
      <c r="LH1227" s="2"/>
      <c r="LI1227" s="2"/>
    </row>
    <row r="1228" spans="3:321" x14ac:dyDescent="0.3">
      <c r="C1228" s="2"/>
      <c r="D1228" s="2"/>
      <c r="E1228" s="2"/>
      <c r="F1228" s="2"/>
      <c r="G1228" s="2"/>
      <c r="H1228" s="2"/>
      <c r="I1228" s="2"/>
      <c r="J1228" s="2"/>
      <c r="K1228" s="2"/>
      <c r="P1228" s="2"/>
      <c r="U1228" s="2"/>
      <c r="V1228" s="2"/>
      <c r="W1228" s="2"/>
      <c r="X1228" s="2"/>
      <c r="Y1228" s="2"/>
      <c r="Z1228" s="2"/>
      <c r="AA1228" s="2"/>
      <c r="AB1228" s="2"/>
      <c r="AC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c r="DX1228" s="2"/>
      <c r="DY1228" s="2"/>
      <c r="DZ1228" s="2"/>
      <c r="EA1228" s="2"/>
      <c r="EB1228" s="2"/>
      <c r="EC1228" s="2"/>
      <c r="ED1228" s="2"/>
      <c r="EE1228" s="2"/>
      <c r="EF1228" s="2"/>
      <c r="EG1228" s="2"/>
      <c r="EH1228" s="2"/>
      <c r="EI1228" s="2"/>
      <c r="EJ1228" s="2"/>
      <c r="EK1228" s="2"/>
      <c r="EL1228" s="2"/>
      <c r="EM1228" s="2"/>
      <c r="EN1228" s="2"/>
      <c r="EO1228" s="2"/>
      <c r="EP1228" s="2"/>
      <c r="EQ1228" s="2"/>
      <c r="ER1228" s="2"/>
      <c r="ES1228" s="2"/>
      <c r="ET1228" s="2"/>
      <c r="EU1228" s="2"/>
      <c r="EV1228" s="2"/>
      <c r="EW1228" s="2"/>
      <c r="EX1228" s="2"/>
      <c r="EY1228" s="2"/>
      <c r="EZ1228" s="2"/>
      <c r="FA1228" s="2"/>
      <c r="FB1228" s="2"/>
      <c r="FC1228" s="2"/>
      <c r="FD1228" s="2"/>
      <c r="FE1228" s="2"/>
      <c r="FF1228" s="2"/>
      <c r="FG1228" s="2"/>
      <c r="FH1228" s="2"/>
      <c r="FI1228" s="2"/>
      <c r="FJ1228" s="2"/>
      <c r="FK1228" s="2"/>
      <c r="FL1228" s="2"/>
      <c r="FM1228" s="2"/>
      <c r="FN1228" s="2"/>
      <c r="FO1228" s="2"/>
      <c r="FP1228" s="2"/>
      <c r="FQ1228" s="2"/>
      <c r="FR1228" s="2"/>
      <c r="FS1228" s="2"/>
      <c r="FT1228" s="2"/>
      <c r="FU1228" s="2"/>
      <c r="FV1228" s="2"/>
      <c r="FW1228" s="2"/>
      <c r="FX1228" s="2"/>
      <c r="FY1228" s="2"/>
      <c r="FZ1228" s="2"/>
      <c r="GA1228" s="2"/>
      <c r="GB1228" s="2"/>
      <c r="GC1228" s="2"/>
      <c r="GD1228" s="2"/>
      <c r="GE1228" s="2"/>
      <c r="GF1228" s="2"/>
      <c r="GG1228" s="2"/>
      <c r="GH1228" s="2"/>
      <c r="GI1228" s="2"/>
      <c r="GJ1228" s="2"/>
      <c r="GK1228" s="2"/>
      <c r="GL1228" s="2"/>
      <c r="GM1228" s="2"/>
      <c r="GN1228" s="2"/>
      <c r="GO1228" s="2"/>
      <c r="GP1228" s="2"/>
      <c r="GQ1228" s="2"/>
      <c r="GR1228" s="2"/>
      <c r="GS1228" s="2"/>
      <c r="GT1228" s="2"/>
      <c r="GU1228" s="2"/>
      <c r="GV1228" s="2"/>
      <c r="GW1228" s="2"/>
      <c r="GX1228" s="2"/>
      <c r="GY1228" s="2"/>
      <c r="GZ1228" s="2"/>
      <c r="HA1228" s="2"/>
      <c r="HB1228" s="2"/>
      <c r="HC1228" s="2"/>
      <c r="HD1228" s="2"/>
      <c r="HE1228" s="2"/>
      <c r="HF1228" s="2"/>
      <c r="HG1228" s="2"/>
      <c r="HH1228" s="2"/>
      <c r="HI1228" s="2"/>
      <c r="HJ1228" s="2"/>
      <c r="HK1228" s="2"/>
      <c r="HL1228" s="2"/>
      <c r="HM1228" s="2"/>
      <c r="HN1228" s="2"/>
      <c r="HO1228" s="2"/>
      <c r="HP1228" s="2"/>
      <c r="HQ1228" s="2"/>
      <c r="HR1228" s="2"/>
      <c r="HS1228" s="2"/>
      <c r="HT1228" s="2"/>
      <c r="HU1228" s="2"/>
      <c r="HV1228" s="2"/>
      <c r="HW1228" s="2"/>
      <c r="HX1228" s="2"/>
      <c r="HY1228" s="2"/>
      <c r="HZ1228" s="2"/>
      <c r="IA1228" s="2"/>
      <c r="IB1228" s="2"/>
      <c r="IC1228" s="2"/>
      <c r="ID1228" s="2"/>
      <c r="IE1228" s="2"/>
      <c r="IF1228" s="2"/>
      <c r="IG1228" s="2"/>
      <c r="IH1228" s="2"/>
      <c r="II1228" s="2"/>
      <c r="IJ1228" s="2"/>
      <c r="IK1228" s="2"/>
      <c r="IL1228" s="2"/>
      <c r="IM1228" s="2"/>
      <c r="IN1228" s="2"/>
      <c r="IO1228" s="2"/>
      <c r="IP1228" s="2"/>
      <c r="IQ1228" s="2"/>
      <c r="IR1228" s="2"/>
      <c r="IS1228" s="2"/>
      <c r="IT1228" s="2"/>
      <c r="IU1228" s="2"/>
      <c r="IV1228" s="2"/>
      <c r="IW1228" s="2"/>
      <c r="IX1228" s="2"/>
      <c r="IY1228" s="2"/>
      <c r="IZ1228" s="2"/>
      <c r="JA1228" s="2"/>
      <c r="JB1228" s="2"/>
      <c r="JC1228" s="2"/>
      <c r="JD1228" s="2"/>
      <c r="JE1228" s="2"/>
      <c r="JF1228" s="2"/>
      <c r="JG1228" s="2"/>
      <c r="JH1228" s="2"/>
      <c r="JI1228" s="2"/>
      <c r="JJ1228" s="2"/>
      <c r="JK1228" s="2"/>
      <c r="JL1228" s="2"/>
      <c r="JM1228" s="2"/>
      <c r="JN1228" s="2"/>
      <c r="JO1228" s="2"/>
      <c r="JP1228" s="2"/>
      <c r="JQ1228" s="2"/>
      <c r="JR1228" s="2"/>
      <c r="JS1228" s="2"/>
      <c r="JT1228" s="2"/>
      <c r="JU1228" s="2"/>
      <c r="JV1228" s="2"/>
      <c r="JW1228" s="2"/>
      <c r="JX1228" s="2"/>
      <c r="JY1228" s="2"/>
      <c r="JZ1228" s="2"/>
      <c r="KA1228" s="2"/>
      <c r="KB1228" s="2"/>
      <c r="KC1228" s="2"/>
      <c r="KD1228" s="2"/>
      <c r="KE1228" s="2"/>
      <c r="KF1228" s="2"/>
      <c r="KG1228" s="2"/>
      <c r="KH1228" s="2"/>
      <c r="KI1228" s="2"/>
      <c r="KJ1228" s="2"/>
      <c r="KK1228" s="2"/>
      <c r="KL1228" s="2"/>
      <c r="KM1228" s="2"/>
      <c r="KN1228" s="2"/>
      <c r="KO1228" s="2"/>
      <c r="KP1228" s="2"/>
      <c r="KQ1228" s="2"/>
      <c r="KR1228" s="2"/>
      <c r="KS1228" s="2"/>
      <c r="KT1228" s="2"/>
      <c r="KU1228" s="2"/>
      <c r="KV1228" s="2"/>
      <c r="KW1228" s="2"/>
      <c r="KX1228" s="2"/>
      <c r="KY1228" s="2"/>
      <c r="KZ1228" s="2"/>
      <c r="LA1228" s="2"/>
      <c r="LB1228" s="2"/>
      <c r="LC1228" s="2"/>
      <c r="LD1228" s="2"/>
      <c r="LE1228" s="2"/>
      <c r="LF1228" s="2"/>
      <c r="LG1228" s="2"/>
      <c r="LH1228" s="2"/>
      <c r="LI1228" s="2"/>
    </row>
    <row r="1229" spans="3:321" x14ac:dyDescent="0.3">
      <c r="C1229" s="2"/>
      <c r="D1229" s="2"/>
      <c r="E1229" s="2"/>
      <c r="F1229" s="2"/>
      <c r="G1229" s="2"/>
      <c r="H1229" s="2"/>
      <c r="I1229" s="2"/>
      <c r="J1229" s="2"/>
      <c r="K1229" s="2"/>
      <c r="P1229" s="2"/>
      <c r="U1229" s="2"/>
      <c r="V1229" s="2"/>
      <c r="W1229" s="2"/>
      <c r="X1229" s="2"/>
      <c r="Y1229" s="2"/>
      <c r="Z1229" s="2"/>
      <c r="AA1229" s="2"/>
      <c r="AB1229" s="2"/>
      <c r="AC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c r="DX1229" s="2"/>
      <c r="DY1229" s="2"/>
      <c r="DZ1229" s="2"/>
      <c r="EA1229" s="2"/>
      <c r="EB1229" s="2"/>
      <c r="EC1229" s="2"/>
      <c r="ED1229" s="2"/>
      <c r="EE1229" s="2"/>
      <c r="EF1229" s="2"/>
      <c r="EG1229" s="2"/>
      <c r="EH1229" s="2"/>
      <c r="EI1229" s="2"/>
      <c r="EJ1229" s="2"/>
      <c r="EK1229" s="2"/>
      <c r="EL1229" s="2"/>
      <c r="EM1229" s="2"/>
      <c r="EN1229" s="2"/>
      <c r="EO1229" s="2"/>
      <c r="EP1229" s="2"/>
      <c r="EQ1229" s="2"/>
      <c r="ER1229" s="2"/>
      <c r="ES1229" s="2"/>
      <c r="ET1229" s="2"/>
      <c r="EU1229" s="2"/>
      <c r="EV1229" s="2"/>
      <c r="EW1229" s="2"/>
      <c r="EX1229" s="2"/>
      <c r="EY1229" s="2"/>
      <c r="EZ1229" s="2"/>
      <c r="FA1229" s="2"/>
      <c r="FB1229" s="2"/>
      <c r="FC1229" s="2"/>
      <c r="FD1229" s="2"/>
      <c r="FE1229" s="2"/>
      <c r="FF1229" s="2"/>
      <c r="FG1229" s="2"/>
      <c r="FH1229" s="2"/>
      <c r="FI1229" s="2"/>
      <c r="FJ1229" s="2"/>
      <c r="FK1229" s="2"/>
      <c r="FL1229" s="2"/>
      <c r="FM1229" s="2"/>
      <c r="FN1229" s="2"/>
      <c r="FO1229" s="2"/>
      <c r="FP1229" s="2"/>
      <c r="FQ1229" s="2"/>
      <c r="FR1229" s="2"/>
      <c r="FS1229" s="2"/>
      <c r="FT1229" s="2"/>
      <c r="FU1229" s="2"/>
      <c r="FV1229" s="2"/>
      <c r="FW1229" s="2"/>
      <c r="FX1229" s="2"/>
      <c r="FY1229" s="2"/>
      <c r="FZ1229" s="2"/>
      <c r="GA1229" s="2"/>
      <c r="GB1229" s="2"/>
      <c r="GC1229" s="2"/>
      <c r="GD1229" s="2"/>
      <c r="GE1229" s="2"/>
      <c r="GF1229" s="2"/>
      <c r="GG1229" s="2"/>
      <c r="GH1229" s="2"/>
      <c r="GI1229" s="2"/>
      <c r="GJ1229" s="2"/>
      <c r="GK1229" s="2"/>
      <c r="GL1229" s="2"/>
      <c r="GM1229" s="2"/>
      <c r="GN1229" s="2"/>
      <c r="GO1229" s="2"/>
      <c r="GP1229" s="2"/>
      <c r="GQ1229" s="2"/>
      <c r="GR1229" s="2"/>
      <c r="GS1229" s="2"/>
      <c r="GT1229" s="2"/>
      <c r="GU1229" s="2"/>
      <c r="GV1229" s="2"/>
      <c r="GW1229" s="2"/>
      <c r="GX1229" s="2"/>
      <c r="GY1229" s="2"/>
      <c r="GZ1229" s="2"/>
      <c r="HA1229" s="2"/>
      <c r="HB1229" s="2"/>
      <c r="HC1229" s="2"/>
      <c r="HD1229" s="2"/>
      <c r="HE1229" s="2"/>
      <c r="HF1229" s="2"/>
      <c r="HG1229" s="2"/>
      <c r="HH1229" s="2"/>
      <c r="HI1229" s="2"/>
      <c r="HJ1229" s="2"/>
      <c r="HK1229" s="2"/>
      <c r="HL1229" s="2"/>
      <c r="HM1229" s="2"/>
      <c r="HN1229" s="2"/>
      <c r="HO1229" s="2"/>
      <c r="HP1229" s="2"/>
      <c r="HQ1229" s="2"/>
      <c r="HR1229" s="2"/>
      <c r="HS1229" s="2"/>
      <c r="HT1229" s="2"/>
      <c r="HU1229" s="2"/>
      <c r="HV1229" s="2"/>
      <c r="HW1229" s="2"/>
      <c r="HX1229" s="2"/>
      <c r="HY1229" s="2"/>
      <c r="HZ1229" s="2"/>
      <c r="IA1229" s="2"/>
      <c r="IB1229" s="2"/>
      <c r="IC1229" s="2"/>
      <c r="ID1229" s="2"/>
      <c r="IE1229" s="2"/>
      <c r="IF1229" s="2"/>
      <c r="IG1229" s="2"/>
      <c r="IH1229" s="2"/>
      <c r="II1229" s="2"/>
      <c r="IJ1229" s="2"/>
      <c r="IK1229" s="2"/>
      <c r="IL1229" s="2"/>
      <c r="IM1229" s="2"/>
      <c r="IN1229" s="2"/>
      <c r="IO1229" s="2"/>
      <c r="IP1229" s="2"/>
      <c r="IQ1229" s="2"/>
      <c r="IR1229" s="2"/>
      <c r="IS1229" s="2"/>
      <c r="IT1229" s="2"/>
      <c r="IU1229" s="2"/>
      <c r="IV1229" s="2"/>
      <c r="IW1229" s="2"/>
      <c r="IX1229" s="2"/>
      <c r="IY1229" s="2"/>
      <c r="IZ1229" s="2"/>
      <c r="JA1229" s="2"/>
      <c r="JB1229" s="2"/>
      <c r="JC1229" s="2"/>
      <c r="JD1229" s="2"/>
      <c r="JE1229" s="2"/>
      <c r="JF1229" s="2"/>
      <c r="JG1229" s="2"/>
      <c r="JH1229" s="2"/>
      <c r="JI1229" s="2"/>
      <c r="JJ1229" s="2"/>
      <c r="JK1229" s="2"/>
      <c r="JL1229" s="2"/>
      <c r="JM1229" s="2"/>
      <c r="JN1229" s="2"/>
      <c r="JO1229" s="2"/>
      <c r="JP1229" s="2"/>
      <c r="JQ1229" s="2"/>
      <c r="JR1229" s="2"/>
      <c r="JS1229" s="2"/>
      <c r="JT1229" s="2"/>
      <c r="JU1229" s="2"/>
      <c r="JV1229" s="2"/>
      <c r="JW1229" s="2"/>
      <c r="JX1229" s="2"/>
      <c r="JY1229" s="2"/>
      <c r="JZ1229" s="2"/>
      <c r="KA1229" s="2"/>
      <c r="KB1229" s="2"/>
      <c r="KC1229" s="2"/>
      <c r="KD1229" s="2"/>
      <c r="KE1229" s="2"/>
      <c r="KF1229" s="2"/>
      <c r="KG1229" s="2"/>
      <c r="KH1229" s="2"/>
      <c r="KI1229" s="2"/>
      <c r="KJ1229" s="2"/>
      <c r="KK1229" s="2"/>
      <c r="KL1229" s="2"/>
      <c r="KM1229" s="2"/>
      <c r="KN1229" s="2"/>
      <c r="KO1229" s="2"/>
      <c r="KP1229" s="2"/>
      <c r="KQ1229" s="2"/>
      <c r="KR1229" s="2"/>
      <c r="KS1229" s="2"/>
      <c r="KT1229" s="2"/>
      <c r="KU1229" s="2"/>
      <c r="KV1229" s="2"/>
      <c r="KW1229" s="2"/>
      <c r="KX1229" s="2"/>
      <c r="KY1229" s="2"/>
      <c r="KZ1229" s="2"/>
      <c r="LA1229" s="2"/>
      <c r="LB1229" s="2"/>
      <c r="LC1229" s="2"/>
      <c r="LD1229" s="2"/>
      <c r="LE1229" s="2"/>
      <c r="LF1229" s="2"/>
      <c r="LG1229" s="2"/>
      <c r="LH1229" s="2"/>
      <c r="LI1229" s="2"/>
    </row>
    <row r="1230" spans="3:321" x14ac:dyDescent="0.3">
      <c r="C1230" s="2"/>
      <c r="D1230" s="2"/>
      <c r="E1230" s="2"/>
      <c r="F1230" s="2"/>
      <c r="G1230" s="2"/>
      <c r="H1230" s="2"/>
      <c r="I1230" s="2"/>
      <c r="J1230" s="2"/>
      <c r="K1230" s="2"/>
      <c r="P1230" s="2"/>
      <c r="U1230" s="2"/>
      <c r="V1230" s="2"/>
      <c r="W1230" s="2"/>
      <c r="X1230" s="2"/>
      <c r="Y1230" s="2"/>
      <c r="Z1230" s="2"/>
      <c r="AA1230" s="2"/>
      <c r="AB1230" s="2"/>
      <c r="AC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c r="DX1230" s="2"/>
      <c r="DY1230" s="2"/>
      <c r="DZ1230" s="2"/>
      <c r="EA1230" s="2"/>
      <c r="EB1230" s="2"/>
      <c r="EC1230" s="2"/>
      <c r="ED1230" s="2"/>
      <c r="EE1230" s="2"/>
      <c r="EF1230" s="2"/>
      <c r="EG1230" s="2"/>
      <c r="EH1230" s="2"/>
      <c r="EI1230" s="2"/>
      <c r="EJ1230" s="2"/>
      <c r="EK1230" s="2"/>
      <c r="EL1230" s="2"/>
      <c r="EM1230" s="2"/>
      <c r="EN1230" s="2"/>
      <c r="EO1230" s="2"/>
      <c r="EP1230" s="2"/>
      <c r="EQ1230" s="2"/>
      <c r="ER1230" s="2"/>
      <c r="ES1230" s="2"/>
      <c r="ET1230" s="2"/>
      <c r="EU1230" s="2"/>
      <c r="EV1230" s="2"/>
      <c r="EW1230" s="2"/>
      <c r="EX1230" s="2"/>
      <c r="EY1230" s="2"/>
      <c r="EZ1230" s="2"/>
      <c r="FA1230" s="2"/>
      <c r="FB1230" s="2"/>
      <c r="FC1230" s="2"/>
      <c r="FD1230" s="2"/>
      <c r="FE1230" s="2"/>
      <c r="FF1230" s="2"/>
      <c r="FG1230" s="2"/>
      <c r="FH1230" s="2"/>
      <c r="FI1230" s="2"/>
      <c r="FJ1230" s="2"/>
      <c r="FK1230" s="2"/>
      <c r="FL1230" s="2"/>
      <c r="FM1230" s="2"/>
      <c r="FN1230" s="2"/>
      <c r="FO1230" s="2"/>
      <c r="FP1230" s="2"/>
      <c r="FQ1230" s="2"/>
      <c r="FR1230" s="2"/>
      <c r="FS1230" s="2"/>
      <c r="FT1230" s="2"/>
      <c r="FU1230" s="2"/>
      <c r="FV1230" s="2"/>
      <c r="FW1230" s="2"/>
      <c r="FX1230" s="2"/>
      <c r="FY1230" s="2"/>
      <c r="FZ1230" s="2"/>
      <c r="GA1230" s="2"/>
      <c r="GB1230" s="2"/>
      <c r="GC1230" s="2"/>
      <c r="GD1230" s="2"/>
      <c r="GE1230" s="2"/>
      <c r="GF1230" s="2"/>
      <c r="GG1230" s="2"/>
      <c r="GH1230" s="2"/>
      <c r="GI1230" s="2"/>
      <c r="GJ1230" s="2"/>
      <c r="GK1230" s="2"/>
      <c r="GL1230" s="2"/>
      <c r="GM1230" s="2"/>
      <c r="GN1230" s="2"/>
      <c r="GO1230" s="2"/>
      <c r="GP1230" s="2"/>
      <c r="GQ1230" s="2"/>
      <c r="GR1230" s="2"/>
      <c r="GS1230" s="2"/>
      <c r="GT1230" s="2"/>
      <c r="GU1230" s="2"/>
      <c r="GV1230" s="2"/>
      <c r="GW1230" s="2"/>
      <c r="GX1230" s="2"/>
      <c r="GY1230" s="2"/>
      <c r="GZ1230" s="2"/>
      <c r="HA1230" s="2"/>
      <c r="HB1230" s="2"/>
      <c r="HC1230" s="2"/>
      <c r="HD1230" s="2"/>
      <c r="HE1230" s="2"/>
      <c r="HF1230" s="2"/>
      <c r="HG1230" s="2"/>
      <c r="HH1230" s="2"/>
      <c r="HI1230" s="2"/>
      <c r="HJ1230" s="2"/>
      <c r="HK1230" s="2"/>
      <c r="HL1230" s="2"/>
      <c r="HM1230" s="2"/>
      <c r="HN1230" s="2"/>
      <c r="HO1230" s="2"/>
      <c r="HP1230" s="2"/>
      <c r="HQ1230" s="2"/>
      <c r="HR1230" s="2"/>
      <c r="HS1230" s="2"/>
      <c r="HT1230" s="2"/>
      <c r="HU1230" s="2"/>
      <c r="HV1230" s="2"/>
      <c r="HW1230" s="2"/>
      <c r="HX1230" s="2"/>
      <c r="HY1230" s="2"/>
      <c r="HZ1230" s="2"/>
      <c r="IA1230" s="2"/>
      <c r="IB1230" s="2"/>
      <c r="IC1230" s="2"/>
      <c r="ID1230" s="2"/>
      <c r="IE1230" s="2"/>
      <c r="IF1230" s="2"/>
      <c r="IG1230" s="2"/>
      <c r="IH1230" s="2"/>
      <c r="II1230" s="2"/>
      <c r="IJ1230" s="2"/>
      <c r="IK1230" s="2"/>
      <c r="IL1230" s="2"/>
      <c r="IM1230" s="2"/>
      <c r="IN1230" s="2"/>
      <c r="IO1230" s="2"/>
      <c r="IP1230" s="2"/>
      <c r="IQ1230" s="2"/>
      <c r="IR1230" s="2"/>
      <c r="IS1230" s="2"/>
      <c r="IT1230" s="2"/>
      <c r="IU1230" s="2"/>
      <c r="IV1230" s="2"/>
      <c r="IW1230" s="2"/>
      <c r="IX1230" s="2"/>
      <c r="IY1230" s="2"/>
      <c r="IZ1230" s="2"/>
      <c r="JA1230" s="2"/>
      <c r="JB1230" s="2"/>
      <c r="JC1230" s="2"/>
      <c r="JD1230" s="2"/>
      <c r="JE1230" s="2"/>
      <c r="JF1230" s="2"/>
      <c r="JG1230" s="2"/>
      <c r="JH1230" s="2"/>
      <c r="JI1230" s="2"/>
      <c r="JJ1230" s="2"/>
      <c r="JK1230" s="2"/>
      <c r="JL1230" s="2"/>
      <c r="JM1230" s="2"/>
      <c r="JN1230" s="2"/>
      <c r="JO1230" s="2"/>
      <c r="JP1230" s="2"/>
      <c r="JQ1230" s="2"/>
      <c r="JR1230" s="2"/>
      <c r="JS1230" s="2"/>
      <c r="JT1230" s="2"/>
      <c r="JU1230" s="2"/>
      <c r="JV1230" s="2"/>
      <c r="JW1230" s="2"/>
      <c r="JX1230" s="2"/>
      <c r="JY1230" s="2"/>
      <c r="JZ1230" s="2"/>
      <c r="KA1230" s="2"/>
      <c r="KB1230" s="2"/>
      <c r="KC1230" s="2"/>
      <c r="KD1230" s="2"/>
      <c r="KE1230" s="2"/>
      <c r="KF1230" s="2"/>
      <c r="KG1230" s="2"/>
      <c r="KH1230" s="2"/>
      <c r="KI1230" s="2"/>
      <c r="KJ1230" s="2"/>
      <c r="KK1230" s="2"/>
      <c r="KL1230" s="2"/>
      <c r="KM1230" s="2"/>
      <c r="KN1230" s="2"/>
      <c r="KO1230" s="2"/>
      <c r="KP1230" s="2"/>
      <c r="KQ1230" s="2"/>
      <c r="KR1230" s="2"/>
      <c r="KS1230" s="2"/>
      <c r="KT1230" s="2"/>
      <c r="KU1230" s="2"/>
      <c r="KV1230" s="2"/>
      <c r="KW1230" s="2"/>
      <c r="KX1230" s="2"/>
      <c r="KY1230" s="2"/>
      <c r="KZ1230" s="2"/>
      <c r="LA1230" s="2"/>
      <c r="LB1230" s="2"/>
      <c r="LC1230" s="2"/>
      <c r="LD1230" s="2"/>
      <c r="LE1230" s="2"/>
      <c r="LF1230" s="2"/>
      <c r="LG1230" s="2"/>
      <c r="LH1230" s="2"/>
      <c r="LI1230" s="2"/>
    </row>
    <row r="1231" spans="3:321" x14ac:dyDescent="0.3">
      <c r="C1231" s="2"/>
      <c r="D1231" s="2"/>
      <c r="E1231" s="2"/>
      <c r="F1231" s="2"/>
      <c r="G1231" s="2"/>
      <c r="H1231" s="2"/>
      <c r="I1231" s="2"/>
      <c r="J1231" s="2"/>
      <c r="K1231" s="2"/>
      <c r="P1231" s="2"/>
      <c r="U1231" s="2"/>
      <c r="V1231" s="2"/>
      <c r="W1231" s="2"/>
      <c r="X1231" s="2"/>
      <c r="Y1231" s="2"/>
      <c r="Z1231" s="2"/>
      <c r="AA1231" s="2"/>
      <c r="AB1231" s="2"/>
      <c r="AC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c r="ED1231" s="2"/>
      <c r="EE1231" s="2"/>
      <c r="EF1231" s="2"/>
      <c r="EG1231" s="2"/>
      <c r="EH1231" s="2"/>
      <c r="EI1231" s="2"/>
      <c r="EJ1231" s="2"/>
      <c r="EK1231" s="2"/>
      <c r="EL1231" s="2"/>
      <c r="EM1231" s="2"/>
      <c r="EN1231" s="2"/>
      <c r="EO1231" s="2"/>
      <c r="EP1231" s="2"/>
      <c r="EQ1231" s="2"/>
      <c r="ER1231" s="2"/>
      <c r="ES1231" s="2"/>
      <c r="ET1231" s="2"/>
      <c r="EU1231" s="2"/>
      <c r="EV1231" s="2"/>
      <c r="EW1231" s="2"/>
      <c r="EX1231" s="2"/>
      <c r="EY1231" s="2"/>
      <c r="EZ1231" s="2"/>
      <c r="FA1231" s="2"/>
      <c r="FB1231" s="2"/>
      <c r="FC1231" s="2"/>
      <c r="FD1231" s="2"/>
      <c r="FE1231" s="2"/>
      <c r="FF1231" s="2"/>
      <c r="FG1231" s="2"/>
      <c r="FH1231" s="2"/>
      <c r="FI1231" s="2"/>
      <c r="FJ1231" s="2"/>
      <c r="FK1231" s="2"/>
      <c r="FL1231" s="2"/>
      <c r="FM1231" s="2"/>
      <c r="FN1231" s="2"/>
      <c r="FO1231" s="2"/>
      <c r="FP1231" s="2"/>
      <c r="FQ1231" s="2"/>
      <c r="FR1231" s="2"/>
      <c r="FS1231" s="2"/>
      <c r="FT1231" s="2"/>
      <c r="FU1231" s="2"/>
      <c r="FV1231" s="2"/>
      <c r="FW1231" s="2"/>
      <c r="FX1231" s="2"/>
      <c r="FY1231" s="2"/>
      <c r="FZ1231" s="2"/>
      <c r="GA1231" s="2"/>
      <c r="GB1231" s="2"/>
      <c r="GC1231" s="2"/>
      <c r="GD1231" s="2"/>
      <c r="GE1231" s="2"/>
      <c r="GF1231" s="2"/>
      <c r="GG1231" s="2"/>
      <c r="GH1231" s="2"/>
      <c r="GI1231" s="2"/>
      <c r="GJ1231" s="2"/>
      <c r="GK1231" s="2"/>
      <c r="GL1231" s="2"/>
      <c r="GM1231" s="2"/>
      <c r="GN1231" s="2"/>
      <c r="GO1231" s="2"/>
      <c r="GP1231" s="2"/>
      <c r="GQ1231" s="2"/>
      <c r="GR1231" s="2"/>
      <c r="GS1231" s="2"/>
      <c r="GT1231" s="2"/>
      <c r="GU1231" s="2"/>
      <c r="GV1231" s="2"/>
      <c r="GW1231" s="2"/>
      <c r="GX1231" s="2"/>
      <c r="GY1231" s="2"/>
      <c r="GZ1231" s="2"/>
      <c r="HA1231" s="2"/>
      <c r="HB1231" s="2"/>
      <c r="HC1231" s="2"/>
      <c r="HD1231" s="2"/>
      <c r="HE1231" s="2"/>
      <c r="HF1231" s="2"/>
      <c r="HG1231" s="2"/>
      <c r="HH1231" s="2"/>
      <c r="HI1231" s="2"/>
      <c r="HJ1231" s="2"/>
      <c r="HK1231" s="2"/>
      <c r="HL1231" s="2"/>
      <c r="HM1231" s="2"/>
      <c r="HN1231" s="2"/>
      <c r="HO1231" s="2"/>
      <c r="HP1231" s="2"/>
      <c r="HQ1231" s="2"/>
      <c r="HR1231" s="2"/>
      <c r="HS1231" s="2"/>
      <c r="HT1231" s="2"/>
      <c r="HU1231" s="2"/>
      <c r="HV1231" s="2"/>
      <c r="HW1231" s="2"/>
      <c r="HX1231" s="2"/>
      <c r="HY1231" s="2"/>
      <c r="HZ1231" s="2"/>
      <c r="IA1231" s="2"/>
      <c r="IB1231" s="2"/>
      <c r="IC1231" s="2"/>
      <c r="ID1231" s="2"/>
      <c r="IE1231" s="2"/>
      <c r="IF1231" s="2"/>
      <c r="IG1231" s="2"/>
      <c r="IH1231" s="2"/>
      <c r="II1231" s="2"/>
      <c r="IJ1231" s="2"/>
      <c r="IK1231" s="2"/>
      <c r="IL1231" s="2"/>
      <c r="IM1231" s="2"/>
      <c r="IN1231" s="2"/>
      <c r="IO1231" s="2"/>
      <c r="IP1231" s="2"/>
      <c r="IQ1231" s="2"/>
      <c r="IR1231" s="2"/>
      <c r="IS1231" s="2"/>
      <c r="IT1231" s="2"/>
      <c r="IU1231" s="2"/>
      <c r="IV1231" s="2"/>
      <c r="IW1231" s="2"/>
      <c r="IX1231" s="2"/>
      <c r="IY1231" s="2"/>
      <c r="IZ1231" s="2"/>
      <c r="JA1231" s="2"/>
      <c r="JB1231" s="2"/>
      <c r="JC1231" s="2"/>
      <c r="JD1231" s="2"/>
      <c r="JE1231" s="2"/>
      <c r="JF1231" s="2"/>
      <c r="JG1231" s="2"/>
      <c r="JH1231" s="2"/>
      <c r="JI1231" s="2"/>
      <c r="JJ1231" s="2"/>
      <c r="JK1231" s="2"/>
      <c r="JL1231" s="2"/>
      <c r="JM1231" s="2"/>
      <c r="JN1231" s="2"/>
      <c r="JO1231" s="2"/>
      <c r="JP1231" s="2"/>
      <c r="JQ1231" s="2"/>
      <c r="JR1231" s="2"/>
      <c r="JS1231" s="2"/>
      <c r="JT1231" s="2"/>
      <c r="JU1231" s="2"/>
      <c r="JV1231" s="2"/>
      <c r="JW1231" s="2"/>
      <c r="JX1231" s="2"/>
      <c r="JY1231" s="2"/>
      <c r="JZ1231" s="2"/>
      <c r="KA1231" s="2"/>
      <c r="KB1231" s="2"/>
      <c r="KC1231" s="2"/>
      <c r="KD1231" s="2"/>
      <c r="KE1231" s="2"/>
      <c r="KF1231" s="2"/>
      <c r="KG1231" s="2"/>
      <c r="KH1231" s="2"/>
      <c r="KI1231" s="2"/>
      <c r="KJ1231" s="2"/>
      <c r="KK1231" s="2"/>
      <c r="KL1231" s="2"/>
      <c r="KM1231" s="2"/>
      <c r="KN1231" s="2"/>
      <c r="KO1231" s="2"/>
      <c r="KP1231" s="2"/>
      <c r="KQ1231" s="2"/>
      <c r="KR1231" s="2"/>
      <c r="KS1231" s="2"/>
      <c r="KT1231" s="2"/>
      <c r="KU1231" s="2"/>
      <c r="KV1231" s="2"/>
      <c r="KW1231" s="2"/>
      <c r="KX1231" s="2"/>
      <c r="KY1231" s="2"/>
      <c r="KZ1231" s="2"/>
      <c r="LA1231" s="2"/>
      <c r="LB1231" s="2"/>
      <c r="LC1231" s="2"/>
      <c r="LD1231" s="2"/>
      <c r="LE1231" s="2"/>
      <c r="LF1231" s="2"/>
      <c r="LG1231" s="2"/>
      <c r="LH1231" s="2"/>
      <c r="LI1231" s="2"/>
    </row>
    <row r="1232" spans="3:321" x14ac:dyDescent="0.3">
      <c r="C1232" s="2"/>
      <c r="D1232" s="2"/>
      <c r="E1232" s="2"/>
      <c r="F1232" s="2"/>
      <c r="G1232" s="2"/>
      <c r="H1232" s="2"/>
      <c r="I1232" s="2"/>
      <c r="J1232" s="2"/>
      <c r="K1232" s="2"/>
      <c r="P1232" s="2"/>
      <c r="U1232" s="2"/>
      <c r="V1232" s="2"/>
      <c r="W1232" s="2"/>
      <c r="X1232" s="2"/>
      <c r="Y1232" s="2"/>
      <c r="Z1232" s="2"/>
      <c r="AA1232" s="2"/>
      <c r="AB1232" s="2"/>
      <c r="AC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c r="EN1232" s="2"/>
      <c r="EO1232" s="2"/>
      <c r="EP1232" s="2"/>
      <c r="EQ1232" s="2"/>
      <c r="ER1232" s="2"/>
      <c r="ES1232" s="2"/>
      <c r="ET1232" s="2"/>
      <c r="EU1232" s="2"/>
      <c r="EV1232" s="2"/>
      <c r="EW1232" s="2"/>
      <c r="EX1232" s="2"/>
      <c r="EY1232" s="2"/>
      <c r="EZ1232" s="2"/>
      <c r="FA1232" s="2"/>
      <c r="FB1232" s="2"/>
      <c r="FC1232" s="2"/>
      <c r="FD1232" s="2"/>
      <c r="FE1232" s="2"/>
      <c r="FF1232" s="2"/>
      <c r="FG1232" s="2"/>
      <c r="FH1232" s="2"/>
      <c r="FI1232" s="2"/>
      <c r="FJ1232" s="2"/>
      <c r="FK1232" s="2"/>
      <c r="FL1232" s="2"/>
      <c r="FM1232" s="2"/>
      <c r="FN1232" s="2"/>
      <c r="FO1232" s="2"/>
      <c r="FP1232" s="2"/>
      <c r="FQ1232" s="2"/>
      <c r="FR1232" s="2"/>
      <c r="FS1232" s="2"/>
      <c r="FT1232" s="2"/>
      <c r="FU1232" s="2"/>
      <c r="FV1232" s="2"/>
      <c r="FW1232" s="2"/>
      <c r="FX1232" s="2"/>
      <c r="FY1232" s="2"/>
      <c r="FZ1232" s="2"/>
      <c r="GA1232" s="2"/>
      <c r="GB1232" s="2"/>
      <c r="GC1232" s="2"/>
      <c r="GD1232" s="2"/>
      <c r="GE1232" s="2"/>
      <c r="GF1232" s="2"/>
      <c r="GG1232" s="2"/>
      <c r="GH1232" s="2"/>
      <c r="GI1232" s="2"/>
      <c r="GJ1232" s="2"/>
      <c r="GK1232" s="2"/>
      <c r="GL1232" s="2"/>
      <c r="GM1232" s="2"/>
      <c r="GN1232" s="2"/>
      <c r="GO1232" s="2"/>
      <c r="GP1232" s="2"/>
      <c r="GQ1232" s="2"/>
      <c r="GR1232" s="2"/>
      <c r="GS1232" s="2"/>
      <c r="GT1232" s="2"/>
      <c r="GU1232" s="2"/>
      <c r="GV1232" s="2"/>
      <c r="GW1232" s="2"/>
      <c r="GX1232" s="2"/>
      <c r="GY1232" s="2"/>
      <c r="GZ1232" s="2"/>
      <c r="HA1232" s="2"/>
      <c r="HB1232" s="2"/>
      <c r="HC1232" s="2"/>
      <c r="HD1232" s="2"/>
      <c r="HE1232" s="2"/>
      <c r="HF1232" s="2"/>
      <c r="HG1232" s="2"/>
      <c r="HH1232" s="2"/>
      <c r="HI1232" s="2"/>
      <c r="HJ1232" s="2"/>
      <c r="HK1232" s="2"/>
      <c r="HL1232" s="2"/>
      <c r="HM1232" s="2"/>
      <c r="HN1232" s="2"/>
      <c r="HO1232" s="2"/>
      <c r="HP1232" s="2"/>
      <c r="HQ1232" s="2"/>
      <c r="HR1232" s="2"/>
      <c r="HS1232" s="2"/>
      <c r="HT1232" s="2"/>
      <c r="HU1232" s="2"/>
      <c r="HV1232" s="2"/>
      <c r="HW1232" s="2"/>
      <c r="HX1232" s="2"/>
      <c r="HY1232" s="2"/>
      <c r="HZ1232" s="2"/>
      <c r="IA1232" s="2"/>
      <c r="IB1232" s="2"/>
      <c r="IC1232" s="2"/>
      <c r="ID1232" s="2"/>
      <c r="IE1232" s="2"/>
      <c r="IF1232" s="2"/>
      <c r="IG1232" s="2"/>
      <c r="IH1232" s="2"/>
      <c r="II1232" s="2"/>
      <c r="IJ1232" s="2"/>
      <c r="IK1232" s="2"/>
      <c r="IL1232" s="2"/>
      <c r="IM1232" s="2"/>
      <c r="IN1232" s="2"/>
      <c r="IO1232" s="2"/>
      <c r="IP1232" s="2"/>
      <c r="IQ1232" s="2"/>
      <c r="IR1232" s="2"/>
      <c r="IS1232" s="2"/>
      <c r="IT1232" s="2"/>
      <c r="IU1232" s="2"/>
      <c r="IV1232" s="2"/>
      <c r="IW1232" s="2"/>
      <c r="IX1232" s="2"/>
      <c r="IY1232" s="2"/>
      <c r="IZ1232" s="2"/>
      <c r="JA1232" s="2"/>
      <c r="JB1232" s="2"/>
      <c r="JC1232" s="2"/>
      <c r="JD1232" s="2"/>
      <c r="JE1232" s="2"/>
      <c r="JF1232" s="2"/>
      <c r="JG1232" s="2"/>
      <c r="JH1232" s="2"/>
      <c r="JI1232" s="2"/>
      <c r="JJ1232" s="2"/>
      <c r="JK1232" s="2"/>
      <c r="JL1232" s="2"/>
      <c r="JM1232" s="2"/>
      <c r="JN1232" s="2"/>
      <c r="JO1232" s="2"/>
      <c r="JP1232" s="2"/>
      <c r="JQ1232" s="2"/>
      <c r="JR1232" s="2"/>
      <c r="JS1232" s="2"/>
      <c r="JT1232" s="2"/>
      <c r="JU1232" s="2"/>
      <c r="JV1232" s="2"/>
      <c r="JW1232" s="2"/>
      <c r="JX1232" s="2"/>
      <c r="JY1232" s="2"/>
      <c r="JZ1232" s="2"/>
      <c r="KA1232" s="2"/>
      <c r="KB1232" s="2"/>
      <c r="KC1232" s="2"/>
      <c r="KD1232" s="2"/>
      <c r="KE1232" s="2"/>
      <c r="KF1232" s="2"/>
      <c r="KG1232" s="2"/>
      <c r="KH1232" s="2"/>
      <c r="KI1232" s="2"/>
      <c r="KJ1232" s="2"/>
      <c r="KK1232" s="2"/>
      <c r="KL1232" s="2"/>
      <c r="KM1232" s="2"/>
      <c r="KN1232" s="2"/>
      <c r="KO1232" s="2"/>
      <c r="KP1232" s="2"/>
      <c r="KQ1232" s="2"/>
      <c r="KR1232" s="2"/>
      <c r="KS1232" s="2"/>
      <c r="KT1232" s="2"/>
      <c r="KU1232" s="2"/>
      <c r="KV1232" s="2"/>
      <c r="KW1232" s="2"/>
      <c r="KX1232" s="2"/>
      <c r="KY1232" s="2"/>
      <c r="KZ1232" s="2"/>
      <c r="LA1232" s="2"/>
      <c r="LB1232" s="2"/>
      <c r="LC1232" s="2"/>
      <c r="LD1232" s="2"/>
      <c r="LE1232" s="2"/>
      <c r="LF1232" s="2"/>
      <c r="LG1232" s="2"/>
      <c r="LH1232" s="2"/>
      <c r="LI1232" s="2"/>
    </row>
    <row r="1233" spans="3:321" x14ac:dyDescent="0.3">
      <c r="C1233" s="2"/>
      <c r="D1233" s="2"/>
      <c r="E1233" s="2"/>
      <c r="F1233" s="2"/>
      <c r="G1233" s="2"/>
      <c r="H1233" s="2"/>
      <c r="I1233" s="2"/>
      <c r="J1233" s="2"/>
      <c r="K1233" s="2"/>
      <c r="P1233" s="2"/>
      <c r="U1233" s="2"/>
      <c r="V1233" s="2"/>
      <c r="W1233" s="2"/>
      <c r="X1233" s="2"/>
      <c r="Y1233" s="2"/>
      <c r="Z1233" s="2"/>
      <c r="AA1233" s="2"/>
      <c r="AB1233" s="2"/>
      <c r="AC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c r="IW1233" s="2"/>
      <c r="IX1233" s="2"/>
      <c r="IY1233" s="2"/>
      <c r="IZ1233" s="2"/>
      <c r="JA1233" s="2"/>
      <c r="JB1233" s="2"/>
      <c r="JC1233" s="2"/>
      <c r="JD1233" s="2"/>
      <c r="JE1233" s="2"/>
      <c r="JF1233" s="2"/>
      <c r="JG1233" s="2"/>
      <c r="JH1233" s="2"/>
      <c r="JI1233" s="2"/>
      <c r="JJ1233" s="2"/>
      <c r="JK1233" s="2"/>
      <c r="JL1233" s="2"/>
      <c r="JM1233" s="2"/>
      <c r="JN1233" s="2"/>
      <c r="JO1233" s="2"/>
      <c r="JP1233" s="2"/>
      <c r="JQ1233" s="2"/>
      <c r="JR1233" s="2"/>
      <c r="JS1233" s="2"/>
      <c r="JT1233" s="2"/>
      <c r="JU1233" s="2"/>
      <c r="JV1233" s="2"/>
      <c r="JW1233" s="2"/>
      <c r="JX1233" s="2"/>
      <c r="JY1233" s="2"/>
      <c r="JZ1233" s="2"/>
      <c r="KA1233" s="2"/>
      <c r="KB1233" s="2"/>
      <c r="KC1233" s="2"/>
      <c r="KD1233" s="2"/>
      <c r="KE1233" s="2"/>
      <c r="KF1233" s="2"/>
      <c r="KG1233" s="2"/>
      <c r="KH1233" s="2"/>
      <c r="KI1233" s="2"/>
      <c r="KJ1233" s="2"/>
      <c r="KK1233" s="2"/>
      <c r="KL1233" s="2"/>
      <c r="KM1233" s="2"/>
      <c r="KN1233" s="2"/>
      <c r="KO1233" s="2"/>
      <c r="KP1233" s="2"/>
      <c r="KQ1233" s="2"/>
      <c r="KR1233" s="2"/>
      <c r="KS1233" s="2"/>
      <c r="KT1233" s="2"/>
      <c r="KU1233" s="2"/>
      <c r="KV1233" s="2"/>
      <c r="KW1233" s="2"/>
      <c r="KX1233" s="2"/>
      <c r="KY1233" s="2"/>
      <c r="KZ1233" s="2"/>
      <c r="LA1233" s="2"/>
      <c r="LB1233" s="2"/>
      <c r="LC1233" s="2"/>
      <c r="LD1233" s="2"/>
      <c r="LE1233" s="2"/>
      <c r="LF1233" s="2"/>
      <c r="LG1233" s="2"/>
      <c r="LH1233" s="2"/>
      <c r="LI1233" s="2"/>
    </row>
    <row r="1234" spans="3:321" x14ac:dyDescent="0.3">
      <c r="C1234" s="2"/>
      <c r="D1234" s="2"/>
      <c r="E1234" s="2"/>
      <c r="F1234" s="2"/>
      <c r="G1234" s="2"/>
      <c r="H1234" s="2"/>
      <c r="I1234" s="2"/>
      <c r="J1234" s="2"/>
      <c r="K1234" s="2"/>
      <c r="P1234" s="2"/>
      <c r="U1234" s="2"/>
      <c r="V1234" s="2"/>
      <c r="W1234" s="2"/>
      <c r="X1234" s="2"/>
      <c r="Y1234" s="2"/>
      <c r="Z1234" s="2"/>
      <c r="AA1234" s="2"/>
      <c r="AB1234" s="2"/>
      <c r="AC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c r="ED1234" s="2"/>
      <c r="EE1234" s="2"/>
      <c r="EF1234" s="2"/>
      <c r="EG1234" s="2"/>
      <c r="EH1234" s="2"/>
      <c r="EI1234" s="2"/>
      <c r="EJ1234" s="2"/>
      <c r="EK1234" s="2"/>
      <c r="EL1234" s="2"/>
      <c r="EM1234" s="2"/>
      <c r="EN1234" s="2"/>
      <c r="EO1234" s="2"/>
      <c r="EP1234" s="2"/>
      <c r="EQ1234" s="2"/>
      <c r="ER1234" s="2"/>
      <c r="ES1234" s="2"/>
      <c r="ET1234" s="2"/>
      <c r="EU1234" s="2"/>
      <c r="EV1234" s="2"/>
      <c r="EW1234" s="2"/>
      <c r="EX1234" s="2"/>
      <c r="EY1234" s="2"/>
      <c r="EZ1234" s="2"/>
      <c r="FA1234" s="2"/>
      <c r="FB1234" s="2"/>
      <c r="FC1234" s="2"/>
      <c r="FD1234" s="2"/>
      <c r="FE1234" s="2"/>
      <c r="FF1234" s="2"/>
      <c r="FG1234" s="2"/>
      <c r="FH1234" s="2"/>
      <c r="FI1234" s="2"/>
      <c r="FJ1234" s="2"/>
      <c r="FK1234" s="2"/>
      <c r="FL1234" s="2"/>
      <c r="FM1234" s="2"/>
      <c r="FN1234" s="2"/>
      <c r="FO1234" s="2"/>
      <c r="FP1234" s="2"/>
      <c r="FQ1234" s="2"/>
      <c r="FR1234" s="2"/>
      <c r="FS1234" s="2"/>
      <c r="FT1234" s="2"/>
      <c r="FU1234" s="2"/>
      <c r="FV1234" s="2"/>
      <c r="FW1234" s="2"/>
      <c r="FX1234" s="2"/>
      <c r="FY1234" s="2"/>
      <c r="FZ1234" s="2"/>
      <c r="GA1234" s="2"/>
      <c r="GB1234" s="2"/>
      <c r="GC1234" s="2"/>
      <c r="GD1234" s="2"/>
      <c r="GE1234" s="2"/>
      <c r="GF1234" s="2"/>
      <c r="GG1234" s="2"/>
      <c r="GH1234" s="2"/>
      <c r="GI1234" s="2"/>
      <c r="GJ1234" s="2"/>
      <c r="GK1234" s="2"/>
      <c r="GL1234" s="2"/>
      <c r="GM1234" s="2"/>
      <c r="GN1234" s="2"/>
      <c r="GO1234" s="2"/>
      <c r="GP1234" s="2"/>
      <c r="GQ1234" s="2"/>
      <c r="GR1234" s="2"/>
      <c r="GS1234" s="2"/>
      <c r="GT1234" s="2"/>
      <c r="GU1234" s="2"/>
      <c r="GV1234" s="2"/>
      <c r="GW1234" s="2"/>
      <c r="GX1234" s="2"/>
      <c r="GY1234" s="2"/>
      <c r="GZ1234" s="2"/>
      <c r="HA1234" s="2"/>
      <c r="HB1234" s="2"/>
      <c r="HC1234" s="2"/>
      <c r="HD1234" s="2"/>
      <c r="HE1234" s="2"/>
      <c r="HF1234" s="2"/>
      <c r="HG1234" s="2"/>
      <c r="HH1234" s="2"/>
      <c r="HI1234" s="2"/>
      <c r="HJ1234" s="2"/>
      <c r="HK1234" s="2"/>
      <c r="HL1234" s="2"/>
      <c r="HM1234" s="2"/>
      <c r="HN1234" s="2"/>
      <c r="HO1234" s="2"/>
      <c r="HP1234" s="2"/>
      <c r="HQ1234" s="2"/>
      <c r="HR1234" s="2"/>
      <c r="HS1234" s="2"/>
      <c r="HT1234" s="2"/>
      <c r="HU1234" s="2"/>
      <c r="HV1234" s="2"/>
      <c r="HW1234" s="2"/>
      <c r="HX1234" s="2"/>
      <c r="HY1234" s="2"/>
      <c r="HZ1234" s="2"/>
      <c r="IA1234" s="2"/>
      <c r="IB1234" s="2"/>
      <c r="IC1234" s="2"/>
      <c r="ID1234" s="2"/>
      <c r="IE1234" s="2"/>
      <c r="IF1234" s="2"/>
      <c r="IG1234" s="2"/>
      <c r="IH1234" s="2"/>
      <c r="II1234" s="2"/>
      <c r="IJ1234" s="2"/>
      <c r="IK1234" s="2"/>
      <c r="IL1234" s="2"/>
      <c r="IM1234" s="2"/>
      <c r="IN1234" s="2"/>
      <c r="IO1234" s="2"/>
      <c r="IP1234" s="2"/>
      <c r="IQ1234" s="2"/>
      <c r="IR1234" s="2"/>
      <c r="IS1234" s="2"/>
      <c r="IT1234" s="2"/>
      <c r="IU1234" s="2"/>
      <c r="IV1234" s="2"/>
      <c r="IW1234" s="2"/>
      <c r="IX1234" s="2"/>
      <c r="IY1234" s="2"/>
      <c r="IZ1234" s="2"/>
      <c r="JA1234" s="2"/>
      <c r="JB1234" s="2"/>
      <c r="JC1234" s="2"/>
      <c r="JD1234" s="2"/>
      <c r="JE1234" s="2"/>
      <c r="JF1234" s="2"/>
      <c r="JG1234" s="2"/>
      <c r="JH1234" s="2"/>
      <c r="JI1234" s="2"/>
      <c r="JJ1234" s="2"/>
      <c r="JK1234" s="2"/>
      <c r="JL1234" s="2"/>
      <c r="JM1234" s="2"/>
      <c r="JN1234" s="2"/>
      <c r="JO1234" s="2"/>
      <c r="JP1234" s="2"/>
      <c r="JQ1234" s="2"/>
      <c r="JR1234" s="2"/>
      <c r="JS1234" s="2"/>
      <c r="JT1234" s="2"/>
      <c r="JU1234" s="2"/>
      <c r="JV1234" s="2"/>
      <c r="JW1234" s="2"/>
      <c r="JX1234" s="2"/>
      <c r="JY1234" s="2"/>
      <c r="JZ1234" s="2"/>
      <c r="KA1234" s="2"/>
      <c r="KB1234" s="2"/>
      <c r="KC1234" s="2"/>
      <c r="KD1234" s="2"/>
      <c r="KE1234" s="2"/>
      <c r="KF1234" s="2"/>
      <c r="KG1234" s="2"/>
      <c r="KH1234" s="2"/>
      <c r="KI1234" s="2"/>
      <c r="KJ1234" s="2"/>
      <c r="KK1234" s="2"/>
      <c r="KL1234" s="2"/>
      <c r="KM1234" s="2"/>
      <c r="KN1234" s="2"/>
      <c r="KO1234" s="2"/>
      <c r="KP1234" s="2"/>
      <c r="KQ1234" s="2"/>
      <c r="KR1234" s="2"/>
      <c r="KS1234" s="2"/>
      <c r="KT1234" s="2"/>
      <c r="KU1234" s="2"/>
      <c r="KV1234" s="2"/>
      <c r="KW1234" s="2"/>
      <c r="KX1234" s="2"/>
      <c r="KY1234" s="2"/>
      <c r="KZ1234" s="2"/>
      <c r="LA1234" s="2"/>
      <c r="LB1234" s="2"/>
      <c r="LC1234" s="2"/>
      <c r="LD1234" s="2"/>
      <c r="LE1234" s="2"/>
      <c r="LF1234" s="2"/>
      <c r="LG1234" s="2"/>
      <c r="LH1234" s="2"/>
      <c r="LI1234" s="2"/>
    </row>
    <row r="1235" spans="3:321" x14ac:dyDescent="0.3">
      <c r="C1235" s="2"/>
      <c r="D1235" s="2"/>
      <c r="E1235" s="2"/>
      <c r="F1235" s="2"/>
      <c r="G1235" s="2"/>
      <c r="H1235" s="2"/>
      <c r="I1235" s="2"/>
      <c r="J1235" s="2"/>
      <c r="K1235" s="2"/>
      <c r="P1235" s="2"/>
      <c r="U1235" s="2"/>
      <c r="V1235" s="2"/>
      <c r="W1235" s="2"/>
      <c r="X1235" s="2"/>
      <c r="Y1235" s="2"/>
      <c r="Z1235" s="2"/>
      <c r="AA1235" s="2"/>
      <c r="AB1235" s="2"/>
      <c r="AC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c r="DP1235" s="2"/>
      <c r="DQ1235" s="2"/>
      <c r="DR1235" s="2"/>
      <c r="DS1235" s="2"/>
      <c r="DT1235" s="2"/>
      <c r="DU1235" s="2"/>
      <c r="DV1235" s="2"/>
      <c r="DW1235" s="2"/>
      <c r="DX1235" s="2"/>
      <c r="DY1235" s="2"/>
      <c r="DZ1235" s="2"/>
      <c r="EA1235" s="2"/>
      <c r="EB1235" s="2"/>
      <c r="EC1235" s="2"/>
      <c r="ED1235" s="2"/>
      <c r="EE1235" s="2"/>
      <c r="EF1235" s="2"/>
      <c r="EG1235" s="2"/>
      <c r="EH1235" s="2"/>
      <c r="EI1235" s="2"/>
      <c r="EJ1235" s="2"/>
      <c r="EK1235" s="2"/>
      <c r="EL1235" s="2"/>
      <c r="EM1235" s="2"/>
      <c r="EN1235" s="2"/>
      <c r="EO1235" s="2"/>
      <c r="EP1235" s="2"/>
      <c r="EQ1235" s="2"/>
      <c r="ER1235" s="2"/>
      <c r="ES1235" s="2"/>
      <c r="ET1235" s="2"/>
      <c r="EU1235" s="2"/>
      <c r="EV1235" s="2"/>
      <c r="EW1235" s="2"/>
      <c r="EX1235" s="2"/>
      <c r="EY1235" s="2"/>
      <c r="EZ1235" s="2"/>
      <c r="FA1235" s="2"/>
      <c r="FB1235" s="2"/>
      <c r="FC1235" s="2"/>
      <c r="FD1235" s="2"/>
      <c r="FE1235" s="2"/>
      <c r="FF1235" s="2"/>
      <c r="FG1235" s="2"/>
      <c r="FH1235" s="2"/>
      <c r="FI1235" s="2"/>
      <c r="FJ1235" s="2"/>
      <c r="FK1235" s="2"/>
      <c r="FL1235" s="2"/>
      <c r="FM1235" s="2"/>
      <c r="FN1235" s="2"/>
      <c r="FO1235" s="2"/>
      <c r="FP1235" s="2"/>
      <c r="FQ1235" s="2"/>
      <c r="FR1235" s="2"/>
      <c r="FS1235" s="2"/>
      <c r="FT1235" s="2"/>
      <c r="FU1235" s="2"/>
      <c r="FV1235" s="2"/>
      <c r="FW1235" s="2"/>
      <c r="FX1235" s="2"/>
      <c r="FY1235" s="2"/>
      <c r="FZ1235" s="2"/>
      <c r="GA1235" s="2"/>
      <c r="GB1235" s="2"/>
      <c r="GC1235" s="2"/>
      <c r="GD1235" s="2"/>
      <c r="GE1235" s="2"/>
      <c r="GF1235" s="2"/>
      <c r="GG1235" s="2"/>
      <c r="GH1235" s="2"/>
      <c r="GI1235" s="2"/>
      <c r="GJ1235" s="2"/>
      <c r="GK1235" s="2"/>
      <c r="GL1235" s="2"/>
      <c r="GM1235" s="2"/>
      <c r="GN1235" s="2"/>
      <c r="GO1235" s="2"/>
      <c r="GP1235" s="2"/>
      <c r="GQ1235" s="2"/>
      <c r="GR1235" s="2"/>
      <c r="GS1235" s="2"/>
      <c r="GT1235" s="2"/>
      <c r="GU1235" s="2"/>
      <c r="GV1235" s="2"/>
      <c r="GW1235" s="2"/>
      <c r="GX1235" s="2"/>
      <c r="GY1235" s="2"/>
      <c r="GZ1235" s="2"/>
      <c r="HA1235" s="2"/>
      <c r="HB1235" s="2"/>
      <c r="HC1235" s="2"/>
      <c r="HD1235" s="2"/>
      <c r="HE1235" s="2"/>
      <c r="HF1235" s="2"/>
      <c r="HG1235" s="2"/>
      <c r="HH1235" s="2"/>
      <c r="HI1235" s="2"/>
      <c r="HJ1235" s="2"/>
      <c r="HK1235" s="2"/>
      <c r="HL1235" s="2"/>
      <c r="HM1235" s="2"/>
      <c r="HN1235" s="2"/>
      <c r="HO1235" s="2"/>
      <c r="HP1235" s="2"/>
      <c r="HQ1235" s="2"/>
      <c r="HR1235" s="2"/>
      <c r="HS1235" s="2"/>
      <c r="HT1235" s="2"/>
      <c r="HU1235" s="2"/>
      <c r="HV1235" s="2"/>
      <c r="HW1235" s="2"/>
      <c r="HX1235" s="2"/>
      <c r="HY1235" s="2"/>
      <c r="HZ1235" s="2"/>
      <c r="IA1235" s="2"/>
      <c r="IB1235" s="2"/>
      <c r="IC1235" s="2"/>
      <c r="ID1235" s="2"/>
      <c r="IE1235" s="2"/>
      <c r="IF1235" s="2"/>
      <c r="IG1235" s="2"/>
      <c r="IH1235" s="2"/>
      <c r="II1235" s="2"/>
      <c r="IJ1235" s="2"/>
      <c r="IK1235" s="2"/>
      <c r="IL1235" s="2"/>
      <c r="IM1235" s="2"/>
      <c r="IN1235" s="2"/>
      <c r="IO1235" s="2"/>
      <c r="IP1235" s="2"/>
      <c r="IQ1235" s="2"/>
      <c r="IR1235" s="2"/>
      <c r="IS1235" s="2"/>
      <c r="IT1235" s="2"/>
      <c r="IU1235" s="2"/>
      <c r="IV1235" s="2"/>
      <c r="IW1235" s="2"/>
      <c r="IX1235" s="2"/>
      <c r="IY1235" s="2"/>
      <c r="IZ1235" s="2"/>
      <c r="JA1235" s="2"/>
      <c r="JB1235" s="2"/>
      <c r="JC1235" s="2"/>
      <c r="JD1235" s="2"/>
      <c r="JE1235" s="2"/>
      <c r="JF1235" s="2"/>
      <c r="JG1235" s="2"/>
      <c r="JH1235" s="2"/>
      <c r="JI1235" s="2"/>
      <c r="JJ1235" s="2"/>
      <c r="JK1235" s="2"/>
      <c r="JL1235" s="2"/>
      <c r="JM1235" s="2"/>
      <c r="JN1235" s="2"/>
      <c r="JO1235" s="2"/>
      <c r="JP1235" s="2"/>
      <c r="JQ1235" s="2"/>
      <c r="JR1235" s="2"/>
      <c r="JS1235" s="2"/>
      <c r="JT1235" s="2"/>
      <c r="JU1235" s="2"/>
      <c r="JV1235" s="2"/>
      <c r="JW1235" s="2"/>
      <c r="JX1235" s="2"/>
      <c r="JY1235" s="2"/>
      <c r="JZ1235" s="2"/>
      <c r="KA1235" s="2"/>
      <c r="KB1235" s="2"/>
      <c r="KC1235" s="2"/>
      <c r="KD1235" s="2"/>
      <c r="KE1235" s="2"/>
      <c r="KF1235" s="2"/>
      <c r="KG1235" s="2"/>
      <c r="KH1235" s="2"/>
      <c r="KI1235" s="2"/>
      <c r="KJ1235" s="2"/>
      <c r="KK1235" s="2"/>
      <c r="KL1235" s="2"/>
      <c r="KM1235" s="2"/>
      <c r="KN1235" s="2"/>
      <c r="KO1235" s="2"/>
      <c r="KP1235" s="2"/>
      <c r="KQ1235" s="2"/>
      <c r="KR1235" s="2"/>
      <c r="KS1235" s="2"/>
      <c r="KT1235" s="2"/>
      <c r="KU1235" s="2"/>
      <c r="KV1235" s="2"/>
      <c r="KW1235" s="2"/>
      <c r="KX1235" s="2"/>
      <c r="KY1235" s="2"/>
      <c r="KZ1235" s="2"/>
      <c r="LA1235" s="2"/>
      <c r="LB1235" s="2"/>
      <c r="LC1235" s="2"/>
      <c r="LD1235" s="2"/>
      <c r="LE1235" s="2"/>
      <c r="LF1235" s="2"/>
      <c r="LG1235" s="2"/>
      <c r="LH1235" s="2"/>
      <c r="LI1235" s="2"/>
    </row>
    <row r="1236" spans="3:321" x14ac:dyDescent="0.3">
      <c r="C1236" s="2"/>
      <c r="D1236" s="2"/>
      <c r="E1236" s="2"/>
      <c r="F1236" s="2"/>
      <c r="G1236" s="2"/>
      <c r="H1236" s="2"/>
      <c r="I1236" s="2"/>
      <c r="J1236" s="2"/>
      <c r="K1236" s="2"/>
      <c r="P1236" s="2"/>
      <c r="U1236" s="2"/>
      <c r="V1236" s="2"/>
      <c r="W1236" s="2"/>
      <c r="X1236" s="2"/>
      <c r="Y1236" s="2"/>
      <c r="Z1236" s="2"/>
      <c r="AA1236" s="2"/>
      <c r="AB1236" s="2"/>
      <c r="AC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c r="DP1236" s="2"/>
      <c r="DQ1236" s="2"/>
      <c r="DR1236" s="2"/>
      <c r="DS1236" s="2"/>
      <c r="DT1236" s="2"/>
      <c r="DU1236" s="2"/>
      <c r="DV1236" s="2"/>
      <c r="DW1236" s="2"/>
      <c r="DX1236" s="2"/>
      <c r="DY1236" s="2"/>
      <c r="DZ1236" s="2"/>
      <c r="EA1236" s="2"/>
      <c r="EB1236" s="2"/>
      <c r="EC1236" s="2"/>
      <c r="ED1236" s="2"/>
      <c r="EE1236" s="2"/>
      <c r="EF1236" s="2"/>
      <c r="EG1236" s="2"/>
      <c r="EH1236" s="2"/>
      <c r="EI1236" s="2"/>
      <c r="EJ1236" s="2"/>
      <c r="EK1236" s="2"/>
      <c r="EL1236" s="2"/>
      <c r="EM1236" s="2"/>
      <c r="EN1236" s="2"/>
      <c r="EO1236" s="2"/>
      <c r="EP1236" s="2"/>
      <c r="EQ1236" s="2"/>
      <c r="ER1236" s="2"/>
      <c r="ES1236" s="2"/>
      <c r="ET1236" s="2"/>
      <c r="EU1236" s="2"/>
      <c r="EV1236" s="2"/>
      <c r="EW1236" s="2"/>
      <c r="EX1236" s="2"/>
      <c r="EY1236" s="2"/>
      <c r="EZ1236" s="2"/>
      <c r="FA1236" s="2"/>
      <c r="FB1236" s="2"/>
      <c r="FC1236" s="2"/>
      <c r="FD1236" s="2"/>
      <c r="FE1236" s="2"/>
      <c r="FF1236" s="2"/>
      <c r="FG1236" s="2"/>
      <c r="FH1236" s="2"/>
      <c r="FI1236" s="2"/>
      <c r="FJ1236" s="2"/>
      <c r="FK1236" s="2"/>
      <c r="FL1236" s="2"/>
      <c r="FM1236" s="2"/>
      <c r="FN1236" s="2"/>
      <c r="FO1236" s="2"/>
      <c r="FP1236" s="2"/>
      <c r="FQ1236" s="2"/>
      <c r="FR1236" s="2"/>
      <c r="FS1236" s="2"/>
      <c r="FT1236" s="2"/>
      <c r="FU1236" s="2"/>
      <c r="FV1236" s="2"/>
      <c r="FW1236" s="2"/>
      <c r="FX1236" s="2"/>
      <c r="FY1236" s="2"/>
      <c r="FZ1236" s="2"/>
      <c r="GA1236" s="2"/>
      <c r="GB1236" s="2"/>
      <c r="GC1236" s="2"/>
      <c r="GD1236" s="2"/>
      <c r="GE1236" s="2"/>
      <c r="GF1236" s="2"/>
      <c r="GG1236" s="2"/>
      <c r="GH1236" s="2"/>
      <c r="GI1236" s="2"/>
      <c r="GJ1236" s="2"/>
      <c r="GK1236" s="2"/>
      <c r="GL1236" s="2"/>
      <c r="GM1236" s="2"/>
      <c r="GN1236" s="2"/>
      <c r="GO1236" s="2"/>
      <c r="GP1236" s="2"/>
      <c r="GQ1236" s="2"/>
      <c r="GR1236" s="2"/>
      <c r="GS1236" s="2"/>
      <c r="GT1236" s="2"/>
      <c r="GU1236" s="2"/>
      <c r="GV1236" s="2"/>
      <c r="GW1236" s="2"/>
      <c r="GX1236" s="2"/>
      <c r="GY1236" s="2"/>
      <c r="GZ1236" s="2"/>
      <c r="HA1236" s="2"/>
      <c r="HB1236" s="2"/>
      <c r="HC1236" s="2"/>
      <c r="HD1236" s="2"/>
      <c r="HE1236" s="2"/>
      <c r="HF1236" s="2"/>
      <c r="HG1236" s="2"/>
      <c r="HH1236" s="2"/>
      <c r="HI1236" s="2"/>
      <c r="HJ1236" s="2"/>
      <c r="HK1236" s="2"/>
      <c r="HL1236" s="2"/>
      <c r="HM1236" s="2"/>
      <c r="HN1236" s="2"/>
      <c r="HO1236" s="2"/>
      <c r="HP1236" s="2"/>
      <c r="HQ1236" s="2"/>
      <c r="HR1236" s="2"/>
      <c r="HS1236" s="2"/>
      <c r="HT1236" s="2"/>
      <c r="HU1236" s="2"/>
      <c r="HV1236" s="2"/>
      <c r="HW1236" s="2"/>
      <c r="HX1236" s="2"/>
      <c r="HY1236" s="2"/>
      <c r="HZ1236" s="2"/>
      <c r="IA1236" s="2"/>
      <c r="IB1236" s="2"/>
      <c r="IC1236" s="2"/>
      <c r="ID1236" s="2"/>
      <c r="IE1236" s="2"/>
      <c r="IF1236" s="2"/>
      <c r="IG1236" s="2"/>
      <c r="IH1236" s="2"/>
      <c r="II1236" s="2"/>
      <c r="IJ1236" s="2"/>
      <c r="IK1236" s="2"/>
      <c r="IL1236" s="2"/>
      <c r="IM1236" s="2"/>
      <c r="IN1236" s="2"/>
      <c r="IO1236" s="2"/>
      <c r="IP1236" s="2"/>
      <c r="IQ1236" s="2"/>
      <c r="IR1236" s="2"/>
      <c r="IS1236" s="2"/>
      <c r="IT1236" s="2"/>
      <c r="IU1236" s="2"/>
      <c r="IV1236" s="2"/>
      <c r="IW1236" s="2"/>
      <c r="IX1236" s="2"/>
      <c r="IY1236" s="2"/>
      <c r="IZ1236" s="2"/>
      <c r="JA1236" s="2"/>
      <c r="JB1236" s="2"/>
      <c r="JC1236" s="2"/>
      <c r="JD1236" s="2"/>
      <c r="JE1236" s="2"/>
      <c r="JF1236" s="2"/>
      <c r="JG1236" s="2"/>
      <c r="JH1236" s="2"/>
      <c r="JI1236" s="2"/>
      <c r="JJ1236" s="2"/>
      <c r="JK1236" s="2"/>
      <c r="JL1236" s="2"/>
      <c r="JM1236" s="2"/>
      <c r="JN1236" s="2"/>
      <c r="JO1236" s="2"/>
      <c r="JP1236" s="2"/>
      <c r="JQ1236" s="2"/>
      <c r="JR1236" s="2"/>
      <c r="JS1236" s="2"/>
      <c r="JT1236" s="2"/>
      <c r="JU1236" s="2"/>
      <c r="JV1236" s="2"/>
      <c r="JW1236" s="2"/>
      <c r="JX1236" s="2"/>
      <c r="JY1236" s="2"/>
      <c r="JZ1236" s="2"/>
      <c r="KA1236" s="2"/>
      <c r="KB1236" s="2"/>
      <c r="KC1236" s="2"/>
      <c r="KD1236" s="2"/>
      <c r="KE1236" s="2"/>
      <c r="KF1236" s="2"/>
      <c r="KG1236" s="2"/>
      <c r="KH1236" s="2"/>
      <c r="KI1236" s="2"/>
      <c r="KJ1236" s="2"/>
      <c r="KK1236" s="2"/>
      <c r="KL1236" s="2"/>
      <c r="KM1236" s="2"/>
      <c r="KN1236" s="2"/>
      <c r="KO1236" s="2"/>
      <c r="KP1236" s="2"/>
      <c r="KQ1236" s="2"/>
      <c r="KR1236" s="2"/>
      <c r="KS1236" s="2"/>
      <c r="KT1236" s="2"/>
      <c r="KU1236" s="2"/>
      <c r="KV1236" s="2"/>
      <c r="KW1236" s="2"/>
      <c r="KX1236" s="2"/>
      <c r="KY1236" s="2"/>
      <c r="KZ1236" s="2"/>
      <c r="LA1236" s="2"/>
      <c r="LB1236" s="2"/>
      <c r="LC1236" s="2"/>
      <c r="LD1236" s="2"/>
      <c r="LE1236" s="2"/>
      <c r="LF1236" s="2"/>
      <c r="LG1236" s="2"/>
      <c r="LH1236" s="2"/>
      <c r="LI1236" s="2"/>
    </row>
    <row r="1237" spans="3:321" x14ac:dyDescent="0.3">
      <c r="C1237" s="2"/>
      <c r="D1237" s="2"/>
      <c r="E1237" s="2"/>
      <c r="F1237" s="2"/>
      <c r="G1237" s="2"/>
      <c r="H1237" s="2"/>
      <c r="I1237" s="2"/>
      <c r="J1237" s="2"/>
      <c r="K1237" s="2"/>
      <c r="P1237" s="2"/>
      <c r="U1237" s="2"/>
      <c r="V1237" s="2"/>
      <c r="W1237" s="2"/>
      <c r="X1237" s="2"/>
      <c r="Y1237" s="2"/>
      <c r="Z1237" s="2"/>
      <c r="AA1237" s="2"/>
      <c r="AB1237" s="2"/>
      <c r="AC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c r="DP1237" s="2"/>
      <c r="DQ1237" s="2"/>
      <c r="DR1237" s="2"/>
      <c r="DS1237" s="2"/>
      <c r="DT1237" s="2"/>
      <c r="DU1237" s="2"/>
      <c r="DV1237" s="2"/>
      <c r="DW1237" s="2"/>
      <c r="DX1237" s="2"/>
      <c r="DY1237" s="2"/>
      <c r="DZ1237" s="2"/>
      <c r="EA1237" s="2"/>
      <c r="EB1237" s="2"/>
      <c r="EC1237" s="2"/>
      <c r="ED1237" s="2"/>
      <c r="EE1237" s="2"/>
      <c r="EF1237" s="2"/>
      <c r="EG1237" s="2"/>
      <c r="EH1237" s="2"/>
      <c r="EI1237" s="2"/>
      <c r="EJ1237" s="2"/>
      <c r="EK1237" s="2"/>
      <c r="EL1237" s="2"/>
      <c r="EM1237" s="2"/>
      <c r="EN1237" s="2"/>
      <c r="EO1237" s="2"/>
      <c r="EP1237" s="2"/>
      <c r="EQ1237" s="2"/>
      <c r="ER1237" s="2"/>
      <c r="ES1237" s="2"/>
      <c r="ET1237" s="2"/>
      <c r="EU1237" s="2"/>
      <c r="EV1237" s="2"/>
      <c r="EW1237" s="2"/>
      <c r="EX1237" s="2"/>
      <c r="EY1237" s="2"/>
      <c r="EZ1237" s="2"/>
      <c r="FA1237" s="2"/>
      <c r="FB1237" s="2"/>
      <c r="FC1237" s="2"/>
      <c r="FD1237" s="2"/>
      <c r="FE1237" s="2"/>
      <c r="FF1237" s="2"/>
      <c r="FG1237" s="2"/>
      <c r="FH1237" s="2"/>
      <c r="FI1237" s="2"/>
      <c r="FJ1237" s="2"/>
      <c r="FK1237" s="2"/>
      <c r="FL1237" s="2"/>
      <c r="FM1237" s="2"/>
      <c r="FN1237" s="2"/>
      <c r="FO1237" s="2"/>
      <c r="FP1237" s="2"/>
      <c r="FQ1237" s="2"/>
      <c r="FR1237" s="2"/>
      <c r="FS1237" s="2"/>
      <c r="FT1237" s="2"/>
      <c r="FU1237" s="2"/>
      <c r="FV1237" s="2"/>
      <c r="FW1237" s="2"/>
      <c r="FX1237" s="2"/>
      <c r="FY1237" s="2"/>
      <c r="FZ1237" s="2"/>
      <c r="GA1237" s="2"/>
      <c r="GB1237" s="2"/>
      <c r="GC1237" s="2"/>
      <c r="GD1237" s="2"/>
      <c r="GE1237" s="2"/>
      <c r="GF1237" s="2"/>
      <c r="GG1237" s="2"/>
      <c r="GH1237" s="2"/>
      <c r="GI1237" s="2"/>
      <c r="GJ1237" s="2"/>
      <c r="GK1237" s="2"/>
      <c r="GL1237" s="2"/>
      <c r="GM1237" s="2"/>
      <c r="GN1237" s="2"/>
      <c r="GO1237" s="2"/>
      <c r="GP1237" s="2"/>
      <c r="GQ1237" s="2"/>
      <c r="GR1237" s="2"/>
      <c r="GS1237" s="2"/>
      <c r="GT1237" s="2"/>
      <c r="GU1237" s="2"/>
      <c r="GV1237" s="2"/>
      <c r="GW1237" s="2"/>
      <c r="GX1237" s="2"/>
      <c r="GY1237" s="2"/>
      <c r="GZ1237" s="2"/>
      <c r="HA1237" s="2"/>
      <c r="HB1237" s="2"/>
      <c r="HC1237" s="2"/>
      <c r="HD1237" s="2"/>
      <c r="HE1237" s="2"/>
      <c r="HF1237" s="2"/>
      <c r="HG1237" s="2"/>
      <c r="HH1237" s="2"/>
      <c r="HI1237" s="2"/>
      <c r="HJ1237" s="2"/>
      <c r="HK1237" s="2"/>
      <c r="HL1237" s="2"/>
      <c r="HM1237" s="2"/>
      <c r="HN1237" s="2"/>
      <c r="HO1237" s="2"/>
      <c r="HP1237" s="2"/>
      <c r="HQ1237" s="2"/>
      <c r="HR1237" s="2"/>
      <c r="HS1237" s="2"/>
      <c r="HT1237" s="2"/>
      <c r="HU1237" s="2"/>
      <c r="HV1237" s="2"/>
      <c r="HW1237" s="2"/>
      <c r="HX1237" s="2"/>
      <c r="HY1237" s="2"/>
      <c r="HZ1237" s="2"/>
      <c r="IA1237" s="2"/>
      <c r="IB1237" s="2"/>
      <c r="IC1237" s="2"/>
      <c r="ID1237" s="2"/>
      <c r="IE1237" s="2"/>
      <c r="IF1237" s="2"/>
      <c r="IG1237" s="2"/>
      <c r="IH1237" s="2"/>
      <c r="II1237" s="2"/>
      <c r="IJ1237" s="2"/>
      <c r="IK1237" s="2"/>
      <c r="IL1237" s="2"/>
      <c r="IM1237" s="2"/>
      <c r="IN1237" s="2"/>
      <c r="IO1237" s="2"/>
      <c r="IP1237" s="2"/>
      <c r="IQ1237" s="2"/>
      <c r="IR1237" s="2"/>
      <c r="IS1237" s="2"/>
      <c r="IT1237" s="2"/>
      <c r="IU1237" s="2"/>
      <c r="IV1237" s="2"/>
      <c r="IW1237" s="2"/>
      <c r="IX1237" s="2"/>
      <c r="IY1237" s="2"/>
      <c r="IZ1237" s="2"/>
      <c r="JA1237" s="2"/>
      <c r="JB1237" s="2"/>
      <c r="JC1237" s="2"/>
      <c r="JD1237" s="2"/>
      <c r="JE1237" s="2"/>
      <c r="JF1237" s="2"/>
      <c r="JG1237" s="2"/>
      <c r="JH1237" s="2"/>
      <c r="JI1237" s="2"/>
      <c r="JJ1237" s="2"/>
      <c r="JK1237" s="2"/>
      <c r="JL1237" s="2"/>
      <c r="JM1237" s="2"/>
      <c r="JN1237" s="2"/>
      <c r="JO1237" s="2"/>
      <c r="JP1237" s="2"/>
      <c r="JQ1237" s="2"/>
      <c r="JR1237" s="2"/>
      <c r="JS1237" s="2"/>
      <c r="JT1237" s="2"/>
      <c r="JU1237" s="2"/>
      <c r="JV1237" s="2"/>
      <c r="JW1237" s="2"/>
      <c r="JX1237" s="2"/>
      <c r="JY1237" s="2"/>
      <c r="JZ1237" s="2"/>
      <c r="KA1237" s="2"/>
      <c r="KB1237" s="2"/>
      <c r="KC1237" s="2"/>
      <c r="KD1237" s="2"/>
      <c r="KE1237" s="2"/>
      <c r="KF1237" s="2"/>
      <c r="KG1237" s="2"/>
      <c r="KH1237" s="2"/>
      <c r="KI1237" s="2"/>
      <c r="KJ1237" s="2"/>
      <c r="KK1237" s="2"/>
      <c r="KL1237" s="2"/>
      <c r="KM1237" s="2"/>
      <c r="KN1237" s="2"/>
      <c r="KO1237" s="2"/>
      <c r="KP1237" s="2"/>
      <c r="KQ1237" s="2"/>
      <c r="KR1237" s="2"/>
      <c r="KS1237" s="2"/>
      <c r="KT1237" s="2"/>
      <c r="KU1237" s="2"/>
      <c r="KV1237" s="2"/>
      <c r="KW1237" s="2"/>
      <c r="KX1237" s="2"/>
      <c r="KY1237" s="2"/>
      <c r="KZ1237" s="2"/>
      <c r="LA1237" s="2"/>
      <c r="LB1237" s="2"/>
      <c r="LC1237" s="2"/>
      <c r="LD1237" s="2"/>
      <c r="LE1237" s="2"/>
      <c r="LF1237" s="2"/>
      <c r="LG1237" s="2"/>
      <c r="LH1237" s="2"/>
      <c r="LI1237" s="2"/>
    </row>
    <row r="1238" spans="3:321" x14ac:dyDescent="0.3">
      <c r="C1238" s="2"/>
      <c r="D1238" s="2"/>
      <c r="E1238" s="2"/>
      <c r="F1238" s="2"/>
      <c r="G1238" s="2"/>
      <c r="H1238" s="2"/>
      <c r="I1238" s="2"/>
      <c r="J1238" s="2"/>
      <c r="K1238" s="2"/>
      <c r="P1238" s="2"/>
      <c r="U1238" s="2"/>
      <c r="V1238" s="2"/>
      <c r="W1238" s="2"/>
      <c r="X1238" s="2"/>
      <c r="Y1238" s="2"/>
      <c r="Z1238" s="2"/>
      <c r="AA1238" s="2"/>
      <c r="AB1238" s="2"/>
      <c r="AC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c r="DP1238" s="2"/>
      <c r="DQ1238" s="2"/>
      <c r="DR1238" s="2"/>
      <c r="DS1238" s="2"/>
      <c r="DT1238" s="2"/>
      <c r="DU1238" s="2"/>
      <c r="DV1238" s="2"/>
      <c r="DW1238" s="2"/>
      <c r="DX1238" s="2"/>
      <c r="DY1238" s="2"/>
      <c r="DZ1238" s="2"/>
      <c r="EA1238" s="2"/>
      <c r="EB1238" s="2"/>
      <c r="EC1238" s="2"/>
      <c r="ED1238" s="2"/>
      <c r="EE1238" s="2"/>
      <c r="EF1238" s="2"/>
      <c r="EG1238" s="2"/>
      <c r="EH1238" s="2"/>
      <c r="EI1238" s="2"/>
      <c r="EJ1238" s="2"/>
      <c r="EK1238" s="2"/>
      <c r="EL1238" s="2"/>
      <c r="EM1238" s="2"/>
      <c r="EN1238" s="2"/>
      <c r="EO1238" s="2"/>
      <c r="EP1238" s="2"/>
      <c r="EQ1238" s="2"/>
      <c r="ER1238" s="2"/>
      <c r="ES1238" s="2"/>
      <c r="ET1238" s="2"/>
      <c r="EU1238" s="2"/>
      <c r="EV1238" s="2"/>
      <c r="EW1238" s="2"/>
      <c r="EX1238" s="2"/>
      <c r="EY1238" s="2"/>
      <c r="EZ1238" s="2"/>
      <c r="FA1238" s="2"/>
      <c r="FB1238" s="2"/>
      <c r="FC1238" s="2"/>
      <c r="FD1238" s="2"/>
      <c r="FE1238" s="2"/>
      <c r="FF1238" s="2"/>
      <c r="FG1238" s="2"/>
      <c r="FH1238" s="2"/>
      <c r="FI1238" s="2"/>
      <c r="FJ1238" s="2"/>
      <c r="FK1238" s="2"/>
      <c r="FL1238" s="2"/>
      <c r="FM1238" s="2"/>
      <c r="FN1238" s="2"/>
      <c r="FO1238" s="2"/>
      <c r="FP1238" s="2"/>
      <c r="FQ1238" s="2"/>
      <c r="FR1238" s="2"/>
      <c r="FS1238" s="2"/>
      <c r="FT1238" s="2"/>
      <c r="FU1238" s="2"/>
      <c r="FV1238" s="2"/>
      <c r="FW1238" s="2"/>
      <c r="FX1238" s="2"/>
      <c r="FY1238" s="2"/>
      <c r="FZ1238" s="2"/>
      <c r="GA1238" s="2"/>
      <c r="GB1238" s="2"/>
      <c r="GC1238" s="2"/>
      <c r="GD1238" s="2"/>
      <c r="GE1238" s="2"/>
      <c r="GF1238" s="2"/>
      <c r="GG1238" s="2"/>
      <c r="GH1238" s="2"/>
      <c r="GI1238" s="2"/>
      <c r="GJ1238" s="2"/>
      <c r="GK1238" s="2"/>
      <c r="GL1238" s="2"/>
      <c r="GM1238" s="2"/>
      <c r="GN1238" s="2"/>
      <c r="GO1238" s="2"/>
      <c r="GP1238" s="2"/>
      <c r="GQ1238" s="2"/>
      <c r="GR1238" s="2"/>
      <c r="GS1238" s="2"/>
      <c r="GT1238" s="2"/>
      <c r="GU1238" s="2"/>
      <c r="GV1238" s="2"/>
      <c r="GW1238" s="2"/>
      <c r="GX1238" s="2"/>
      <c r="GY1238" s="2"/>
      <c r="GZ1238" s="2"/>
      <c r="HA1238" s="2"/>
      <c r="HB1238" s="2"/>
      <c r="HC1238" s="2"/>
      <c r="HD1238" s="2"/>
      <c r="HE1238" s="2"/>
      <c r="HF1238" s="2"/>
      <c r="HG1238" s="2"/>
      <c r="HH1238" s="2"/>
      <c r="HI1238" s="2"/>
      <c r="HJ1238" s="2"/>
      <c r="HK1238" s="2"/>
      <c r="HL1238" s="2"/>
      <c r="HM1238" s="2"/>
      <c r="HN1238" s="2"/>
      <c r="HO1238" s="2"/>
      <c r="HP1238" s="2"/>
      <c r="HQ1238" s="2"/>
      <c r="HR1238" s="2"/>
      <c r="HS1238" s="2"/>
      <c r="HT1238" s="2"/>
      <c r="HU1238" s="2"/>
      <c r="HV1238" s="2"/>
      <c r="HW1238" s="2"/>
      <c r="HX1238" s="2"/>
      <c r="HY1238" s="2"/>
      <c r="HZ1238" s="2"/>
      <c r="IA1238" s="2"/>
      <c r="IB1238" s="2"/>
      <c r="IC1238" s="2"/>
      <c r="ID1238" s="2"/>
      <c r="IE1238" s="2"/>
      <c r="IF1238" s="2"/>
      <c r="IG1238" s="2"/>
      <c r="IH1238" s="2"/>
      <c r="II1238" s="2"/>
      <c r="IJ1238" s="2"/>
      <c r="IK1238" s="2"/>
      <c r="IL1238" s="2"/>
      <c r="IM1238" s="2"/>
      <c r="IN1238" s="2"/>
      <c r="IO1238" s="2"/>
      <c r="IP1238" s="2"/>
      <c r="IQ1238" s="2"/>
      <c r="IR1238" s="2"/>
      <c r="IS1238" s="2"/>
      <c r="IT1238" s="2"/>
      <c r="IU1238" s="2"/>
      <c r="IV1238" s="2"/>
      <c r="IW1238" s="2"/>
      <c r="IX1238" s="2"/>
      <c r="IY1238" s="2"/>
      <c r="IZ1238" s="2"/>
      <c r="JA1238" s="2"/>
      <c r="JB1238" s="2"/>
      <c r="JC1238" s="2"/>
      <c r="JD1238" s="2"/>
      <c r="JE1238" s="2"/>
      <c r="JF1238" s="2"/>
      <c r="JG1238" s="2"/>
      <c r="JH1238" s="2"/>
      <c r="JI1238" s="2"/>
      <c r="JJ1238" s="2"/>
      <c r="JK1238" s="2"/>
      <c r="JL1238" s="2"/>
      <c r="JM1238" s="2"/>
      <c r="JN1238" s="2"/>
      <c r="JO1238" s="2"/>
      <c r="JP1238" s="2"/>
      <c r="JQ1238" s="2"/>
      <c r="JR1238" s="2"/>
      <c r="JS1238" s="2"/>
      <c r="JT1238" s="2"/>
      <c r="JU1238" s="2"/>
      <c r="JV1238" s="2"/>
      <c r="JW1238" s="2"/>
      <c r="JX1238" s="2"/>
      <c r="JY1238" s="2"/>
      <c r="JZ1238" s="2"/>
      <c r="KA1238" s="2"/>
      <c r="KB1238" s="2"/>
      <c r="KC1238" s="2"/>
      <c r="KD1238" s="2"/>
      <c r="KE1238" s="2"/>
      <c r="KF1238" s="2"/>
      <c r="KG1238" s="2"/>
      <c r="KH1238" s="2"/>
      <c r="KI1238" s="2"/>
      <c r="KJ1238" s="2"/>
      <c r="KK1238" s="2"/>
      <c r="KL1238" s="2"/>
      <c r="KM1238" s="2"/>
      <c r="KN1238" s="2"/>
      <c r="KO1238" s="2"/>
      <c r="KP1238" s="2"/>
      <c r="KQ1238" s="2"/>
      <c r="KR1238" s="2"/>
      <c r="KS1238" s="2"/>
      <c r="KT1238" s="2"/>
      <c r="KU1238" s="2"/>
      <c r="KV1238" s="2"/>
      <c r="KW1238" s="2"/>
      <c r="KX1238" s="2"/>
      <c r="KY1238" s="2"/>
      <c r="KZ1238" s="2"/>
      <c r="LA1238" s="2"/>
      <c r="LB1238" s="2"/>
      <c r="LC1238" s="2"/>
      <c r="LD1238" s="2"/>
      <c r="LE1238" s="2"/>
      <c r="LF1238" s="2"/>
      <c r="LG1238" s="2"/>
      <c r="LH1238" s="2"/>
      <c r="LI1238" s="2"/>
    </row>
    <row r="1239" spans="3:321" x14ac:dyDescent="0.3">
      <c r="C1239" s="2"/>
      <c r="D1239" s="2"/>
      <c r="E1239" s="2"/>
      <c r="F1239" s="2"/>
      <c r="G1239" s="2"/>
      <c r="H1239" s="2"/>
      <c r="I1239" s="2"/>
      <c r="J1239" s="2"/>
      <c r="K1239" s="2"/>
      <c r="P1239" s="2"/>
      <c r="U1239" s="2"/>
      <c r="V1239" s="2"/>
      <c r="W1239" s="2"/>
      <c r="X1239" s="2"/>
      <c r="Y1239" s="2"/>
      <c r="Z1239" s="2"/>
      <c r="AA1239" s="2"/>
      <c r="AB1239" s="2"/>
      <c r="AC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c r="DX1239" s="2"/>
      <c r="DY1239" s="2"/>
      <c r="DZ1239" s="2"/>
      <c r="EA1239" s="2"/>
      <c r="EB1239" s="2"/>
      <c r="EC1239" s="2"/>
      <c r="ED1239" s="2"/>
      <c r="EE1239" s="2"/>
      <c r="EF1239" s="2"/>
      <c r="EG1239" s="2"/>
      <c r="EH1239" s="2"/>
      <c r="EI1239" s="2"/>
      <c r="EJ1239" s="2"/>
      <c r="EK1239" s="2"/>
      <c r="EL1239" s="2"/>
      <c r="EM1239" s="2"/>
      <c r="EN1239" s="2"/>
      <c r="EO1239" s="2"/>
      <c r="EP1239" s="2"/>
      <c r="EQ1239" s="2"/>
      <c r="ER1239" s="2"/>
      <c r="ES1239" s="2"/>
      <c r="ET1239" s="2"/>
      <c r="EU1239" s="2"/>
      <c r="EV1239" s="2"/>
      <c r="EW1239" s="2"/>
      <c r="EX1239" s="2"/>
      <c r="EY1239" s="2"/>
      <c r="EZ1239" s="2"/>
      <c r="FA1239" s="2"/>
      <c r="FB1239" s="2"/>
      <c r="FC1239" s="2"/>
      <c r="FD1239" s="2"/>
      <c r="FE1239" s="2"/>
      <c r="FF1239" s="2"/>
      <c r="FG1239" s="2"/>
      <c r="FH1239" s="2"/>
      <c r="FI1239" s="2"/>
      <c r="FJ1239" s="2"/>
      <c r="FK1239" s="2"/>
      <c r="FL1239" s="2"/>
      <c r="FM1239" s="2"/>
      <c r="FN1239" s="2"/>
      <c r="FO1239" s="2"/>
      <c r="FP1239" s="2"/>
      <c r="FQ1239" s="2"/>
      <c r="FR1239" s="2"/>
      <c r="FS1239" s="2"/>
      <c r="FT1239" s="2"/>
      <c r="FU1239" s="2"/>
      <c r="FV1239" s="2"/>
      <c r="FW1239" s="2"/>
      <c r="FX1239" s="2"/>
      <c r="FY1239" s="2"/>
      <c r="FZ1239" s="2"/>
      <c r="GA1239" s="2"/>
      <c r="GB1239" s="2"/>
      <c r="GC1239" s="2"/>
      <c r="GD1239" s="2"/>
      <c r="GE1239" s="2"/>
      <c r="GF1239" s="2"/>
      <c r="GG1239" s="2"/>
      <c r="GH1239" s="2"/>
      <c r="GI1239" s="2"/>
      <c r="GJ1239" s="2"/>
      <c r="GK1239" s="2"/>
      <c r="GL1239" s="2"/>
      <c r="GM1239" s="2"/>
      <c r="GN1239" s="2"/>
      <c r="GO1239" s="2"/>
      <c r="GP1239" s="2"/>
      <c r="GQ1239" s="2"/>
      <c r="GR1239" s="2"/>
      <c r="GS1239" s="2"/>
      <c r="GT1239" s="2"/>
      <c r="GU1239" s="2"/>
      <c r="GV1239" s="2"/>
      <c r="GW1239" s="2"/>
      <c r="GX1239" s="2"/>
      <c r="GY1239" s="2"/>
      <c r="GZ1239" s="2"/>
      <c r="HA1239" s="2"/>
      <c r="HB1239" s="2"/>
      <c r="HC1239" s="2"/>
      <c r="HD1239" s="2"/>
      <c r="HE1239" s="2"/>
      <c r="HF1239" s="2"/>
      <c r="HG1239" s="2"/>
      <c r="HH1239" s="2"/>
      <c r="HI1239" s="2"/>
      <c r="HJ1239" s="2"/>
      <c r="HK1239" s="2"/>
      <c r="HL1239" s="2"/>
      <c r="HM1239" s="2"/>
      <c r="HN1239" s="2"/>
      <c r="HO1239" s="2"/>
      <c r="HP1239" s="2"/>
      <c r="HQ1239" s="2"/>
      <c r="HR1239" s="2"/>
      <c r="HS1239" s="2"/>
      <c r="HT1239" s="2"/>
      <c r="HU1239" s="2"/>
      <c r="HV1239" s="2"/>
      <c r="HW1239" s="2"/>
      <c r="HX1239" s="2"/>
      <c r="HY1239" s="2"/>
      <c r="HZ1239" s="2"/>
      <c r="IA1239" s="2"/>
      <c r="IB1239" s="2"/>
      <c r="IC1239" s="2"/>
      <c r="ID1239" s="2"/>
      <c r="IE1239" s="2"/>
      <c r="IF1239" s="2"/>
      <c r="IG1239" s="2"/>
      <c r="IH1239" s="2"/>
      <c r="II1239" s="2"/>
      <c r="IJ1239" s="2"/>
      <c r="IK1239" s="2"/>
      <c r="IL1239" s="2"/>
      <c r="IM1239" s="2"/>
      <c r="IN1239" s="2"/>
      <c r="IO1239" s="2"/>
      <c r="IP1239" s="2"/>
      <c r="IQ1239" s="2"/>
      <c r="IR1239" s="2"/>
      <c r="IS1239" s="2"/>
      <c r="IT1239" s="2"/>
      <c r="IU1239" s="2"/>
      <c r="IV1239" s="2"/>
      <c r="IW1239" s="2"/>
      <c r="IX1239" s="2"/>
      <c r="IY1239" s="2"/>
      <c r="IZ1239" s="2"/>
      <c r="JA1239" s="2"/>
      <c r="JB1239" s="2"/>
      <c r="JC1239" s="2"/>
      <c r="JD1239" s="2"/>
      <c r="JE1239" s="2"/>
      <c r="JF1239" s="2"/>
      <c r="JG1239" s="2"/>
      <c r="JH1239" s="2"/>
      <c r="JI1239" s="2"/>
      <c r="JJ1239" s="2"/>
      <c r="JK1239" s="2"/>
      <c r="JL1239" s="2"/>
      <c r="JM1239" s="2"/>
      <c r="JN1239" s="2"/>
      <c r="JO1239" s="2"/>
      <c r="JP1239" s="2"/>
      <c r="JQ1239" s="2"/>
      <c r="JR1239" s="2"/>
      <c r="JS1239" s="2"/>
      <c r="JT1239" s="2"/>
      <c r="JU1239" s="2"/>
      <c r="JV1239" s="2"/>
      <c r="JW1239" s="2"/>
      <c r="JX1239" s="2"/>
      <c r="JY1239" s="2"/>
      <c r="JZ1239" s="2"/>
      <c r="KA1239" s="2"/>
      <c r="KB1239" s="2"/>
      <c r="KC1239" s="2"/>
      <c r="KD1239" s="2"/>
      <c r="KE1239" s="2"/>
      <c r="KF1239" s="2"/>
      <c r="KG1239" s="2"/>
      <c r="KH1239" s="2"/>
      <c r="KI1239" s="2"/>
      <c r="KJ1239" s="2"/>
      <c r="KK1239" s="2"/>
      <c r="KL1239" s="2"/>
      <c r="KM1239" s="2"/>
      <c r="KN1239" s="2"/>
      <c r="KO1239" s="2"/>
      <c r="KP1239" s="2"/>
      <c r="KQ1239" s="2"/>
      <c r="KR1239" s="2"/>
      <c r="KS1239" s="2"/>
      <c r="KT1239" s="2"/>
      <c r="KU1239" s="2"/>
      <c r="KV1239" s="2"/>
      <c r="KW1239" s="2"/>
      <c r="KX1239" s="2"/>
      <c r="KY1239" s="2"/>
      <c r="KZ1239" s="2"/>
      <c r="LA1239" s="2"/>
      <c r="LB1239" s="2"/>
      <c r="LC1239" s="2"/>
      <c r="LD1239" s="2"/>
      <c r="LE1239" s="2"/>
      <c r="LF1239" s="2"/>
      <c r="LG1239" s="2"/>
      <c r="LH1239" s="2"/>
      <c r="LI1239" s="2"/>
    </row>
    <row r="1240" spans="3:321" x14ac:dyDescent="0.3">
      <c r="C1240" s="2"/>
      <c r="D1240" s="2"/>
      <c r="E1240" s="2"/>
      <c r="F1240" s="2"/>
      <c r="G1240" s="2"/>
      <c r="H1240" s="2"/>
      <c r="I1240" s="2"/>
      <c r="J1240" s="2"/>
      <c r="K1240" s="2"/>
      <c r="P1240" s="2"/>
      <c r="U1240" s="2"/>
      <c r="V1240" s="2"/>
      <c r="W1240" s="2"/>
      <c r="X1240" s="2"/>
      <c r="Y1240" s="2"/>
      <c r="Z1240" s="2"/>
      <c r="AA1240" s="2"/>
      <c r="AB1240" s="2"/>
      <c r="AC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c r="DP1240" s="2"/>
      <c r="DQ1240" s="2"/>
      <c r="DR1240" s="2"/>
      <c r="DS1240" s="2"/>
      <c r="DT1240" s="2"/>
      <c r="DU1240" s="2"/>
      <c r="DV1240" s="2"/>
      <c r="DW1240" s="2"/>
      <c r="DX1240" s="2"/>
      <c r="DY1240" s="2"/>
      <c r="DZ1240" s="2"/>
      <c r="EA1240" s="2"/>
      <c r="EB1240" s="2"/>
      <c r="EC1240" s="2"/>
      <c r="ED1240" s="2"/>
      <c r="EE1240" s="2"/>
      <c r="EF1240" s="2"/>
      <c r="EG1240" s="2"/>
      <c r="EH1240" s="2"/>
      <c r="EI1240" s="2"/>
      <c r="EJ1240" s="2"/>
      <c r="EK1240" s="2"/>
      <c r="EL1240" s="2"/>
      <c r="EM1240" s="2"/>
      <c r="EN1240" s="2"/>
      <c r="EO1240" s="2"/>
      <c r="EP1240" s="2"/>
      <c r="EQ1240" s="2"/>
      <c r="ER1240" s="2"/>
      <c r="ES1240" s="2"/>
      <c r="ET1240" s="2"/>
      <c r="EU1240" s="2"/>
      <c r="EV1240" s="2"/>
      <c r="EW1240" s="2"/>
      <c r="EX1240" s="2"/>
      <c r="EY1240" s="2"/>
      <c r="EZ1240" s="2"/>
      <c r="FA1240" s="2"/>
      <c r="FB1240" s="2"/>
      <c r="FC1240" s="2"/>
      <c r="FD1240" s="2"/>
      <c r="FE1240" s="2"/>
      <c r="FF1240" s="2"/>
      <c r="FG1240" s="2"/>
      <c r="FH1240" s="2"/>
      <c r="FI1240" s="2"/>
      <c r="FJ1240" s="2"/>
      <c r="FK1240" s="2"/>
      <c r="FL1240" s="2"/>
      <c r="FM1240" s="2"/>
      <c r="FN1240" s="2"/>
      <c r="FO1240" s="2"/>
      <c r="FP1240" s="2"/>
      <c r="FQ1240" s="2"/>
      <c r="FR1240" s="2"/>
      <c r="FS1240" s="2"/>
      <c r="FT1240" s="2"/>
      <c r="FU1240" s="2"/>
      <c r="FV1240" s="2"/>
      <c r="FW1240" s="2"/>
      <c r="FX1240" s="2"/>
      <c r="FY1240" s="2"/>
      <c r="FZ1240" s="2"/>
      <c r="GA1240" s="2"/>
      <c r="GB1240" s="2"/>
      <c r="GC1240" s="2"/>
      <c r="GD1240" s="2"/>
      <c r="GE1240" s="2"/>
      <c r="GF1240" s="2"/>
      <c r="GG1240" s="2"/>
      <c r="GH1240" s="2"/>
      <c r="GI1240" s="2"/>
      <c r="GJ1240" s="2"/>
      <c r="GK1240" s="2"/>
      <c r="GL1240" s="2"/>
      <c r="GM1240" s="2"/>
      <c r="GN1240" s="2"/>
      <c r="GO1240" s="2"/>
      <c r="GP1240" s="2"/>
      <c r="GQ1240" s="2"/>
      <c r="GR1240" s="2"/>
      <c r="GS1240" s="2"/>
      <c r="GT1240" s="2"/>
      <c r="GU1240" s="2"/>
      <c r="GV1240" s="2"/>
      <c r="GW1240" s="2"/>
      <c r="GX1240" s="2"/>
      <c r="GY1240" s="2"/>
      <c r="GZ1240" s="2"/>
      <c r="HA1240" s="2"/>
      <c r="HB1240" s="2"/>
      <c r="HC1240" s="2"/>
      <c r="HD1240" s="2"/>
      <c r="HE1240" s="2"/>
      <c r="HF1240" s="2"/>
      <c r="HG1240" s="2"/>
      <c r="HH1240" s="2"/>
      <c r="HI1240" s="2"/>
      <c r="HJ1240" s="2"/>
      <c r="HK1240" s="2"/>
      <c r="HL1240" s="2"/>
      <c r="HM1240" s="2"/>
      <c r="HN1240" s="2"/>
      <c r="HO1240" s="2"/>
      <c r="HP1240" s="2"/>
      <c r="HQ1240" s="2"/>
      <c r="HR1240" s="2"/>
      <c r="HS1240" s="2"/>
      <c r="HT1240" s="2"/>
      <c r="HU1240" s="2"/>
      <c r="HV1240" s="2"/>
      <c r="HW1240" s="2"/>
      <c r="HX1240" s="2"/>
      <c r="HY1240" s="2"/>
      <c r="HZ1240" s="2"/>
      <c r="IA1240" s="2"/>
      <c r="IB1240" s="2"/>
      <c r="IC1240" s="2"/>
      <c r="ID1240" s="2"/>
      <c r="IE1240" s="2"/>
      <c r="IF1240" s="2"/>
      <c r="IG1240" s="2"/>
      <c r="IH1240" s="2"/>
      <c r="II1240" s="2"/>
      <c r="IJ1240" s="2"/>
      <c r="IK1240" s="2"/>
      <c r="IL1240" s="2"/>
      <c r="IM1240" s="2"/>
      <c r="IN1240" s="2"/>
      <c r="IO1240" s="2"/>
      <c r="IP1240" s="2"/>
      <c r="IQ1240" s="2"/>
      <c r="IR1240" s="2"/>
      <c r="IS1240" s="2"/>
      <c r="IT1240" s="2"/>
      <c r="IU1240" s="2"/>
      <c r="IV1240" s="2"/>
      <c r="IW1240" s="2"/>
      <c r="IX1240" s="2"/>
      <c r="IY1240" s="2"/>
      <c r="IZ1240" s="2"/>
      <c r="JA1240" s="2"/>
      <c r="JB1240" s="2"/>
      <c r="JC1240" s="2"/>
      <c r="JD1240" s="2"/>
      <c r="JE1240" s="2"/>
      <c r="JF1240" s="2"/>
      <c r="JG1240" s="2"/>
      <c r="JH1240" s="2"/>
      <c r="JI1240" s="2"/>
      <c r="JJ1240" s="2"/>
      <c r="JK1240" s="2"/>
      <c r="JL1240" s="2"/>
      <c r="JM1240" s="2"/>
      <c r="JN1240" s="2"/>
      <c r="JO1240" s="2"/>
      <c r="JP1240" s="2"/>
      <c r="JQ1240" s="2"/>
      <c r="JR1240" s="2"/>
      <c r="JS1240" s="2"/>
      <c r="JT1240" s="2"/>
      <c r="JU1240" s="2"/>
      <c r="JV1240" s="2"/>
      <c r="JW1240" s="2"/>
      <c r="JX1240" s="2"/>
      <c r="JY1240" s="2"/>
      <c r="JZ1240" s="2"/>
      <c r="KA1240" s="2"/>
      <c r="KB1240" s="2"/>
      <c r="KC1240" s="2"/>
      <c r="KD1240" s="2"/>
      <c r="KE1240" s="2"/>
      <c r="KF1240" s="2"/>
      <c r="KG1240" s="2"/>
      <c r="KH1240" s="2"/>
      <c r="KI1240" s="2"/>
      <c r="KJ1240" s="2"/>
      <c r="KK1240" s="2"/>
      <c r="KL1240" s="2"/>
      <c r="KM1240" s="2"/>
      <c r="KN1240" s="2"/>
      <c r="KO1240" s="2"/>
      <c r="KP1240" s="2"/>
      <c r="KQ1240" s="2"/>
      <c r="KR1240" s="2"/>
      <c r="KS1240" s="2"/>
      <c r="KT1240" s="2"/>
      <c r="KU1240" s="2"/>
      <c r="KV1240" s="2"/>
      <c r="KW1240" s="2"/>
      <c r="KX1240" s="2"/>
      <c r="KY1240" s="2"/>
      <c r="KZ1240" s="2"/>
      <c r="LA1240" s="2"/>
      <c r="LB1240" s="2"/>
      <c r="LC1240" s="2"/>
      <c r="LD1240" s="2"/>
      <c r="LE1240" s="2"/>
      <c r="LF1240" s="2"/>
      <c r="LG1240" s="2"/>
      <c r="LH1240" s="2"/>
      <c r="LI1240" s="2"/>
    </row>
    <row r="1241" spans="3:321" x14ac:dyDescent="0.3">
      <c r="C1241" s="2"/>
      <c r="D1241" s="2"/>
      <c r="E1241" s="2"/>
      <c r="F1241" s="2"/>
      <c r="G1241" s="2"/>
      <c r="H1241" s="2"/>
      <c r="I1241" s="2"/>
      <c r="J1241" s="2"/>
      <c r="K1241" s="2"/>
      <c r="P1241" s="2"/>
      <c r="U1241" s="2"/>
      <c r="V1241" s="2"/>
      <c r="W1241" s="2"/>
      <c r="X1241" s="2"/>
      <c r="Y1241" s="2"/>
      <c r="Z1241" s="2"/>
      <c r="AA1241" s="2"/>
      <c r="AB1241" s="2"/>
      <c r="AC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c r="DX1241" s="2"/>
      <c r="DY1241" s="2"/>
      <c r="DZ1241" s="2"/>
      <c r="EA1241" s="2"/>
      <c r="EB1241" s="2"/>
      <c r="EC1241" s="2"/>
      <c r="ED1241" s="2"/>
      <c r="EE1241" s="2"/>
      <c r="EF1241" s="2"/>
      <c r="EG1241" s="2"/>
      <c r="EH1241" s="2"/>
      <c r="EI1241" s="2"/>
      <c r="EJ1241" s="2"/>
      <c r="EK1241" s="2"/>
      <c r="EL1241" s="2"/>
      <c r="EM1241" s="2"/>
      <c r="EN1241" s="2"/>
      <c r="EO1241" s="2"/>
      <c r="EP1241" s="2"/>
      <c r="EQ1241" s="2"/>
      <c r="ER1241" s="2"/>
      <c r="ES1241" s="2"/>
      <c r="ET1241" s="2"/>
      <c r="EU1241" s="2"/>
      <c r="EV1241" s="2"/>
      <c r="EW1241" s="2"/>
      <c r="EX1241" s="2"/>
      <c r="EY1241" s="2"/>
      <c r="EZ1241" s="2"/>
      <c r="FA1241" s="2"/>
      <c r="FB1241" s="2"/>
      <c r="FC1241" s="2"/>
      <c r="FD1241" s="2"/>
      <c r="FE1241" s="2"/>
      <c r="FF1241" s="2"/>
      <c r="FG1241" s="2"/>
      <c r="FH1241" s="2"/>
      <c r="FI1241" s="2"/>
      <c r="FJ1241" s="2"/>
      <c r="FK1241" s="2"/>
      <c r="FL1241" s="2"/>
      <c r="FM1241" s="2"/>
      <c r="FN1241" s="2"/>
      <c r="FO1241" s="2"/>
      <c r="FP1241" s="2"/>
      <c r="FQ1241" s="2"/>
      <c r="FR1241" s="2"/>
      <c r="FS1241" s="2"/>
      <c r="FT1241" s="2"/>
      <c r="FU1241" s="2"/>
      <c r="FV1241" s="2"/>
      <c r="FW1241" s="2"/>
      <c r="FX1241" s="2"/>
      <c r="FY1241" s="2"/>
      <c r="FZ1241" s="2"/>
      <c r="GA1241" s="2"/>
      <c r="GB1241" s="2"/>
      <c r="GC1241" s="2"/>
      <c r="GD1241" s="2"/>
      <c r="GE1241" s="2"/>
      <c r="GF1241" s="2"/>
      <c r="GG1241" s="2"/>
      <c r="GH1241" s="2"/>
      <c r="GI1241" s="2"/>
      <c r="GJ1241" s="2"/>
      <c r="GK1241" s="2"/>
      <c r="GL1241" s="2"/>
      <c r="GM1241" s="2"/>
      <c r="GN1241" s="2"/>
      <c r="GO1241" s="2"/>
      <c r="GP1241" s="2"/>
      <c r="GQ1241" s="2"/>
      <c r="GR1241" s="2"/>
      <c r="GS1241" s="2"/>
      <c r="GT1241" s="2"/>
      <c r="GU1241" s="2"/>
      <c r="GV1241" s="2"/>
      <c r="GW1241" s="2"/>
      <c r="GX1241" s="2"/>
      <c r="GY1241" s="2"/>
      <c r="GZ1241" s="2"/>
      <c r="HA1241" s="2"/>
      <c r="HB1241" s="2"/>
      <c r="HC1241" s="2"/>
      <c r="HD1241" s="2"/>
      <c r="HE1241" s="2"/>
      <c r="HF1241" s="2"/>
      <c r="HG1241" s="2"/>
      <c r="HH1241" s="2"/>
      <c r="HI1241" s="2"/>
      <c r="HJ1241" s="2"/>
      <c r="HK1241" s="2"/>
      <c r="HL1241" s="2"/>
      <c r="HM1241" s="2"/>
      <c r="HN1241" s="2"/>
      <c r="HO1241" s="2"/>
      <c r="HP1241" s="2"/>
      <c r="HQ1241" s="2"/>
      <c r="HR1241" s="2"/>
      <c r="HS1241" s="2"/>
      <c r="HT1241" s="2"/>
      <c r="HU1241" s="2"/>
      <c r="HV1241" s="2"/>
      <c r="HW1241" s="2"/>
      <c r="HX1241" s="2"/>
      <c r="HY1241" s="2"/>
      <c r="HZ1241" s="2"/>
      <c r="IA1241" s="2"/>
      <c r="IB1241" s="2"/>
      <c r="IC1241" s="2"/>
      <c r="ID1241" s="2"/>
      <c r="IE1241" s="2"/>
      <c r="IF1241" s="2"/>
      <c r="IG1241" s="2"/>
      <c r="IH1241" s="2"/>
      <c r="II1241" s="2"/>
      <c r="IJ1241" s="2"/>
      <c r="IK1241" s="2"/>
      <c r="IL1241" s="2"/>
      <c r="IM1241" s="2"/>
      <c r="IN1241" s="2"/>
      <c r="IO1241" s="2"/>
      <c r="IP1241" s="2"/>
      <c r="IQ1241" s="2"/>
      <c r="IR1241" s="2"/>
      <c r="IS1241" s="2"/>
      <c r="IT1241" s="2"/>
      <c r="IU1241" s="2"/>
      <c r="IV1241" s="2"/>
      <c r="IW1241" s="2"/>
      <c r="IX1241" s="2"/>
      <c r="IY1241" s="2"/>
      <c r="IZ1241" s="2"/>
      <c r="JA1241" s="2"/>
      <c r="JB1241" s="2"/>
      <c r="JC1241" s="2"/>
      <c r="JD1241" s="2"/>
      <c r="JE1241" s="2"/>
      <c r="JF1241" s="2"/>
      <c r="JG1241" s="2"/>
      <c r="JH1241" s="2"/>
      <c r="JI1241" s="2"/>
      <c r="JJ1241" s="2"/>
      <c r="JK1241" s="2"/>
      <c r="JL1241" s="2"/>
      <c r="JM1241" s="2"/>
      <c r="JN1241" s="2"/>
      <c r="JO1241" s="2"/>
      <c r="JP1241" s="2"/>
      <c r="JQ1241" s="2"/>
      <c r="JR1241" s="2"/>
      <c r="JS1241" s="2"/>
      <c r="JT1241" s="2"/>
      <c r="JU1241" s="2"/>
      <c r="JV1241" s="2"/>
      <c r="JW1241" s="2"/>
      <c r="JX1241" s="2"/>
      <c r="JY1241" s="2"/>
      <c r="JZ1241" s="2"/>
      <c r="KA1241" s="2"/>
      <c r="KB1241" s="2"/>
      <c r="KC1241" s="2"/>
      <c r="KD1241" s="2"/>
      <c r="KE1241" s="2"/>
      <c r="KF1241" s="2"/>
      <c r="KG1241" s="2"/>
      <c r="KH1241" s="2"/>
      <c r="KI1241" s="2"/>
      <c r="KJ1241" s="2"/>
      <c r="KK1241" s="2"/>
      <c r="KL1241" s="2"/>
      <c r="KM1241" s="2"/>
      <c r="KN1241" s="2"/>
      <c r="KO1241" s="2"/>
      <c r="KP1241" s="2"/>
      <c r="KQ1241" s="2"/>
      <c r="KR1241" s="2"/>
      <c r="KS1241" s="2"/>
      <c r="KT1241" s="2"/>
      <c r="KU1241" s="2"/>
      <c r="KV1241" s="2"/>
      <c r="KW1241" s="2"/>
      <c r="KX1241" s="2"/>
      <c r="KY1241" s="2"/>
      <c r="KZ1241" s="2"/>
      <c r="LA1241" s="2"/>
      <c r="LB1241" s="2"/>
      <c r="LC1241" s="2"/>
      <c r="LD1241" s="2"/>
      <c r="LE1241" s="2"/>
      <c r="LF1241" s="2"/>
      <c r="LG1241" s="2"/>
      <c r="LH1241" s="2"/>
      <c r="LI1241" s="2"/>
    </row>
    <row r="1242" spans="3:321" x14ac:dyDescent="0.3">
      <c r="C1242" s="2"/>
      <c r="D1242" s="2"/>
      <c r="E1242" s="2"/>
      <c r="F1242" s="2"/>
      <c r="G1242" s="2"/>
      <c r="H1242" s="2"/>
      <c r="I1242" s="2"/>
      <c r="J1242" s="2"/>
      <c r="K1242" s="2"/>
      <c r="P1242" s="2"/>
      <c r="U1242" s="2"/>
      <c r="V1242" s="2"/>
      <c r="W1242" s="2"/>
      <c r="X1242" s="2"/>
      <c r="Y1242" s="2"/>
      <c r="Z1242" s="2"/>
      <c r="AA1242" s="2"/>
      <c r="AB1242" s="2"/>
      <c r="AC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c r="DX1242" s="2"/>
      <c r="DY1242" s="2"/>
      <c r="DZ1242" s="2"/>
      <c r="EA1242" s="2"/>
      <c r="EB1242" s="2"/>
      <c r="EC1242" s="2"/>
      <c r="ED1242" s="2"/>
      <c r="EE1242" s="2"/>
      <c r="EF1242" s="2"/>
      <c r="EG1242" s="2"/>
      <c r="EH1242" s="2"/>
      <c r="EI1242" s="2"/>
      <c r="EJ1242" s="2"/>
      <c r="EK1242" s="2"/>
      <c r="EL1242" s="2"/>
      <c r="EM1242" s="2"/>
      <c r="EN1242" s="2"/>
      <c r="EO1242" s="2"/>
      <c r="EP1242" s="2"/>
      <c r="EQ1242" s="2"/>
      <c r="ER1242" s="2"/>
      <c r="ES1242" s="2"/>
      <c r="ET1242" s="2"/>
      <c r="EU1242" s="2"/>
      <c r="EV1242" s="2"/>
      <c r="EW1242" s="2"/>
      <c r="EX1242" s="2"/>
      <c r="EY1242" s="2"/>
      <c r="EZ1242" s="2"/>
      <c r="FA1242" s="2"/>
      <c r="FB1242" s="2"/>
      <c r="FC1242" s="2"/>
      <c r="FD1242" s="2"/>
      <c r="FE1242" s="2"/>
      <c r="FF1242" s="2"/>
      <c r="FG1242" s="2"/>
      <c r="FH1242" s="2"/>
      <c r="FI1242" s="2"/>
      <c r="FJ1242" s="2"/>
      <c r="FK1242" s="2"/>
      <c r="FL1242" s="2"/>
      <c r="FM1242" s="2"/>
      <c r="FN1242" s="2"/>
      <c r="FO1242" s="2"/>
      <c r="FP1242" s="2"/>
      <c r="FQ1242" s="2"/>
      <c r="FR1242" s="2"/>
      <c r="FS1242" s="2"/>
      <c r="FT1242" s="2"/>
      <c r="FU1242" s="2"/>
      <c r="FV1242" s="2"/>
      <c r="FW1242" s="2"/>
      <c r="FX1242" s="2"/>
      <c r="FY1242" s="2"/>
      <c r="FZ1242" s="2"/>
      <c r="GA1242" s="2"/>
      <c r="GB1242" s="2"/>
      <c r="GC1242" s="2"/>
      <c r="GD1242" s="2"/>
      <c r="GE1242" s="2"/>
      <c r="GF1242" s="2"/>
      <c r="GG1242" s="2"/>
      <c r="GH1242" s="2"/>
      <c r="GI1242" s="2"/>
      <c r="GJ1242" s="2"/>
      <c r="GK1242" s="2"/>
      <c r="GL1242" s="2"/>
      <c r="GM1242" s="2"/>
      <c r="GN1242" s="2"/>
      <c r="GO1242" s="2"/>
      <c r="GP1242" s="2"/>
      <c r="GQ1242" s="2"/>
      <c r="GR1242" s="2"/>
      <c r="GS1242" s="2"/>
      <c r="GT1242" s="2"/>
      <c r="GU1242" s="2"/>
      <c r="GV1242" s="2"/>
      <c r="GW1242" s="2"/>
      <c r="GX1242" s="2"/>
      <c r="GY1242" s="2"/>
      <c r="GZ1242" s="2"/>
      <c r="HA1242" s="2"/>
      <c r="HB1242" s="2"/>
      <c r="HC1242" s="2"/>
      <c r="HD1242" s="2"/>
      <c r="HE1242" s="2"/>
      <c r="HF1242" s="2"/>
      <c r="HG1242" s="2"/>
      <c r="HH1242" s="2"/>
      <c r="HI1242" s="2"/>
      <c r="HJ1242" s="2"/>
      <c r="HK1242" s="2"/>
      <c r="HL1242" s="2"/>
      <c r="HM1242" s="2"/>
      <c r="HN1242" s="2"/>
      <c r="HO1242" s="2"/>
      <c r="HP1242" s="2"/>
      <c r="HQ1242" s="2"/>
      <c r="HR1242" s="2"/>
      <c r="HS1242" s="2"/>
      <c r="HT1242" s="2"/>
      <c r="HU1242" s="2"/>
      <c r="HV1242" s="2"/>
      <c r="HW1242" s="2"/>
      <c r="HX1242" s="2"/>
      <c r="HY1242" s="2"/>
      <c r="HZ1242" s="2"/>
      <c r="IA1242" s="2"/>
      <c r="IB1242" s="2"/>
      <c r="IC1242" s="2"/>
      <c r="ID1242" s="2"/>
      <c r="IE1242" s="2"/>
      <c r="IF1242" s="2"/>
      <c r="IG1242" s="2"/>
      <c r="IH1242" s="2"/>
      <c r="II1242" s="2"/>
      <c r="IJ1242" s="2"/>
      <c r="IK1242" s="2"/>
      <c r="IL1242" s="2"/>
      <c r="IM1242" s="2"/>
      <c r="IN1242" s="2"/>
      <c r="IO1242" s="2"/>
      <c r="IP1242" s="2"/>
      <c r="IQ1242" s="2"/>
      <c r="IR1242" s="2"/>
      <c r="IS1242" s="2"/>
      <c r="IT1242" s="2"/>
      <c r="IU1242" s="2"/>
      <c r="IV1242" s="2"/>
      <c r="IW1242" s="2"/>
      <c r="IX1242" s="2"/>
      <c r="IY1242" s="2"/>
      <c r="IZ1242" s="2"/>
      <c r="JA1242" s="2"/>
      <c r="JB1242" s="2"/>
      <c r="JC1242" s="2"/>
      <c r="JD1242" s="2"/>
      <c r="JE1242" s="2"/>
      <c r="JF1242" s="2"/>
      <c r="JG1242" s="2"/>
      <c r="JH1242" s="2"/>
      <c r="JI1242" s="2"/>
      <c r="JJ1242" s="2"/>
      <c r="JK1242" s="2"/>
      <c r="JL1242" s="2"/>
      <c r="JM1242" s="2"/>
      <c r="JN1242" s="2"/>
      <c r="JO1242" s="2"/>
      <c r="JP1242" s="2"/>
      <c r="JQ1242" s="2"/>
      <c r="JR1242" s="2"/>
      <c r="JS1242" s="2"/>
      <c r="JT1242" s="2"/>
      <c r="JU1242" s="2"/>
      <c r="JV1242" s="2"/>
      <c r="JW1242" s="2"/>
      <c r="JX1242" s="2"/>
      <c r="JY1242" s="2"/>
      <c r="JZ1242" s="2"/>
      <c r="KA1242" s="2"/>
      <c r="KB1242" s="2"/>
      <c r="KC1242" s="2"/>
      <c r="KD1242" s="2"/>
      <c r="KE1242" s="2"/>
      <c r="KF1242" s="2"/>
      <c r="KG1242" s="2"/>
      <c r="KH1242" s="2"/>
      <c r="KI1242" s="2"/>
      <c r="KJ1242" s="2"/>
      <c r="KK1242" s="2"/>
      <c r="KL1242" s="2"/>
      <c r="KM1242" s="2"/>
      <c r="KN1242" s="2"/>
      <c r="KO1242" s="2"/>
      <c r="KP1242" s="2"/>
      <c r="KQ1242" s="2"/>
      <c r="KR1242" s="2"/>
      <c r="KS1242" s="2"/>
      <c r="KT1242" s="2"/>
      <c r="KU1242" s="2"/>
      <c r="KV1242" s="2"/>
      <c r="KW1242" s="2"/>
      <c r="KX1242" s="2"/>
      <c r="KY1242" s="2"/>
      <c r="KZ1242" s="2"/>
      <c r="LA1242" s="2"/>
      <c r="LB1242" s="2"/>
      <c r="LC1242" s="2"/>
      <c r="LD1242" s="2"/>
      <c r="LE1242" s="2"/>
      <c r="LF1242" s="2"/>
      <c r="LG1242" s="2"/>
      <c r="LH1242" s="2"/>
      <c r="LI1242" s="2"/>
    </row>
    <row r="1243" spans="3:321" x14ac:dyDescent="0.3">
      <c r="C1243" s="2"/>
      <c r="D1243" s="2"/>
      <c r="E1243" s="2"/>
      <c r="F1243" s="2"/>
      <c r="G1243" s="2"/>
      <c r="H1243" s="2"/>
      <c r="I1243" s="2"/>
      <c r="J1243" s="2"/>
      <c r="K1243" s="2"/>
      <c r="P1243" s="2"/>
      <c r="U1243" s="2"/>
      <c r="V1243" s="2"/>
      <c r="W1243" s="2"/>
      <c r="X1243" s="2"/>
      <c r="Y1243" s="2"/>
      <c r="Z1243" s="2"/>
      <c r="AA1243" s="2"/>
      <c r="AB1243" s="2"/>
      <c r="AC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c r="DX1243" s="2"/>
      <c r="DY1243" s="2"/>
      <c r="DZ1243" s="2"/>
      <c r="EA1243" s="2"/>
      <c r="EB1243" s="2"/>
      <c r="EC1243" s="2"/>
      <c r="ED1243" s="2"/>
      <c r="EE1243" s="2"/>
      <c r="EF1243" s="2"/>
      <c r="EG1243" s="2"/>
      <c r="EH1243" s="2"/>
      <c r="EI1243" s="2"/>
      <c r="EJ1243" s="2"/>
      <c r="EK1243" s="2"/>
      <c r="EL1243" s="2"/>
      <c r="EM1243" s="2"/>
      <c r="EN1243" s="2"/>
      <c r="EO1243" s="2"/>
      <c r="EP1243" s="2"/>
      <c r="EQ1243" s="2"/>
      <c r="ER1243" s="2"/>
      <c r="ES1243" s="2"/>
      <c r="ET1243" s="2"/>
      <c r="EU1243" s="2"/>
      <c r="EV1243" s="2"/>
      <c r="EW1243" s="2"/>
      <c r="EX1243" s="2"/>
      <c r="EY1243" s="2"/>
      <c r="EZ1243" s="2"/>
      <c r="FA1243" s="2"/>
      <c r="FB1243" s="2"/>
      <c r="FC1243" s="2"/>
      <c r="FD1243" s="2"/>
      <c r="FE1243" s="2"/>
      <c r="FF1243" s="2"/>
      <c r="FG1243" s="2"/>
      <c r="FH1243" s="2"/>
      <c r="FI1243" s="2"/>
      <c r="FJ1243" s="2"/>
      <c r="FK1243" s="2"/>
      <c r="FL1243" s="2"/>
      <c r="FM1243" s="2"/>
      <c r="FN1243" s="2"/>
      <c r="FO1243" s="2"/>
      <c r="FP1243" s="2"/>
      <c r="FQ1243" s="2"/>
      <c r="FR1243" s="2"/>
      <c r="FS1243" s="2"/>
      <c r="FT1243" s="2"/>
      <c r="FU1243" s="2"/>
      <c r="FV1243" s="2"/>
      <c r="FW1243" s="2"/>
      <c r="FX1243" s="2"/>
      <c r="FY1243" s="2"/>
      <c r="FZ1243" s="2"/>
      <c r="GA1243" s="2"/>
      <c r="GB1243" s="2"/>
      <c r="GC1243" s="2"/>
      <c r="GD1243" s="2"/>
      <c r="GE1243" s="2"/>
      <c r="GF1243" s="2"/>
      <c r="GG1243" s="2"/>
      <c r="GH1243" s="2"/>
      <c r="GI1243" s="2"/>
      <c r="GJ1243" s="2"/>
      <c r="GK1243" s="2"/>
      <c r="GL1243" s="2"/>
      <c r="GM1243" s="2"/>
      <c r="GN1243" s="2"/>
      <c r="GO1243" s="2"/>
      <c r="GP1243" s="2"/>
      <c r="GQ1243" s="2"/>
      <c r="GR1243" s="2"/>
      <c r="GS1243" s="2"/>
      <c r="GT1243" s="2"/>
      <c r="GU1243" s="2"/>
      <c r="GV1243" s="2"/>
      <c r="GW1243" s="2"/>
      <c r="GX1243" s="2"/>
      <c r="GY1243" s="2"/>
      <c r="GZ1243" s="2"/>
      <c r="HA1243" s="2"/>
      <c r="HB1243" s="2"/>
      <c r="HC1243" s="2"/>
      <c r="HD1243" s="2"/>
      <c r="HE1243" s="2"/>
      <c r="HF1243" s="2"/>
      <c r="HG1243" s="2"/>
      <c r="HH1243" s="2"/>
      <c r="HI1243" s="2"/>
      <c r="HJ1243" s="2"/>
      <c r="HK1243" s="2"/>
      <c r="HL1243" s="2"/>
      <c r="HM1243" s="2"/>
      <c r="HN1243" s="2"/>
      <c r="HO1243" s="2"/>
      <c r="HP1243" s="2"/>
      <c r="HQ1243" s="2"/>
      <c r="HR1243" s="2"/>
      <c r="HS1243" s="2"/>
      <c r="HT1243" s="2"/>
      <c r="HU1243" s="2"/>
      <c r="HV1243" s="2"/>
      <c r="HW1243" s="2"/>
      <c r="HX1243" s="2"/>
      <c r="HY1243" s="2"/>
      <c r="HZ1243" s="2"/>
      <c r="IA1243" s="2"/>
      <c r="IB1243" s="2"/>
      <c r="IC1243" s="2"/>
      <c r="ID1243" s="2"/>
      <c r="IE1243" s="2"/>
      <c r="IF1243" s="2"/>
      <c r="IG1243" s="2"/>
      <c r="IH1243" s="2"/>
      <c r="II1243" s="2"/>
      <c r="IJ1243" s="2"/>
      <c r="IK1243" s="2"/>
      <c r="IL1243" s="2"/>
      <c r="IM1243" s="2"/>
      <c r="IN1243" s="2"/>
      <c r="IO1243" s="2"/>
      <c r="IP1243" s="2"/>
      <c r="IQ1243" s="2"/>
      <c r="IR1243" s="2"/>
      <c r="IS1243" s="2"/>
      <c r="IT1243" s="2"/>
      <c r="IU1243" s="2"/>
      <c r="IV1243" s="2"/>
      <c r="IW1243" s="2"/>
      <c r="IX1243" s="2"/>
      <c r="IY1243" s="2"/>
      <c r="IZ1243" s="2"/>
      <c r="JA1243" s="2"/>
      <c r="JB1243" s="2"/>
      <c r="JC1243" s="2"/>
      <c r="JD1243" s="2"/>
      <c r="JE1243" s="2"/>
      <c r="JF1243" s="2"/>
      <c r="JG1243" s="2"/>
      <c r="JH1243" s="2"/>
      <c r="JI1243" s="2"/>
      <c r="JJ1243" s="2"/>
      <c r="JK1243" s="2"/>
      <c r="JL1243" s="2"/>
      <c r="JM1243" s="2"/>
      <c r="JN1243" s="2"/>
      <c r="JO1243" s="2"/>
      <c r="JP1243" s="2"/>
      <c r="JQ1243" s="2"/>
      <c r="JR1243" s="2"/>
      <c r="JS1243" s="2"/>
      <c r="JT1243" s="2"/>
      <c r="JU1243" s="2"/>
      <c r="JV1243" s="2"/>
      <c r="JW1243" s="2"/>
      <c r="JX1243" s="2"/>
      <c r="JY1243" s="2"/>
      <c r="JZ1243" s="2"/>
      <c r="KA1243" s="2"/>
      <c r="KB1243" s="2"/>
      <c r="KC1243" s="2"/>
      <c r="KD1243" s="2"/>
      <c r="KE1243" s="2"/>
      <c r="KF1243" s="2"/>
      <c r="KG1243" s="2"/>
      <c r="KH1243" s="2"/>
      <c r="KI1243" s="2"/>
      <c r="KJ1243" s="2"/>
      <c r="KK1243" s="2"/>
      <c r="KL1243" s="2"/>
      <c r="KM1243" s="2"/>
      <c r="KN1243" s="2"/>
      <c r="KO1243" s="2"/>
      <c r="KP1243" s="2"/>
      <c r="KQ1243" s="2"/>
      <c r="KR1243" s="2"/>
      <c r="KS1243" s="2"/>
      <c r="KT1243" s="2"/>
      <c r="KU1243" s="2"/>
      <c r="KV1243" s="2"/>
      <c r="KW1243" s="2"/>
      <c r="KX1243" s="2"/>
      <c r="KY1243" s="2"/>
      <c r="KZ1243" s="2"/>
      <c r="LA1243" s="2"/>
      <c r="LB1243" s="2"/>
      <c r="LC1243" s="2"/>
      <c r="LD1243" s="2"/>
      <c r="LE1243" s="2"/>
      <c r="LF1243" s="2"/>
      <c r="LG1243" s="2"/>
      <c r="LH1243" s="2"/>
      <c r="LI1243" s="2"/>
    </row>
    <row r="1244" spans="3:321" x14ac:dyDescent="0.3">
      <c r="C1244" s="2"/>
      <c r="D1244" s="2"/>
      <c r="E1244" s="2"/>
      <c r="F1244" s="2"/>
      <c r="G1244" s="2"/>
      <c r="H1244" s="2"/>
      <c r="I1244" s="2"/>
      <c r="J1244" s="2"/>
      <c r="K1244" s="2"/>
      <c r="P1244" s="2"/>
      <c r="U1244" s="2"/>
      <c r="V1244" s="2"/>
      <c r="W1244" s="2"/>
      <c r="X1244" s="2"/>
      <c r="Y1244" s="2"/>
      <c r="Z1244" s="2"/>
      <c r="AA1244" s="2"/>
      <c r="AB1244" s="2"/>
      <c r="AC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c r="DX1244" s="2"/>
      <c r="DY1244" s="2"/>
      <c r="DZ1244" s="2"/>
      <c r="EA1244" s="2"/>
      <c r="EB1244" s="2"/>
      <c r="EC1244" s="2"/>
      <c r="ED1244" s="2"/>
      <c r="EE1244" s="2"/>
      <c r="EF1244" s="2"/>
      <c r="EG1244" s="2"/>
      <c r="EH1244" s="2"/>
      <c r="EI1244" s="2"/>
      <c r="EJ1244" s="2"/>
      <c r="EK1244" s="2"/>
      <c r="EL1244" s="2"/>
      <c r="EM1244" s="2"/>
      <c r="EN1244" s="2"/>
      <c r="EO1244" s="2"/>
      <c r="EP1244" s="2"/>
      <c r="EQ1244" s="2"/>
      <c r="ER1244" s="2"/>
      <c r="ES1244" s="2"/>
      <c r="ET1244" s="2"/>
      <c r="EU1244" s="2"/>
      <c r="EV1244" s="2"/>
      <c r="EW1244" s="2"/>
      <c r="EX1244" s="2"/>
      <c r="EY1244" s="2"/>
      <c r="EZ1244" s="2"/>
      <c r="FA1244" s="2"/>
      <c r="FB1244" s="2"/>
      <c r="FC1244" s="2"/>
      <c r="FD1244" s="2"/>
      <c r="FE1244" s="2"/>
      <c r="FF1244" s="2"/>
      <c r="FG1244" s="2"/>
      <c r="FH1244" s="2"/>
      <c r="FI1244" s="2"/>
      <c r="FJ1244" s="2"/>
      <c r="FK1244" s="2"/>
      <c r="FL1244" s="2"/>
      <c r="FM1244" s="2"/>
      <c r="FN1244" s="2"/>
      <c r="FO1244" s="2"/>
      <c r="FP1244" s="2"/>
      <c r="FQ1244" s="2"/>
      <c r="FR1244" s="2"/>
      <c r="FS1244" s="2"/>
      <c r="FT1244" s="2"/>
      <c r="FU1244" s="2"/>
      <c r="FV1244" s="2"/>
      <c r="FW1244" s="2"/>
      <c r="FX1244" s="2"/>
      <c r="FY1244" s="2"/>
      <c r="FZ1244" s="2"/>
      <c r="GA1244" s="2"/>
      <c r="GB1244" s="2"/>
      <c r="GC1244" s="2"/>
      <c r="GD1244" s="2"/>
      <c r="GE1244" s="2"/>
      <c r="GF1244" s="2"/>
      <c r="GG1244" s="2"/>
      <c r="GH1244" s="2"/>
      <c r="GI1244" s="2"/>
      <c r="GJ1244" s="2"/>
      <c r="GK1244" s="2"/>
      <c r="GL1244" s="2"/>
      <c r="GM1244" s="2"/>
      <c r="GN1244" s="2"/>
      <c r="GO1244" s="2"/>
      <c r="GP1244" s="2"/>
      <c r="GQ1244" s="2"/>
      <c r="GR1244" s="2"/>
      <c r="GS1244" s="2"/>
      <c r="GT1244" s="2"/>
      <c r="GU1244" s="2"/>
      <c r="GV1244" s="2"/>
      <c r="GW1244" s="2"/>
      <c r="GX1244" s="2"/>
      <c r="GY1244" s="2"/>
      <c r="GZ1244" s="2"/>
      <c r="HA1244" s="2"/>
      <c r="HB1244" s="2"/>
      <c r="HC1244" s="2"/>
      <c r="HD1244" s="2"/>
      <c r="HE1244" s="2"/>
      <c r="HF1244" s="2"/>
      <c r="HG1244" s="2"/>
      <c r="HH1244" s="2"/>
      <c r="HI1244" s="2"/>
      <c r="HJ1244" s="2"/>
      <c r="HK1244" s="2"/>
      <c r="HL1244" s="2"/>
      <c r="HM1244" s="2"/>
      <c r="HN1244" s="2"/>
      <c r="HO1244" s="2"/>
      <c r="HP1244" s="2"/>
      <c r="HQ1244" s="2"/>
      <c r="HR1244" s="2"/>
      <c r="HS1244" s="2"/>
      <c r="HT1244" s="2"/>
      <c r="HU1244" s="2"/>
      <c r="HV1244" s="2"/>
      <c r="HW1244" s="2"/>
      <c r="HX1244" s="2"/>
      <c r="HY1244" s="2"/>
      <c r="HZ1244" s="2"/>
      <c r="IA1244" s="2"/>
      <c r="IB1244" s="2"/>
      <c r="IC1244" s="2"/>
      <c r="ID1244" s="2"/>
      <c r="IE1244" s="2"/>
      <c r="IF1244" s="2"/>
      <c r="IG1244" s="2"/>
      <c r="IH1244" s="2"/>
      <c r="II1244" s="2"/>
      <c r="IJ1244" s="2"/>
      <c r="IK1244" s="2"/>
      <c r="IL1244" s="2"/>
      <c r="IM1244" s="2"/>
      <c r="IN1244" s="2"/>
      <c r="IO1244" s="2"/>
      <c r="IP1244" s="2"/>
      <c r="IQ1244" s="2"/>
      <c r="IR1244" s="2"/>
      <c r="IS1244" s="2"/>
      <c r="IT1244" s="2"/>
      <c r="IU1244" s="2"/>
      <c r="IV1244" s="2"/>
      <c r="IW1244" s="2"/>
      <c r="IX1244" s="2"/>
      <c r="IY1244" s="2"/>
      <c r="IZ1244" s="2"/>
      <c r="JA1244" s="2"/>
      <c r="JB1244" s="2"/>
      <c r="JC1244" s="2"/>
      <c r="JD1244" s="2"/>
      <c r="JE1244" s="2"/>
      <c r="JF1244" s="2"/>
      <c r="JG1244" s="2"/>
      <c r="JH1244" s="2"/>
      <c r="JI1244" s="2"/>
      <c r="JJ1244" s="2"/>
      <c r="JK1244" s="2"/>
      <c r="JL1244" s="2"/>
      <c r="JM1244" s="2"/>
      <c r="JN1244" s="2"/>
      <c r="JO1244" s="2"/>
      <c r="JP1244" s="2"/>
      <c r="JQ1244" s="2"/>
      <c r="JR1244" s="2"/>
      <c r="JS1244" s="2"/>
      <c r="JT1244" s="2"/>
      <c r="JU1244" s="2"/>
      <c r="JV1244" s="2"/>
      <c r="JW1244" s="2"/>
      <c r="JX1244" s="2"/>
      <c r="JY1244" s="2"/>
      <c r="JZ1244" s="2"/>
      <c r="KA1244" s="2"/>
      <c r="KB1244" s="2"/>
      <c r="KC1244" s="2"/>
      <c r="KD1244" s="2"/>
      <c r="KE1244" s="2"/>
      <c r="KF1244" s="2"/>
      <c r="KG1244" s="2"/>
      <c r="KH1244" s="2"/>
      <c r="KI1244" s="2"/>
      <c r="KJ1244" s="2"/>
      <c r="KK1244" s="2"/>
      <c r="KL1244" s="2"/>
      <c r="KM1244" s="2"/>
      <c r="KN1244" s="2"/>
      <c r="KO1244" s="2"/>
      <c r="KP1244" s="2"/>
      <c r="KQ1244" s="2"/>
      <c r="KR1244" s="2"/>
      <c r="KS1244" s="2"/>
      <c r="KT1244" s="2"/>
      <c r="KU1244" s="2"/>
      <c r="KV1244" s="2"/>
      <c r="KW1244" s="2"/>
      <c r="KX1244" s="2"/>
      <c r="KY1244" s="2"/>
      <c r="KZ1244" s="2"/>
      <c r="LA1244" s="2"/>
      <c r="LB1244" s="2"/>
      <c r="LC1244" s="2"/>
      <c r="LD1244" s="2"/>
      <c r="LE1244" s="2"/>
      <c r="LF1244" s="2"/>
      <c r="LG1244" s="2"/>
      <c r="LH1244" s="2"/>
      <c r="LI1244" s="2"/>
    </row>
    <row r="1245" spans="3:321" x14ac:dyDescent="0.3">
      <c r="C1245" s="2"/>
      <c r="D1245" s="2"/>
      <c r="E1245" s="2"/>
      <c r="F1245" s="2"/>
      <c r="G1245" s="2"/>
      <c r="H1245" s="2"/>
      <c r="I1245" s="2"/>
      <c r="J1245" s="2"/>
      <c r="K1245" s="2"/>
      <c r="P1245" s="2"/>
      <c r="U1245" s="2"/>
      <c r="V1245" s="2"/>
      <c r="W1245" s="2"/>
      <c r="X1245" s="2"/>
      <c r="Y1245" s="2"/>
      <c r="Z1245" s="2"/>
      <c r="AA1245" s="2"/>
      <c r="AB1245" s="2"/>
      <c r="AC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c r="DX1245" s="2"/>
      <c r="DY1245" s="2"/>
      <c r="DZ1245" s="2"/>
      <c r="EA1245" s="2"/>
      <c r="EB1245" s="2"/>
      <c r="EC1245" s="2"/>
      <c r="ED1245" s="2"/>
      <c r="EE1245" s="2"/>
      <c r="EF1245" s="2"/>
      <c r="EG1245" s="2"/>
      <c r="EH1245" s="2"/>
      <c r="EI1245" s="2"/>
      <c r="EJ1245" s="2"/>
      <c r="EK1245" s="2"/>
      <c r="EL1245" s="2"/>
      <c r="EM1245" s="2"/>
      <c r="EN1245" s="2"/>
      <c r="EO1245" s="2"/>
      <c r="EP1245" s="2"/>
      <c r="EQ1245" s="2"/>
      <c r="ER1245" s="2"/>
      <c r="ES1245" s="2"/>
      <c r="ET1245" s="2"/>
      <c r="EU1245" s="2"/>
      <c r="EV1245" s="2"/>
      <c r="EW1245" s="2"/>
      <c r="EX1245" s="2"/>
      <c r="EY1245" s="2"/>
      <c r="EZ1245" s="2"/>
      <c r="FA1245" s="2"/>
      <c r="FB1245" s="2"/>
      <c r="FC1245" s="2"/>
      <c r="FD1245" s="2"/>
      <c r="FE1245" s="2"/>
      <c r="FF1245" s="2"/>
      <c r="FG1245" s="2"/>
      <c r="FH1245" s="2"/>
      <c r="FI1245" s="2"/>
      <c r="FJ1245" s="2"/>
      <c r="FK1245" s="2"/>
      <c r="FL1245" s="2"/>
      <c r="FM1245" s="2"/>
      <c r="FN1245" s="2"/>
      <c r="FO1245" s="2"/>
      <c r="FP1245" s="2"/>
      <c r="FQ1245" s="2"/>
      <c r="FR1245" s="2"/>
      <c r="FS1245" s="2"/>
      <c r="FT1245" s="2"/>
      <c r="FU1245" s="2"/>
      <c r="FV1245" s="2"/>
      <c r="FW1245" s="2"/>
      <c r="FX1245" s="2"/>
      <c r="FY1245" s="2"/>
      <c r="FZ1245" s="2"/>
      <c r="GA1245" s="2"/>
      <c r="GB1245" s="2"/>
      <c r="GC1245" s="2"/>
      <c r="GD1245" s="2"/>
      <c r="GE1245" s="2"/>
      <c r="GF1245" s="2"/>
      <c r="GG1245" s="2"/>
      <c r="GH1245" s="2"/>
      <c r="GI1245" s="2"/>
      <c r="GJ1245" s="2"/>
      <c r="GK1245" s="2"/>
      <c r="GL1245" s="2"/>
      <c r="GM1245" s="2"/>
      <c r="GN1245" s="2"/>
      <c r="GO1245" s="2"/>
      <c r="GP1245" s="2"/>
      <c r="GQ1245" s="2"/>
      <c r="GR1245" s="2"/>
      <c r="GS1245" s="2"/>
      <c r="GT1245" s="2"/>
      <c r="GU1245" s="2"/>
      <c r="GV1245" s="2"/>
      <c r="GW1245" s="2"/>
      <c r="GX1245" s="2"/>
      <c r="GY1245" s="2"/>
      <c r="GZ1245" s="2"/>
      <c r="HA1245" s="2"/>
      <c r="HB1245" s="2"/>
      <c r="HC1245" s="2"/>
      <c r="HD1245" s="2"/>
      <c r="HE1245" s="2"/>
      <c r="HF1245" s="2"/>
      <c r="HG1245" s="2"/>
      <c r="HH1245" s="2"/>
      <c r="HI1245" s="2"/>
      <c r="HJ1245" s="2"/>
      <c r="HK1245" s="2"/>
      <c r="HL1245" s="2"/>
      <c r="HM1245" s="2"/>
      <c r="HN1245" s="2"/>
      <c r="HO1245" s="2"/>
      <c r="HP1245" s="2"/>
      <c r="HQ1245" s="2"/>
      <c r="HR1245" s="2"/>
      <c r="HS1245" s="2"/>
      <c r="HT1245" s="2"/>
      <c r="HU1245" s="2"/>
      <c r="HV1245" s="2"/>
      <c r="HW1245" s="2"/>
      <c r="HX1245" s="2"/>
      <c r="HY1245" s="2"/>
      <c r="HZ1245" s="2"/>
      <c r="IA1245" s="2"/>
      <c r="IB1245" s="2"/>
      <c r="IC1245" s="2"/>
      <c r="ID1245" s="2"/>
      <c r="IE1245" s="2"/>
      <c r="IF1245" s="2"/>
      <c r="IG1245" s="2"/>
      <c r="IH1245" s="2"/>
      <c r="II1245" s="2"/>
      <c r="IJ1245" s="2"/>
      <c r="IK1245" s="2"/>
      <c r="IL1245" s="2"/>
      <c r="IM1245" s="2"/>
      <c r="IN1245" s="2"/>
      <c r="IO1245" s="2"/>
      <c r="IP1245" s="2"/>
      <c r="IQ1245" s="2"/>
      <c r="IR1245" s="2"/>
      <c r="IS1245" s="2"/>
      <c r="IT1245" s="2"/>
      <c r="IU1245" s="2"/>
      <c r="IV1245" s="2"/>
      <c r="IW1245" s="2"/>
      <c r="IX1245" s="2"/>
      <c r="IY1245" s="2"/>
      <c r="IZ1245" s="2"/>
      <c r="JA1245" s="2"/>
      <c r="JB1245" s="2"/>
      <c r="JC1245" s="2"/>
      <c r="JD1245" s="2"/>
      <c r="JE1245" s="2"/>
      <c r="JF1245" s="2"/>
      <c r="JG1245" s="2"/>
      <c r="JH1245" s="2"/>
      <c r="JI1245" s="2"/>
      <c r="JJ1245" s="2"/>
      <c r="JK1245" s="2"/>
      <c r="JL1245" s="2"/>
      <c r="JM1245" s="2"/>
      <c r="JN1245" s="2"/>
      <c r="JO1245" s="2"/>
      <c r="JP1245" s="2"/>
      <c r="JQ1245" s="2"/>
      <c r="JR1245" s="2"/>
      <c r="JS1245" s="2"/>
      <c r="JT1245" s="2"/>
      <c r="JU1245" s="2"/>
      <c r="JV1245" s="2"/>
      <c r="JW1245" s="2"/>
      <c r="JX1245" s="2"/>
      <c r="JY1245" s="2"/>
      <c r="JZ1245" s="2"/>
      <c r="KA1245" s="2"/>
      <c r="KB1245" s="2"/>
      <c r="KC1245" s="2"/>
      <c r="KD1245" s="2"/>
      <c r="KE1245" s="2"/>
      <c r="KF1245" s="2"/>
      <c r="KG1245" s="2"/>
      <c r="KH1245" s="2"/>
      <c r="KI1245" s="2"/>
      <c r="KJ1245" s="2"/>
      <c r="KK1245" s="2"/>
      <c r="KL1245" s="2"/>
      <c r="KM1245" s="2"/>
      <c r="KN1245" s="2"/>
      <c r="KO1245" s="2"/>
      <c r="KP1245" s="2"/>
      <c r="KQ1245" s="2"/>
      <c r="KR1245" s="2"/>
      <c r="KS1245" s="2"/>
      <c r="KT1245" s="2"/>
      <c r="KU1245" s="2"/>
      <c r="KV1245" s="2"/>
      <c r="KW1245" s="2"/>
      <c r="KX1245" s="2"/>
      <c r="KY1245" s="2"/>
      <c r="KZ1245" s="2"/>
      <c r="LA1245" s="2"/>
      <c r="LB1245" s="2"/>
      <c r="LC1245" s="2"/>
      <c r="LD1245" s="2"/>
      <c r="LE1245" s="2"/>
      <c r="LF1245" s="2"/>
      <c r="LG1245" s="2"/>
      <c r="LH1245" s="2"/>
      <c r="LI1245" s="2"/>
    </row>
    <row r="1246" spans="3:321" x14ac:dyDescent="0.3">
      <c r="C1246" s="2"/>
      <c r="D1246" s="2"/>
      <c r="E1246" s="2"/>
      <c r="F1246" s="2"/>
      <c r="G1246" s="2"/>
      <c r="H1246" s="2"/>
      <c r="I1246" s="2"/>
      <c r="J1246" s="2"/>
      <c r="K1246" s="2"/>
      <c r="P1246" s="2"/>
      <c r="U1246" s="2"/>
      <c r="V1246" s="2"/>
      <c r="W1246" s="2"/>
      <c r="X1246" s="2"/>
      <c r="Y1246" s="2"/>
      <c r="Z1246" s="2"/>
      <c r="AA1246" s="2"/>
      <c r="AB1246" s="2"/>
      <c r="AC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c r="DX1246" s="2"/>
      <c r="DY1246" s="2"/>
      <c r="DZ1246" s="2"/>
      <c r="EA1246" s="2"/>
      <c r="EB1246" s="2"/>
      <c r="EC1246" s="2"/>
      <c r="ED1246" s="2"/>
      <c r="EE1246" s="2"/>
      <c r="EF1246" s="2"/>
      <c r="EG1246" s="2"/>
      <c r="EH1246" s="2"/>
      <c r="EI1246" s="2"/>
      <c r="EJ1246" s="2"/>
      <c r="EK1246" s="2"/>
      <c r="EL1246" s="2"/>
      <c r="EM1246" s="2"/>
      <c r="EN1246" s="2"/>
      <c r="EO1246" s="2"/>
      <c r="EP1246" s="2"/>
      <c r="EQ1246" s="2"/>
      <c r="ER1246" s="2"/>
      <c r="ES1246" s="2"/>
      <c r="ET1246" s="2"/>
      <c r="EU1246" s="2"/>
      <c r="EV1246" s="2"/>
      <c r="EW1246" s="2"/>
      <c r="EX1246" s="2"/>
      <c r="EY1246" s="2"/>
      <c r="EZ1246" s="2"/>
      <c r="FA1246" s="2"/>
      <c r="FB1246" s="2"/>
      <c r="FC1246" s="2"/>
      <c r="FD1246" s="2"/>
      <c r="FE1246" s="2"/>
      <c r="FF1246" s="2"/>
      <c r="FG1246" s="2"/>
      <c r="FH1246" s="2"/>
      <c r="FI1246" s="2"/>
      <c r="FJ1246" s="2"/>
      <c r="FK1246" s="2"/>
      <c r="FL1246" s="2"/>
      <c r="FM1246" s="2"/>
      <c r="FN1246" s="2"/>
      <c r="FO1246" s="2"/>
      <c r="FP1246" s="2"/>
      <c r="FQ1246" s="2"/>
      <c r="FR1246" s="2"/>
      <c r="FS1246" s="2"/>
      <c r="FT1246" s="2"/>
      <c r="FU1246" s="2"/>
      <c r="FV1246" s="2"/>
      <c r="FW1246" s="2"/>
      <c r="FX1246" s="2"/>
      <c r="FY1246" s="2"/>
      <c r="FZ1246" s="2"/>
      <c r="GA1246" s="2"/>
      <c r="GB1246" s="2"/>
      <c r="GC1246" s="2"/>
      <c r="GD1246" s="2"/>
      <c r="GE1246" s="2"/>
      <c r="GF1246" s="2"/>
      <c r="GG1246" s="2"/>
      <c r="GH1246" s="2"/>
      <c r="GI1246" s="2"/>
      <c r="GJ1246" s="2"/>
      <c r="GK1246" s="2"/>
      <c r="GL1246" s="2"/>
      <c r="GM1246" s="2"/>
      <c r="GN1246" s="2"/>
      <c r="GO1246" s="2"/>
      <c r="GP1246" s="2"/>
      <c r="GQ1246" s="2"/>
      <c r="GR1246" s="2"/>
      <c r="GS1246" s="2"/>
      <c r="GT1246" s="2"/>
      <c r="GU1246" s="2"/>
      <c r="GV1246" s="2"/>
      <c r="GW1246" s="2"/>
      <c r="GX1246" s="2"/>
      <c r="GY1246" s="2"/>
      <c r="GZ1246" s="2"/>
      <c r="HA1246" s="2"/>
      <c r="HB1246" s="2"/>
      <c r="HC1246" s="2"/>
      <c r="HD1246" s="2"/>
      <c r="HE1246" s="2"/>
      <c r="HF1246" s="2"/>
      <c r="HG1246" s="2"/>
      <c r="HH1246" s="2"/>
      <c r="HI1246" s="2"/>
      <c r="HJ1246" s="2"/>
      <c r="HK1246" s="2"/>
      <c r="HL1246" s="2"/>
      <c r="HM1246" s="2"/>
      <c r="HN1246" s="2"/>
      <c r="HO1246" s="2"/>
      <c r="HP1246" s="2"/>
      <c r="HQ1246" s="2"/>
      <c r="HR1246" s="2"/>
      <c r="HS1246" s="2"/>
      <c r="HT1246" s="2"/>
      <c r="HU1246" s="2"/>
      <c r="HV1246" s="2"/>
      <c r="HW1246" s="2"/>
      <c r="HX1246" s="2"/>
      <c r="HY1246" s="2"/>
      <c r="HZ1246" s="2"/>
      <c r="IA1246" s="2"/>
      <c r="IB1246" s="2"/>
      <c r="IC1246" s="2"/>
      <c r="ID1246" s="2"/>
      <c r="IE1246" s="2"/>
      <c r="IF1246" s="2"/>
      <c r="IG1246" s="2"/>
      <c r="IH1246" s="2"/>
      <c r="II1246" s="2"/>
      <c r="IJ1246" s="2"/>
      <c r="IK1246" s="2"/>
      <c r="IL1246" s="2"/>
      <c r="IM1246" s="2"/>
      <c r="IN1246" s="2"/>
      <c r="IO1246" s="2"/>
      <c r="IP1246" s="2"/>
      <c r="IQ1246" s="2"/>
      <c r="IR1246" s="2"/>
      <c r="IS1246" s="2"/>
      <c r="IT1246" s="2"/>
      <c r="IU1246" s="2"/>
      <c r="IV1246" s="2"/>
      <c r="IW1246" s="2"/>
      <c r="IX1246" s="2"/>
      <c r="IY1246" s="2"/>
      <c r="IZ1246" s="2"/>
      <c r="JA1246" s="2"/>
      <c r="JB1246" s="2"/>
      <c r="JC1246" s="2"/>
      <c r="JD1246" s="2"/>
      <c r="JE1246" s="2"/>
      <c r="JF1246" s="2"/>
      <c r="JG1246" s="2"/>
      <c r="JH1246" s="2"/>
      <c r="JI1246" s="2"/>
      <c r="JJ1246" s="2"/>
      <c r="JK1246" s="2"/>
      <c r="JL1246" s="2"/>
      <c r="JM1246" s="2"/>
      <c r="JN1246" s="2"/>
      <c r="JO1246" s="2"/>
      <c r="JP1246" s="2"/>
      <c r="JQ1246" s="2"/>
      <c r="JR1246" s="2"/>
      <c r="JS1246" s="2"/>
      <c r="JT1246" s="2"/>
      <c r="JU1246" s="2"/>
      <c r="JV1246" s="2"/>
      <c r="JW1246" s="2"/>
      <c r="JX1246" s="2"/>
      <c r="JY1246" s="2"/>
      <c r="JZ1246" s="2"/>
      <c r="KA1246" s="2"/>
      <c r="KB1246" s="2"/>
      <c r="KC1246" s="2"/>
      <c r="KD1246" s="2"/>
      <c r="KE1246" s="2"/>
      <c r="KF1246" s="2"/>
      <c r="KG1246" s="2"/>
      <c r="KH1246" s="2"/>
      <c r="KI1246" s="2"/>
      <c r="KJ1246" s="2"/>
      <c r="KK1246" s="2"/>
      <c r="KL1246" s="2"/>
      <c r="KM1246" s="2"/>
      <c r="KN1246" s="2"/>
      <c r="KO1246" s="2"/>
      <c r="KP1246" s="2"/>
      <c r="KQ1246" s="2"/>
      <c r="KR1246" s="2"/>
      <c r="KS1246" s="2"/>
      <c r="KT1246" s="2"/>
      <c r="KU1246" s="2"/>
      <c r="KV1246" s="2"/>
      <c r="KW1246" s="2"/>
      <c r="KX1246" s="2"/>
      <c r="KY1246" s="2"/>
      <c r="KZ1246" s="2"/>
      <c r="LA1246" s="2"/>
      <c r="LB1246" s="2"/>
      <c r="LC1246" s="2"/>
      <c r="LD1246" s="2"/>
      <c r="LE1246" s="2"/>
      <c r="LF1246" s="2"/>
      <c r="LG1246" s="2"/>
      <c r="LH1246" s="2"/>
      <c r="LI1246" s="2"/>
    </row>
    <row r="1247" spans="3:321" x14ac:dyDescent="0.3">
      <c r="C1247" s="2"/>
      <c r="D1247" s="2"/>
      <c r="E1247" s="2"/>
      <c r="F1247" s="2"/>
      <c r="G1247" s="2"/>
      <c r="H1247" s="2"/>
      <c r="I1247" s="2"/>
      <c r="J1247" s="2"/>
      <c r="K1247" s="2"/>
      <c r="P1247" s="2"/>
      <c r="U1247" s="2"/>
      <c r="V1247" s="2"/>
      <c r="W1247" s="2"/>
      <c r="X1247" s="2"/>
      <c r="Y1247" s="2"/>
      <c r="Z1247" s="2"/>
      <c r="AA1247" s="2"/>
      <c r="AB1247" s="2"/>
      <c r="AC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c r="DX1247" s="2"/>
      <c r="DY1247" s="2"/>
      <c r="DZ1247" s="2"/>
      <c r="EA1247" s="2"/>
      <c r="EB1247" s="2"/>
      <c r="EC1247" s="2"/>
      <c r="ED1247" s="2"/>
      <c r="EE1247" s="2"/>
      <c r="EF1247" s="2"/>
      <c r="EG1247" s="2"/>
      <c r="EH1247" s="2"/>
      <c r="EI1247" s="2"/>
      <c r="EJ1247" s="2"/>
      <c r="EK1247" s="2"/>
      <c r="EL1247" s="2"/>
      <c r="EM1247" s="2"/>
      <c r="EN1247" s="2"/>
      <c r="EO1247" s="2"/>
      <c r="EP1247" s="2"/>
      <c r="EQ1247" s="2"/>
      <c r="ER1247" s="2"/>
      <c r="ES1247" s="2"/>
      <c r="ET1247" s="2"/>
      <c r="EU1247" s="2"/>
      <c r="EV1247" s="2"/>
      <c r="EW1247" s="2"/>
      <c r="EX1247" s="2"/>
      <c r="EY1247" s="2"/>
      <c r="EZ1247" s="2"/>
      <c r="FA1247" s="2"/>
      <c r="FB1247" s="2"/>
      <c r="FC1247" s="2"/>
      <c r="FD1247" s="2"/>
      <c r="FE1247" s="2"/>
      <c r="FF1247" s="2"/>
      <c r="FG1247" s="2"/>
      <c r="FH1247" s="2"/>
      <c r="FI1247" s="2"/>
      <c r="FJ1247" s="2"/>
      <c r="FK1247" s="2"/>
      <c r="FL1247" s="2"/>
      <c r="FM1247" s="2"/>
      <c r="FN1247" s="2"/>
      <c r="FO1247" s="2"/>
      <c r="FP1247" s="2"/>
      <c r="FQ1247" s="2"/>
      <c r="FR1247" s="2"/>
      <c r="FS1247" s="2"/>
      <c r="FT1247" s="2"/>
      <c r="FU1247" s="2"/>
      <c r="FV1247" s="2"/>
      <c r="FW1247" s="2"/>
      <c r="FX1247" s="2"/>
      <c r="FY1247" s="2"/>
      <c r="FZ1247" s="2"/>
      <c r="GA1247" s="2"/>
      <c r="GB1247" s="2"/>
      <c r="GC1247" s="2"/>
      <c r="GD1247" s="2"/>
      <c r="GE1247" s="2"/>
      <c r="GF1247" s="2"/>
      <c r="GG1247" s="2"/>
      <c r="GH1247" s="2"/>
      <c r="GI1247" s="2"/>
      <c r="GJ1247" s="2"/>
      <c r="GK1247" s="2"/>
      <c r="GL1247" s="2"/>
      <c r="GM1247" s="2"/>
      <c r="GN1247" s="2"/>
      <c r="GO1247" s="2"/>
      <c r="GP1247" s="2"/>
      <c r="GQ1247" s="2"/>
      <c r="GR1247" s="2"/>
      <c r="GS1247" s="2"/>
      <c r="GT1247" s="2"/>
      <c r="GU1247" s="2"/>
      <c r="GV1247" s="2"/>
      <c r="GW1247" s="2"/>
      <c r="GX1247" s="2"/>
      <c r="GY1247" s="2"/>
      <c r="GZ1247" s="2"/>
      <c r="HA1247" s="2"/>
      <c r="HB1247" s="2"/>
      <c r="HC1247" s="2"/>
      <c r="HD1247" s="2"/>
      <c r="HE1247" s="2"/>
      <c r="HF1247" s="2"/>
      <c r="HG1247" s="2"/>
      <c r="HH1247" s="2"/>
      <c r="HI1247" s="2"/>
      <c r="HJ1247" s="2"/>
      <c r="HK1247" s="2"/>
      <c r="HL1247" s="2"/>
      <c r="HM1247" s="2"/>
      <c r="HN1247" s="2"/>
      <c r="HO1247" s="2"/>
      <c r="HP1247" s="2"/>
      <c r="HQ1247" s="2"/>
      <c r="HR1247" s="2"/>
      <c r="HS1247" s="2"/>
      <c r="HT1247" s="2"/>
      <c r="HU1247" s="2"/>
      <c r="HV1247" s="2"/>
      <c r="HW1247" s="2"/>
      <c r="HX1247" s="2"/>
      <c r="HY1247" s="2"/>
      <c r="HZ1247" s="2"/>
      <c r="IA1247" s="2"/>
      <c r="IB1247" s="2"/>
      <c r="IC1247" s="2"/>
      <c r="ID1247" s="2"/>
      <c r="IE1247" s="2"/>
      <c r="IF1247" s="2"/>
      <c r="IG1247" s="2"/>
      <c r="IH1247" s="2"/>
      <c r="II1247" s="2"/>
      <c r="IJ1247" s="2"/>
      <c r="IK1247" s="2"/>
      <c r="IL1247" s="2"/>
      <c r="IM1247" s="2"/>
      <c r="IN1247" s="2"/>
      <c r="IO1247" s="2"/>
      <c r="IP1247" s="2"/>
      <c r="IQ1247" s="2"/>
      <c r="IR1247" s="2"/>
      <c r="IS1247" s="2"/>
      <c r="IT1247" s="2"/>
      <c r="IU1247" s="2"/>
      <c r="IV1247" s="2"/>
      <c r="IW1247" s="2"/>
      <c r="IX1247" s="2"/>
      <c r="IY1247" s="2"/>
      <c r="IZ1247" s="2"/>
      <c r="JA1247" s="2"/>
      <c r="JB1247" s="2"/>
      <c r="JC1247" s="2"/>
      <c r="JD1247" s="2"/>
      <c r="JE1247" s="2"/>
      <c r="JF1247" s="2"/>
      <c r="JG1247" s="2"/>
      <c r="JH1247" s="2"/>
      <c r="JI1247" s="2"/>
      <c r="JJ1247" s="2"/>
      <c r="JK1247" s="2"/>
      <c r="JL1247" s="2"/>
      <c r="JM1247" s="2"/>
      <c r="JN1247" s="2"/>
      <c r="JO1247" s="2"/>
      <c r="JP1247" s="2"/>
      <c r="JQ1247" s="2"/>
      <c r="JR1247" s="2"/>
      <c r="JS1247" s="2"/>
      <c r="JT1247" s="2"/>
      <c r="JU1247" s="2"/>
      <c r="JV1247" s="2"/>
      <c r="JW1247" s="2"/>
      <c r="JX1247" s="2"/>
      <c r="JY1247" s="2"/>
      <c r="JZ1247" s="2"/>
      <c r="KA1247" s="2"/>
      <c r="KB1247" s="2"/>
      <c r="KC1247" s="2"/>
      <c r="KD1247" s="2"/>
      <c r="KE1247" s="2"/>
      <c r="KF1247" s="2"/>
      <c r="KG1247" s="2"/>
      <c r="KH1247" s="2"/>
      <c r="KI1247" s="2"/>
      <c r="KJ1247" s="2"/>
      <c r="KK1247" s="2"/>
      <c r="KL1247" s="2"/>
      <c r="KM1247" s="2"/>
      <c r="KN1247" s="2"/>
      <c r="KO1247" s="2"/>
      <c r="KP1247" s="2"/>
      <c r="KQ1247" s="2"/>
      <c r="KR1247" s="2"/>
      <c r="KS1247" s="2"/>
      <c r="KT1247" s="2"/>
      <c r="KU1247" s="2"/>
      <c r="KV1247" s="2"/>
      <c r="KW1247" s="2"/>
      <c r="KX1247" s="2"/>
      <c r="KY1247" s="2"/>
      <c r="KZ1247" s="2"/>
      <c r="LA1247" s="2"/>
      <c r="LB1247" s="2"/>
      <c r="LC1247" s="2"/>
      <c r="LD1247" s="2"/>
      <c r="LE1247" s="2"/>
      <c r="LF1247" s="2"/>
      <c r="LG1247" s="2"/>
      <c r="LH1247" s="2"/>
      <c r="LI1247" s="2"/>
    </row>
    <row r="1248" spans="3:321" x14ac:dyDescent="0.3">
      <c r="C1248" s="2"/>
      <c r="D1248" s="2"/>
      <c r="E1248" s="2"/>
      <c r="F1248" s="2"/>
      <c r="G1248" s="2"/>
      <c r="H1248" s="2"/>
      <c r="I1248" s="2"/>
      <c r="J1248" s="2"/>
      <c r="K1248" s="2"/>
      <c r="P1248" s="2"/>
      <c r="U1248" s="2"/>
      <c r="V1248" s="2"/>
      <c r="W1248" s="2"/>
      <c r="X1248" s="2"/>
      <c r="Y1248" s="2"/>
      <c r="Z1248" s="2"/>
      <c r="AA1248" s="2"/>
      <c r="AB1248" s="2"/>
      <c r="AC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c r="DX1248" s="2"/>
      <c r="DY1248" s="2"/>
      <c r="DZ1248" s="2"/>
      <c r="EA1248" s="2"/>
      <c r="EB1248" s="2"/>
      <c r="EC1248" s="2"/>
      <c r="ED1248" s="2"/>
      <c r="EE1248" s="2"/>
      <c r="EF1248" s="2"/>
      <c r="EG1248" s="2"/>
      <c r="EH1248" s="2"/>
      <c r="EI1248" s="2"/>
      <c r="EJ1248" s="2"/>
      <c r="EK1248" s="2"/>
      <c r="EL1248" s="2"/>
      <c r="EM1248" s="2"/>
      <c r="EN1248" s="2"/>
      <c r="EO1248" s="2"/>
      <c r="EP1248" s="2"/>
      <c r="EQ1248" s="2"/>
      <c r="ER1248" s="2"/>
      <c r="ES1248" s="2"/>
      <c r="ET1248" s="2"/>
      <c r="EU1248" s="2"/>
      <c r="EV1248" s="2"/>
      <c r="EW1248" s="2"/>
      <c r="EX1248" s="2"/>
      <c r="EY1248" s="2"/>
      <c r="EZ1248" s="2"/>
      <c r="FA1248" s="2"/>
      <c r="FB1248" s="2"/>
      <c r="FC1248" s="2"/>
      <c r="FD1248" s="2"/>
      <c r="FE1248" s="2"/>
      <c r="FF1248" s="2"/>
      <c r="FG1248" s="2"/>
      <c r="FH1248" s="2"/>
      <c r="FI1248" s="2"/>
      <c r="FJ1248" s="2"/>
      <c r="FK1248" s="2"/>
      <c r="FL1248" s="2"/>
      <c r="FM1248" s="2"/>
      <c r="FN1248" s="2"/>
      <c r="FO1248" s="2"/>
      <c r="FP1248" s="2"/>
      <c r="FQ1248" s="2"/>
      <c r="FR1248" s="2"/>
      <c r="FS1248" s="2"/>
      <c r="FT1248" s="2"/>
      <c r="FU1248" s="2"/>
      <c r="FV1248" s="2"/>
      <c r="FW1248" s="2"/>
      <c r="FX1248" s="2"/>
      <c r="FY1248" s="2"/>
      <c r="FZ1248" s="2"/>
      <c r="GA1248" s="2"/>
      <c r="GB1248" s="2"/>
      <c r="GC1248" s="2"/>
      <c r="GD1248" s="2"/>
      <c r="GE1248" s="2"/>
      <c r="GF1248" s="2"/>
      <c r="GG1248" s="2"/>
      <c r="GH1248" s="2"/>
      <c r="GI1248" s="2"/>
      <c r="GJ1248" s="2"/>
      <c r="GK1248" s="2"/>
      <c r="GL1248" s="2"/>
      <c r="GM1248" s="2"/>
      <c r="GN1248" s="2"/>
      <c r="GO1248" s="2"/>
      <c r="GP1248" s="2"/>
      <c r="GQ1248" s="2"/>
      <c r="GR1248" s="2"/>
      <c r="GS1248" s="2"/>
      <c r="GT1248" s="2"/>
      <c r="GU1248" s="2"/>
      <c r="GV1248" s="2"/>
      <c r="GW1248" s="2"/>
      <c r="GX1248" s="2"/>
      <c r="GY1248" s="2"/>
      <c r="GZ1248" s="2"/>
      <c r="HA1248" s="2"/>
      <c r="HB1248" s="2"/>
      <c r="HC1248" s="2"/>
      <c r="HD1248" s="2"/>
      <c r="HE1248" s="2"/>
      <c r="HF1248" s="2"/>
      <c r="HG1248" s="2"/>
      <c r="HH1248" s="2"/>
      <c r="HI1248" s="2"/>
      <c r="HJ1248" s="2"/>
      <c r="HK1248" s="2"/>
      <c r="HL1248" s="2"/>
      <c r="HM1248" s="2"/>
      <c r="HN1248" s="2"/>
      <c r="HO1248" s="2"/>
      <c r="HP1248" s="2"/>
      <c r="HQ1248" s="2"/>
      <c r="HR1248" s="2"/>
      <c r="HS1248" s="2"/>
      <c r="HT1248" s="2"/>
      <c r="HU1248" s="2"/>
      <c r="HV1248" s="2"/>
      <c r="HW1248" s="2"/>
      <c r="HX1248" s="2"/>
      <c r="HY1248" s="2"/>
      <c r="HZ1248" s="2"/>
      <c r="IA1248" s="2"/>
      <c r="IB1248" s="2"/>
      <c r="IC1248" s="2"/>
      <c r="ID1248" s="2"/>
      <c r="IE1248" s="2"/>
      <c r="IF1248" s="2"/>
      <c r="IG1248" s="2"/>
      <c r="IH1248" s="2"/>
      <c r="II1248" s="2"/>
      <c r="IJ1248" s="2"/>
      <c r="IK1248" s="2"/>
      <c r="IL1248" s="2"/>
      <c r="IM1248" s="2"/>
      <c r="IN1248" s="2"/>
      <c r="IO1248" s="2"/>
      <c r="IP1248" s="2"/>
      <c r="IQ1248" s="2"/>
      <c r="IR1248" s="2"/>
      <c r="IS1248" s="2"/>
      <c r="IT1248" s="2"/>
      <c r="IU1248" s="2"/>
      <c r="IV1248" s="2"/>
      <c r="IW1248" s="2"/>
      <c r="IX1248" s="2"/>
      <c r="IY1248" s="2"/>
      <c r="IZ1248" s="2"/>
      <c r="JA1248" s="2"/>
      <c r="JB1248" s="2"/>
      <c r="JC1248" s="2"/>
      <c r="JD1248" s="2"/>
      <c r="JE1248" s="2"/>
      <c r="JF1248" s="2"/>
      <c r="JG1248" s="2"/>
      <c r="JH1248" s="2"/>
      <c r="JI1248" s="2"/>
      <c r="JJ1248" s="2"/>
      <c r="JK1248" s="2"/>
      <c r="JL1248" s="2"/>
      <c r="JM1248" s="2"/>
      <c r="JN1248" s="2"/>
      <c r="JO1248" s="2"/>
      <c r="JP1248" s="2"/>
      <c r="JQ1248" s="2"/>
      <c r="JR1248" s="2"/>
      <c r="JS1248" s="2"/>
      <c r="JT1248" s="2"/>
      <c r="JU1248" s="2"/>
      <c r="JV1248" s="2"/>
      <c r="JW1248" s="2"/>
      <c r="JX1248" s="2"/>
      <c r="JY1248" s="2"/>
      <c r="JZ1248" s="2"/>
      <c r="KA1248" s="2"/>
      <c r="KB1248" s="2"/>
      <c r="KC1248" s="2"/>
      <c r="KD1248" s="2"/>
      <c r="KE1248" s="2"/>
      <c r="KF1248" s="2"/>
      <c r="KG1248" s="2"/>
      <c r="KH1248" s="2"/>
      <c r="KI1248" s="2"/>
      <c r="KJ1248" s="2"/>
      <c r="KK1248" s="2"/>
      <c r="KL1248" s="2"/>
      <c r="KM1248" s="2"/>
      <c r="KN1248" s="2"/>
      <c r="KO1248" s="2"/>
      <c r="KP1248" s="2"/>
      <c r="KQ1248" s="2"/>
      <c r="KR1248" s="2"/>
      <c r="KS1248" s="2"/>
      <c r="KT1248" s="2"/>
      <c r="KU1248" s="2"/>
      <c r="KV1248" s="2"/>
      <c r="KW1248" s="2"/>
      <c r="KX1248" s="2"/>
      <c r="KY1248" s="2"/>
      <c r="KZ1248" s="2"/>
      <c r="LA1248" s="2"/>
      <c r="LB1248" s="2"/>
      <c r="LC1248" s="2"/>
      <c r="LD1248" s="2"/>
      <c r="LE1248" s="2"/>
      <c r="LF1248" s="2"/>
      <c r="LG1248" s="2"/>
      <c r="LH1248" s="2"/>
      <c r="LI1248" s="2"/>
    </row>
    <row r="1249" spans="3:321" x14ac:dyDescent="0.3">
      <c r="C1249" s="2"/>
      <c r="D1249" s="2"/>
      <c r="E1249" s="2"/>
      <c r="F1249" s="2"/>
      <c r="G1249" s="2"/>
      <c r="H1249" s="2"/>
      <c r="I1249" s="2"/>
      <c r="J1249" s="2"/>
      <c r="K1249" s="2"/>
      <c r="P1249" s="2"/>
      <c r="U1249" s="2"/>
      <c r="V1249" s="2"/>
      <c r="W1249" s="2"/>
      <c r="X1249" s="2"/>
      <c r="Y1249" s="2"/>
      <c r="Z1249" s="2"/>
      <c r="AA1249" s="2"/>
      <c r="AB1249" s="2"/>
      <c r="AC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c r="DX1249" s="2"/>
      <c r="DY1249" s="2"/>
      <c r="DZ1249" s="2"/>
      <c r="EA1249" s="2"/>
      <c r="EB1249" s="2"/>
      <c r="EC1249" s="2"/>
      <c r="ED1249" s="2"/>
      <c r="EE1249" s="2"/>
      <c r="EF1249" s="2"/>
      <c r="EG1249" s="2"/>
      <c r="EH1249" s="2"/>
      <c r="EI1249" s="2"/>
      <c r="EJ1249" s="2"/>
      <c r="EK1249" s="2"/>
      <c r="EL1249" s="2"/>
      <c r="EM1249" s="2"/>
      <c r="EN1249" s="2"/>
      <c r="EO1249" s="2"/>
      <c r="EP1249" s="2"/>
      <c r="EQ1249" s="2"/>
      <c r="ER1249" s="2"/>
      <c r="ES1249" s="2"/>
      <c r="ET1249" s="2"/>
      <c r="EU1249" s="2"/>
      <c r="EV1249" s="2"/>
      <c r="EW1249" s="2"/>
      <c r="EX1249" s="2"/>
      <c r="EY1249" s="2"/>
      <c r="EZ1249" s="2"/>
      <c r="FA1249" s="2"/>
      <c r="FB1249" s="2"/>
      <c r="FC1249" s="2"/>
      <c r="FD1249" s="2"/>
      <c r="FE1249" s="2"/>
      <c r="FF1249" s="2"/>
      <c r="FG1249" s="2"/>
      <c r="FH1249" s="2"/>
      <c r="FI1249" s="2"/>
      <c r="FJ1249" s="2"/>
      <c r="FK1249" s="2"/>
      <c r="FL1249" s="2"/>
      <c r="FM1249" s="2"/>
      <c r="FN1249" s="2"/>
      <c r="FO1249" s="2"/>
      <c r="FP1249" s="2"/>
      <c r="FQ1249" s="2"/>
      <c r="FR1249" s="2"/>
      <c r="FS1249" s="2"/>
      <c r="FT1249" s="2"/>
      <c r="FU1249" s="2"/>
      <c r="FV1249" s="2"/>
      <c r="FW1249" s="2"/>
      <c r="FX1249" s="2"/>
      <c r="FY1249" s="2"/>
      <c r="FZ1249" s="2"/>
      <c r="GA1249" s="2"/>
      <c r="GB1249" s="2"/>
      <c r="GC1249" s="2"/>
      <c r="GD1249" s="2"/>
      <c r="GE1249" s="2"/>
      <c r="GF1249" s="2"/>
      <c r="GG1249" s="2"/>
      <c r="GH1249" s="2"/>
      <c r="GI1249" s="2"/>
      <c r="GJ1249" s="2"/>
      <c r="GK1249" s="2"/>
      <c r="GL1249" s="2"/>
      <c r="GM1249" s="2"/>
      <c r="GN1249" s="2"/>
      <c r="GO1249" s="2"/>
      <c r="GP1249" s="2"/>
      <c r="GQ1249" s="2"/>
      <c r="GR1249" s="2"/>
      <c r="GS1249" s="2"/>
      <c r="GT1249" s="2"/>
      <c r="GU1249" s="2"/>
      <c r="GV1249" s="2"/>
      <c r="GW1249" s="2"/>
      <c r="GX1249" s="2"/>
      <c r="GY1249" s="2"/>
      <c r="GZ1249" s="2"/>
      <c r="HA1249" s="2"/>
      <c r="HB1249" s="2"/>
      <c r="HC1249" s="2"/>
      <c r="HD1249" s="2"/>
      <c r="HE1249" s="2"/>
      <c r="HF1249" s="2"/>
      <c r="HG1249" s="2"/>
      <c r="HH1249" s="2"/>
      <c r="HI1249" s="2"/>
      <c r="HJ1249" s="2"/>
      <c r="HK1249" s="2"/>
      <c r="HL1249" s="2"/>
      <c r="HM1249" s="2"/>
      <c r="HN1249" s="2"/>
      <c r="HO1249" s="2"/>
      <c r="HP1249" s="2"/>
      <c r="HQ1249" s="2"/>
      <c r="HR1249" s="2"/>
      <c r="HS1249" s="2"/>
      <c r="HT1249" s="2"/>
      <c r="HU1249" s="2"/>
      <c r="HV1249" s="2"/>
      <c r="HW1249" s="2"/>
      <c r="HX1249" s="2"/>
      <c r="HY1249" s="2"/>
      <c r="HZ1249" s="2"/>
      <c r="IA1249" s="2"/>
      <c r="IB1249" s="2"/>
      <c r="IC1249" s="2"/>
      <c r="ID1249" s="2"/>
      <c r="IE1249" s="2"/>
      <c r="IF1249" s="2"/>
      <c r="IG1249" s="2"/>
      <c r="IH1249" s="2"/>
      <c r="II1249" s="2"/>
      <c r="IJ1249" s="2"/>
      <c r="IK1249" s="2"/>
      <c r="IL1249" s="2"/>
      <c r="IM1249" s="2"/>
      <c r="IN1249" s="2"/>
      <c r="IO1249" s="2"/>
      <c r="IP1249" s="2"/>
      <c r="IQ1249" s="2"/>
      <c r="IR1249" s="2"/>
      <c r="IS1249" s="2"/>
      <c r="IT1249" s="2"/>
      <c r="IU1249" s="2"/>
      <c r="IV1249" s="2"/>
      <c r="IW1249" s="2"/>
      <c r="IX1249" s="2"/>
      <c r="IY1249" s="2"/>
      <c r="IZ1249" s="2"/>
      <c r="JA1249" s="2"/>
      <c r="JB1249" s="2"/>
      <c r="JC1249" s="2"/>
      <c r="JD1249" s="2"/>
      <c r="JE1249" s="2"/>
      <c r="JF1249" s="2"/>
      <c r="JG1249" s="2"/>
      <c r="JH1249" s="2"/>
      <c r="JI1249" s="2"/>
      <c r="JJ1249" s="2"/>
      <c r="JK1249" s="2"/>
      <c r="JL1249" s="2"/>
      <c r="JM1249" s="2"/>
      <c r="JN1249" s="2"/>
      <c r="JO1249" s="2"/>
      <c r="JP1249" s="2"/>
      <c r="JQ1249" s="2"/>
      <c r="JR1249" s="2"/>
      <c r="JS1249" s="2"/>
      <c r="JT1249" s="2"/>
      <c r="JU1249" s="2"/>
      <c r="JV1249" s="2"/>
      <c r="JW1249" s="2"/>
      <c r="JX1249" s="2"/>
      <c r="JY1249" s="2"/>
      <c r="JZ1249" s="2"/>
      <c r="KA1249" s="2"/>
      <c r="KB1249" s="2"/>
      <c r="KC1249" s="2"/>
      <c r="KD1249" s="2"/>
      <c r="KE1249" s="2"/>
      <c r="KF1249" s="2"/>
      <c r="KG1249" s="2"/>
      <c r="KH1249" s="2"/>
      <c r="KI1249" s="2"/>
      <c r="KJ1249" s="2"/>
      <c r="KK1249" s="2"/>
      <c r="KL1249" s="2"/>
      <c r="KM1249" s="2"/>
      <c r="KN1249" s="2"/>
      <c r="KO1249" s="2"/>
      <c r="KP1249" s="2"/>
      <c r="KQ1249" s="2"/>
      <c r="KR1249" s="2"/>
      <c r="KS1249" s="2"/>
      <c r="KT1249" s="2"/>
      <c r="KU1249" s="2"/>
      <c r="KV1249" s="2"/>
      <c r="KW1249" s="2"/>
      <c r="KX1249" s="2"/>
      <c r="KY1249" s="2"/>
      <c r="KZ1249" s="2"/>
      <c r="LA1249" s="2"/>
      <c r="LB1249" s="2"/>
      <c r="LC1249" s="2"/>
      <c r="LD1249" s="2"/>
      <c r="LE1249" s="2"/>
      <c r="LF1249" s="2"/>
      <c r="LG1249" s="2"/>
      <c r="LH1249" s="2"/>
      <c r="LI1249" s="2"/>
    </row>
    <row r="1250" spans="3:321" x14ac:dyDescent="0.3">
      <c r="C1250" s="2"/>
      <c r="D1250" s="2"/>
      <c r="E1250" s="2"/>
      <c r="F1250" s="2"/>
      <c r="G1250" s="2"/>
      <c r="H1250" s="2"/>
      <c r="I1250" s="2"/>
      <c r="J1250" s="2"/>
      <c r="K1250" s="2"/>
      <c r="P1250" s="2"/>
      <c r="U1250" s="2"/>
      <c r="V1250" s="2"/>
      <c r="W1250" s="2"/>
      <c r="X1250" s="2"/>
      <c r="Y1250" s="2"/>
      <c r="Z1250" s="2"/>
      <c r="AA1250" s="2"/>
      <c r="AB1250" s="2"/>
      <c r="AC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c r="ED1250" s="2"/>
      <c r="EE1250" s="2"/>
      <c r="EF1250" s="2"/>
      <c r="EG1250" s="2"/>
      <c r="EH1250" s="2"/>
      <c r="EI1250" s="2"/>
      <c r="EJ1250" s="2"/>
      <c r="EK1250" s="2"/>
      <c r="EL1250" s="2"/>
      <c r="EM1250" s="2"/>
      <c r="EN1250" s="2"/>
      <c r="EO1250" s="2"/>
      <c r="EP1250" s="2"/>
      <c r="EQ1250" s="2"/>
      <c r="ER1250" s="2"/>
      <c r="ES1250" s="2"/>
      <c r="ET1250" s="2"/>
      <c r="EU1250" s="2"/>
      <c r="EV1250" s="2"/>
      <c r="EW1250" s="2"/>
      <c r="EX1250" s="2"/>
      <c r="EY1250" s="2"/>
      <c r="EZ1250" s="2"/>
      <c r="FA1250" s="2"/>
      <c r="FB1250" s="2"/>
      <c r="FC1250" s="2"/>
      <c r="FD1250" s="2"/>
      <c r="FE1250" s="2"/>
      <c r="FF1250" s="2"/>
      <c r="FG1250" s="2"/>
      <c r="FH1250" s="2"/>
      <c r="FI1250" s="2"/>
      <c r="FJ1250" s="2"/>
      <c r="FK1250" s="2"/>
      <c r="FL1250" s="2"/>
      <c r="FM1250" s="2"/>
      <c r="FN1250" s="2"/>
      <c r="FO1250" s="2"/>
      <c r="FP1250" s="2"/>
      <c r="FQ1250" s="2"/>
      <c r="FR1250" s="2"/>
      <c r="FS1250" s="2"/>
      <c r="FT1250" s="2"/>
      <c r="FU1250" s="2"/>
      <c r="FV1250" s="2"/>
      <c r="FW1250" s="2"/>
      <c r="FX1250" s="2"/>
      <c r="FY1250" s="2"/>
      <c r="FZ1250" s="2"/>
      <c r="GA1250" s="2"/>
      <c r="GB1250" s="2"/>
      <c r="GC1250" s="2"/>
      <c r="GD1250" s="2"/>
      <c r="GE1250" s="2"/>
      <c r="GF1250" s="2"/>
      <c r="GG1250" s="2"/>
      <c r="GH1250" s="2"/>
      <c r="GI1250" s="2"/>
      <c r="GJ1250" s="2"/>
      <c r="GK1250" s="2"/>
      <c r="GL1250" s="2"/>
      <c r="GM1250" s="2"/>
      <c r="GN1250" s="2"/>
      <c r="GO1250" s="2"/>
      <c r="GP1250" s="2"/>
      <c r="GQ1250" s="2"/>
      <c r="GR1250" s="2"/>
      <c r="GS1250" s="2"/>
      <c r="GT1250" s="2"/>
      <c r="GU1250" s="2"/>
      <c r="GV1250" s="2"/>
      <c r="GW1250" s="2"/>
      <c r="GX1250" s="2"/>
      <c r="GY1250" s="2"/>
      <c r="GZ1250" s="2"/>
      <c r="HA1250" s="2"/>
      <c r="HB1250" s="2"/>
      <c r="HC1250" s="2"/>
      <c r="HD1250" s="2"/>
      <c r="HE1250" s="2"/>
      <c r="HF1250" s="2"/>
      <c r="HG1250" s="2"/>
      <c r="HH1250" s="2"/>
      <c r="HI1250" s="2"/>
      <c r="HJ1250" s="2"/>
      <c r="HK1250" s="2"/>
      <c r="HL1250" s="2"/>
      <c r="HM1250" s="2"/>
      <c r="HN1250" s="2"/>
      <c r="HO1250" s="2"/>
      <c r="HP1250" s="2"/>
      <c r="HQ1250" s="2"/>
      <c r="HR1250" s="2"/>
      <c r="HS1250" s="2"/>
      <c r="HT1250" s="2"/>
      <c r="HU1250" s="2"/>
      <c r="HV1250" s="2"/>
      <c r="HW1250" s="2"/>
      <c r="HX1250" s="2"/>
      <c r="HY1250" s="2"/>
      <c r="HZ1250" s="2"/>
      <c r="IA1250" s="2"/>
      <c r="IB1250" s="2"/>
      <c r="IC1250" s="2"/>
      <c r="ID1250" s="2"/>
      <c r="IE1250" s="2"/>
      <c r="IF1250" s="2"/>
      <c r="IG1250" s="2"/>
      <c r="IH1250" s="2"/>
      <c r="II1250" s="2"/>
      <c r="IJ1250" s="2"/>
      <c r="IK1250" s="2"/>
      <c r="IL1250" s="2"/>
      <c r="IM1250" s="2"/>
      <c r="IN1250" s="2"/>
      <c r="IO1250" s="2"/>
      <c r="IP1250" s="2"/>
      <c r="IQ1250" s="2"/>
      <c r="IR1250" s="2"/>
      <c r="IS1250" s="2"/>
      <c r="IT1250" s="2"/>
      <c r="IU1250" s="2"/>
      <c r="IV1250" s="2"/>
      <c r="IW1250" s="2"/>
      <c r="IX1250" s="2"/>
      <c r="IY1250" s="2"/>
      <c r="IZ1250" s="2"/>
      <c r="JA1250" s="2"/>
      <c r="JB1250" s="2"/>
      <c r="JC1250" s="2"/>
      <c r="JD1250" s="2"/>
      <c r="JE1250" s="2"/>
      <c r="JF1250" s="2"/>
      <c r="JG1250" s="2"/>
      <c r="JH1250" s="2"/>
      <c r="JI1250" s="2"/>
      <c r="JJ1250" s="2"/>
      <c r="JK1250" s="2"/>
      <c r="JL1250" s="2"/>
      <c r="JM1250" s="2"/>
      <c r="JN1250" s="2"/>
      <c r="JO1250" s="2"/>
      <c r="JP1250" s="2"/>
      <c r="JQ1250" s="2"/>
      <c r="JR1250" s="2"/>
      <c r="JS1250" s="2"/>
      <c r="JT1250" s="2"/>
      <c r="JU1250" s="2"/>
      <c r="JV1250" s="2"/>
      <c r="JW1250" s="2"/>
      <c r="JX1250" s="2"/>
      <c r="JY1250" s="2"/>
      <c r="JZ1250" s="2"/>
      <c r="KA1250" s="2"/>
      <c r="KB1250" s="2"/>
      <c r="KC1250" s="2"/>
      <c r="KD1250" s="2"/>
      <c r="KE1250" s="2"/>
      <c r="KF1250" s="2"/>
      <c r="KG1250" s="2"/>
      <c r="KH1250" s="2"/>
      <c r="KI1250" s="2"/>
      <c r="KJ1250" s="2"/>
      <c r="KK1250" s="2"/>
      <c r="KL1250" s="2"/>
      <c r="KM1250" s="2"/>
      <c r="KN1250" s="2"/>
      <c r="KO1250" s="2"/>
      <c r="KP1250" s="2"/>
      <c r="KQ1250" s="2"/>
      <c r="KR1250" s="2"/>
      <c r="KS1250" s="2"/>
      <c r="KT1250" s="2"/>
      <c r="KU1250" s="2"/>
      <c r="KV1250" s="2"/>
      <c r="KW1250" s="2"/>
      <c r="KX1250" s="2"/>
      <c r="KY1250" s="2"/>
      <c r="KZ1250" s="2"/>
      <c r="LA1250" s="2"/>
      <c r="LB1250" s="2"/>
      <c r="LC1250" s="2"/>
      <c r="LD1250" s="2"/>
      <c r="LE1250" s="2"/>
      <c r="LF1250" s="2"/>
      <c r="LG1250" s="2"/>
      <c r="LH1250" s="2"/>
      <c r="LI1250" s="2"/>
    </row>
    <row r="1251" spans="3:321" x14ac:dyDescent="0.3">
      <c r="C1251" s="2"/>
      <c r="D1251" s="2"/>
      <c r="E1251" s="2"/>
      <c r="F1251" s="2"/>
      <c r="G1251" s="2"/>
      <c r="H1251" s="2"/>
      <c r="I1251" s="2"/>
      <c r="J1251" s="2"/>
      <c r="K1251" s="2"/>
      <c r="P1251" s="2"/>
      <c r="U1251" s="2"/>
      <c r="V1251" s="2"/>
      <c r="W1251" s="2"/>
      <c r="X1251" s="2"/>
      <c r="Y1251" s="2"/>
      <c r="Z1251" s="2"/>
      <c r="AA1251" s="2"/>
      <c r="AB1251" s="2"/>
      <c r="AC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c r="DY1251" s="2"/>
      <c r="DZ1251" s="2"/>
      <c r="EA1251" s="2"/>
      <c r="EB1251" s="2"/>
      <c r="EC1251" s="2"/>
      <c r="ED1251" s="2"/>
      <c r="EE1251" s="2"/>
      <c r="EF1251" s="2"/>
      <c r="EG1251" s="2"/>
      <c r="EH1251" s="2"/>
      <c r="EI1251" s="2"/>
      <c r="EJ1251" s="2"/>
      <c r="EK1251" s="2"/>
      <c r="EL1251" s="2"/>
      <c r="EM1251" s="2"/>
      <c r="EN1251" s="2"/>
      <c r="EO1251" s="2"/>
      <c r="EP1251" s="2"/>
      <c r="EQ1251" s="2"/>
      <c r="ER1251" s="2"/>
      <c r="ES1251" s="2"/>
      <c r="ET1251" s="2"/>
      <c r="EU1251" s="2"/>
      <c r="EV1251" s="2"/>
      <c r="EW1251" s="2"/>
      <c r="EX1251" s="2"/>
      <c r="EY1251" s="2"/>
      <c r="EZ1251" s="2"/>
      <c r="FA1251" s="2"/>
      <c r="FB1251" s="2"/>
      <c r="FC1251" s="2"/>
      <c r="FD1251" s="2"/>
      <c r="FE1251" s="2"/>
      <c r="FF1251" s="2"/>
      <c r="FG1251" s="2"/>
      <c r="FH1251" s="2"/>
      <c r="FI1251" s="2"/>
      <c r="FJ1251" s="2"/>
      <c r="FK1251" s="2"/>
      <c r="FL1251" s="2"/>
      <c r="FM1251" s="2"/>
      <c r="FN1251" s="2"/>
      <c r="FO1251" s="2"/>
      <c r="FP1251" s="2"/>
      <c r="FQ1251" s="2"/>
      <c r="FR1251" s="2"/>
      <c r="FS1251" s="2"/>
      <c r="FT1251" s="2"/>
      <c r="FU1251" s="2"/>
      <c r="FV1251" s="2"/>
      <c r="FW1251" s="2"/>
      <c r="FX1251" s="2"/>
      <c r="FY1251" s="2"/>
      <c r="FZ1251" s="2"/>
      <c r="GA1251" s="2"/>
      <c r="GB1251" s="2"/>
      <c r="GC1251" s="2"/>
      <c r="GD1251" s="2"/>
      <c r="GE1251" s="2"/>
      <c r="GF1251" s="2"/>
      <c r="GG1251" s="2"/>
      <c r="GH1251" s="2"/>
      <c r="GI1251" s="2"/>
      <c r="GJ1251" s="2"/>
      <c r="GK1251" s="2"/>
      <c r="GL1251" s="2"/>
      <c r="GM1251" s="2"/>
      <c r="GN1251" s="2"/>
      <c r="GO1251" s="2"/>
      <c r="GP1251" s="2"/>
      <c r="GQ1251" s="2"/>
      <c r="GR1251" s="2"/>
      <c r="GS1251" s="2"/>
      <c r="GT1251" s="2"/>
      <c r="GU1251" s="2"/>
      <c r="GV1251" s="2"/>
      <c r="GW1251" s="2"/>
      <c r="GX1251" s="2"/>
      <c r="GY1251" s="2"/>
      <c r="GZ1251" s="2"/>
      <c r="HA1251" s="2"/>
      <c r="HB1251" s="2"/>
      <c r="HC1251" s="2"/>
      <c r="HD1251" s="2"/>
      <c r="HE1251" s="2"/>
      <c r="HF1251" s="2"/>
      <c r="HG1251" s="2"/>
      <c r="HH1251" s="2"/>
      <c r="HI1251" s="2"/>
      <c r="HJ1251" s="2"/>
      <c r="HK1251" s="2"/>
      <c r="HL1251" s="2"/>
      <c r="HM1251" s="2"/>
      <c r="HN1251" s="2"/>
      <c r="HO1251" s="2"/>
      <c r="HP1251" s="2"/>
      <c r="HQ1251" s="2"/>
      <c r="HR1251" s="2"/>
      <c r="HS1251" s="2"/>
      <c r="HT1251" s="2"/>
      <c r="HU1251" s="2"/>
      <c r="HV1251" s="2"/>
      <c r="HW1251" s="2"/>
      <c r="HX1251" s="2"/>
      <c r="HY1251" s="2"/>
      <c r="HZ1251" s="2"/>
      <c r="IA1251" s="2"/>
      <c r="IB1251" s="2"/>
      <c r="IC1251" s="2"/>
      <c r="ID1251" s="2"/>
      <c r="IE1251" s="2"/>
      <c r="IF1251" s="2"/>
      <c r="IG1251" s="2"/>
      <c r="IH1251" s="2"/>
      <c r="II1251" s="2"/>
      <c r="IJ1251" s="2"/>
      <c r="IK1251" s="2"/>
      <c r="IL1251" s="2"/>
      <c r="IM1251" s="2"/>
      <c r="IN1251" s="2"/>
      <c r="IO1251" s="2"/>
      <c r="IP1251" s="2"/>
      <c r="IQ1251" s="2"/>
      <c r="IR1251" s="2"/>
      <c r="IS1251" s="2"/>
      <c r="IT1251" s="2"/>
      <c r="IU1251" s="2"/>
      <c r="IV1251" s="2"/>
      <c r="IW1251" s="2"/>
      <c r="IX1251" s="2"/>
      <c r="IY1251" s="2"/>
      <c r="IZ1251" s="2"/>
      <c r="JA1251" s="2"/>
      <c r="JB1251" s="2"/>
      <c r="JC1251" s="2"/>
      <c r="JD1251" s="2"/>
      <c r="JE1251" s="2"/>
      <c r="JF1251" s="2"/>
      <c r="JG1251" s="2"/>
      <c r="JH1251" s="2"/>
      <c r="JI1251" s="2"/>
      <c r="JJ1251" s="2"/>
      <c r="JK1251" s="2"/>
      <c r="JL1251" s="2"/>
      <c r="JM1251" s="2"/>
      <c r="JN1251" s="2"/>
      <c r="JO1251" s="2"/>
      <c r="JP1251" s="2"/>
      <c r="JQ1251" s="2"/>
      <c r="JR1251" s="2"/>
      <c r="JS1251" s="2"/>
      <c r="JT1251" s="2"/>
      <c r="JU1251" s="2"/>
      <c r="JV1251" s="2"/>
      <c r="JW1251" s="2"/>
      <c r="JX1251" s="2"/>
      <c r="JY1251" s="2"/>
      <c r="JZ1251" s="2"/>
      <c r="KA1251" s="2"/>
      <c r="KB1251" s="2"/>
      <c r="KC1251" s="2"/>
      <c r="KD1251" s="2"/>
      <c r="KE1251" s="2"/>
      <c r="KF1251" s="2"/>
      <c r="KG1251" s="2"/>
      <c r="KH1251" s="2"/>
      <c r="KI1251" s="2"/>
      <c r="KJ1251" s="2"/>
      <c r="KK1251" s="2"/>
      <c r="KL1251" s="2"/>
      <c r="KM1251" s="2"/>
      <c r="KN1251" s="2"/>
      <c r="KO1251" s="2"/>
      <c r="KP1251" s="2"/>
      <c r="KQ1251" s="2"/>
      <c r="KR1251" s="2"/>
      <c r="KS1251" s="2"/>
      <c r="KT1251" s="2"/>
      <c r="KU1251" s="2"/>
      <c r="KV1251" s="2"/>
      <c r="KW1251" s="2"/>
      <c r="KX1251" s="2"/>
      <c r="KY1251" s="2"/>
      <c r="KZ1251" s="2"/>
      <c r="LA1251" s="2"/>
      <c r="LB1251" s="2"/>
      <c r="LC1251" s="2"/>
      <c r="LD1251" s="2"/>
      <c r="LE1251" s="2"/>
      <c r="LF1251" s="2"/>
      <c r="LG1251" s="2"/>
      <c r="LH1251" s="2"/>
      <c r="LI1251" s="2"/>
    </row>
    <row r="1252" spans="3:321" x14ac:dyDescent="0.3">
      <c r="C1252" s="2"/>
      <c r="D1252" s="2"/>
      <c r="E1252" s="2"/>
      <c r="F1252" s="2"/>
      <c r="G1252" s="2"/>
      <c r="H1252" s="2"/>
      <c r="I1252" s="2"/>
      <c r="J1252" s="2"/>
      <c r="K1252" s="2"/>
      <c r="P1252" s="2"/>
      <c r="U1252" s="2"/>
      <c r="V1252" s="2"/>
      <c r="W1252" s="2"/>
      <c r="X1252" s="2"/>
      <c r="Y1252" s="2"/>
      <c r="Z1252" s="2"/>
      <c r="AA1252" s="2"/>
      <c r="AB1252" s="2"/>
      <c r="AC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c r="DY1252" s="2"/>
      <c r="DZ1252" s="2"/>
      <c r="EA1252" s="2"/>
      <c r="EB1252" s="2"/>
      <c r="EC1252" s="2"/>
      <c r="ED1252" s="2"/>
      <c r="EE1252" s="2"/>
      <c r="EF1252" s="2"/>
      <c r="EG1252" s="2"/>
      <c r="EH1252" s="2"/>
      <c r="EI1252" s="2"/>
      <c r="EJ1252" s="2"/>
      <c r="EK1252" s="2"/>
      <c r="EL1252" s="2"/>
      <c r="EM1252" s="2"/>
      <c r="EN1252" s="2"/>
      <c r="EO1252" s="2"/>
      <c r="EP1252" s="2"/>
      <c r="EQ1252" s="2"/>
      <c r="ER1252" s="2"/>
      <c r="ES1252" s="2"/>
      <c r="ET1252" s="2"/>
      <c r="EU1252" s="2"/>
      <c r="EV1252" s="2"/>
      <c r="EW1252" s="2"/>
      <c r="EX1252" s="2"/>
      <c r="EY1252" s="2"/>
      <c r="EZ1252" s="2"/>
      <c r="FA1252" s="2"/>
      <c r="FB1252" s="2"/>
      <c r="FC1252" s="2"/>
      <c r="FD1252" s="2"/>
      <c r="FE1252" s="2"/>
      <c r="FF1252" s="2"/>
      <c r="FG1252" s="2"/>
      <c r="FH1252" s="2"/>
      <c r="FI1252" s="2"/>
      <c r="FJ1252" s="2"/>
      <c r="FK1252" s="2"/>
      <c r="FL1252" s="2"/>
      <c r="FM1252" s="2"/>
      <c r="FN1252" s="2"/>
      <c r="FO1252" s="2"/>
      <c r="FP1252" s="2"/>
      <c r="FQ1252" s="2"/>
      <c r="FR1252" s="2"/>
      <c r="FS1252" s="2"/>
      <c r="FT1252" s="2"/>
      <c r="FU1252" s="2"/>
      <c r="FV1252" s="2"/>
      <c r="FW1252" s="2"/>
      <c r="FX1252" s="2"/>
      <c r="FY1252" s="2"/>
      <c r="FZ1252" s="2"/>
      <c r="GA1252" s="2"/>
      <c r="GB1252" s="2"/>
      <c r="GC1252" s="2"/>
      <c r="GD1252" s="2"/>
      <c r="GE1252" s="2"/>
      <c r="GF1252" s="2"/>
      <c r="GG1252" s="2"/>
      <c r="GH1252" s="2"/>
      <c r="GI1252" s="2"/>
      <c r="GJ1252" s="2"/>
      <c r="GK1252" s="2"/>
      <c r="GL1252" s="2"/>
      <c r="GM1252" s="2"/>
      <c r="GN1252" s="2"/>
      <c r="GO1252" s="2"/>
      <c r="GP1252" s="2"/>
      <c r="GQ1252" s="2"/>
      <c r="GR1252" s="2"/>
      <c r="GS1252" s="2"/>
      <c r="GT1252" s="2"/>
      <c r="GU1252" s="2"/>
      <c r="GV1252" s="2"/>
      <c r="GW1252" s="2"/>
      <c r="GX1252" s="2"/>
      <c r="GY1252" s="2"/>
      <c r="GZ1252" s="2"/>
      <c r="HA1252" s="2"/>
      <c r="HB1252" s="2"/>
      <c r="HC1252" s="2"/>
      <c r="HD1252" s="2"/>
      <c r="HE1252" s="2"/>
      <c r="HF1252" s="2"/>
      <c r="HG1252" s="2"/>
      <c r="HH1252" s="2"/>
      <c r="HI1252" s="2"/>
      <c r="HJ1252" s="2"/>
      <c r="HK1252" s="2"/>
      <c r="HL1252" s="2"/>
      <c r="HM1252" s="2"/>
      <c r="HN1252" s="2"/>
      <c r="HO1252" s="2"/>
      <c r="HP1252" s="2"/>
      <c r="HQ1252" s="2"/>
      <c r="HR1252" s="2"/>
      <c r="HS1252" s="2"/>
      <c r="HT1252" s="2"/>
      <c r="HU1252" s="2"/>
      <c r="HV1252" s="2"/>
      <c r="HW1252" s="2"/>
      <c r="HX1252" s="2"/>
      <c r="HY1252" s="2"/>
      <c r="HZ1252" s="2"/>
      <c r="IA1252" s="2"/>
      <c r="IB1252" s="2"/>
      <c r="IC1252" s="2"/>
      <c r="ID1252" s="2"/>
      <c r="IE1252" s="2"/>
      <c r="IF1252" s="2"/>
      <c r="IG1252" s="2"/>
      <c r="IH1252" s="2"/>
      <c r="II1252" s="2"/>
      <c r="IJ1252" s="2"/>
      <c r="IK1252" s="2"/>
      <c r="IL1252" s="2"/>
      <c r="IM1252" s="2"/>
      <c r="IN1252" s="2"/>
      <c r="IO1252" s="2"/>
      <c r="IP1252" s="2"/>
      <c r="IQ1252" s="2"/>
      <c r="IR1252" s="2"/>
      <c r="IS1252" s="2"/>
      <c r="IT1252" s="2"/>
      <c r="IU1252" s="2"/>
      <c r="IV1252" s="2"/>
      <c r="IW1252" s="2"/>
      <c r="IX1252" s="2"/>
      <c r="IY1252" s="2"/>
      <c r="IZ1252" s="2"/>
      <c r="JA1252" s="2"/>
      <c r="JB1252" s="2"/>
      <c r="JC1252" s="2"/>
      <c r="JD1252" s="2"/>
      <c r="JE1252" s="2"/>
      <c r="JF1252" s="2"/>
      <c r="JG1252" s="2"/>
      <c r="JH1252" s="2"/>
      <c r="JI1252" s="2"/>
      <c r="JJ1252" s="2"/>
      <c r="JK1252" s="2"/>
      <c r="JL1252" s="2"/>
      <c r="JM1252" s="2"/>
      <c r="JN1252" s="2"/>
      <c r="JO1252" s="2"/>
      <c r="JP1252" s="2"/>
      <c r="JQ1252" s="2"/>
      <c r="JR1252" s="2"/>
      <c r="JS1252" s="2"/>
      <c r="JT1252" s="2"/>
      <c r="JU1252" s="2"/>
      <c r="JV1252" s="2"/>
      <c r="JW1252" s="2"/>
      <c r="JX1252" s="2"/>
      <c r="JY1252" s="2"/>
      <c r="JZ1252" s="2"/>
      <c r="KA1252" s="2"/>
      <c r="KB1252" s="2"/>
      <c r="KC1252" s="2"/>
      <c r="KD1252" s="2"/>
      <c r="KE1252" s="2"/>
      <c r="KF1252" s="2"/>
      <c r="KG1252" s="2"/>
      <c r="KH1252" s="2"/>
      <c r="KI1252" s="2"/>
      <c r="KJ1252" s="2"/>
      <c r="KK1252" s="2"/>
      <c r="KL1252" s="2"/>
      <c r="KM1252" s="2"/>
      <c r="KN1252" s="2"/>
      <c r="KO1252" s="2"/>
      <c r="KP1252" s="2"/>
      <c r="KQ1252" s="2"/>
      <c r="KR1252" s="2"/>
      <c r="KS1252" s="2"/>
      <c r="KT1252" s="2"/>
      <c r="KU1252" s="2"/>
      <c r="KV1252" s="2"/>
      <c r="KW1252" s="2"/>
      <c r="KX1252" s="2"/>
      <c r="KY1252" s="2"/>
      <c r="KZ1252" s="2"/>
      <c r="LA1252" s="2"/>
      <c r="LB1252" s="2"/>
      <c r="LC1252" s="2"/>
      <c r="LD1252" s="2"/>
      <c r="LE1252" s="2"/>
      <c r="LF1252" s="2"/>
      <c r="LG1252" s="2"/>
      <c r="LH1252" s="2"/>
      <c r="LI1252" s="2"/>
    </row>
    <row r="1253" spans="3:321" x14ac:dyDescent="0.3">
      <c r="C1253" s="2"/>
      <c r="D1253" s="2"/>
      <c r="E1253" s="2"/>
      <c r="F1253" s="2"/>
      <c r="G1253" s="2"/>
      <c r="H1253" s="2"/>
      <c r="I1253" s="2"/>
      <c r="J1253" s="2"/>
      <c r="K1253" s="2"/>
      <c r="P1253" s="2"/>
      <c r="U1253" s="2"/>
      <c r="V1253" s="2"/>
      <c r="W1253" s="2"/>
      <c r="X1253" s="2"/>
      <c r="Y1253" s="2"/>
      <c r="Z1253" s="2"/>
      <c r="AA1253" s="2"/>
      <c r="AB1253" s="2"/>
      <c r="AC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c r="DY1253" s="2"/>
      <c r="DZ1253" s="2"/>
      <c r="EA1253" s="2"/>
      <c r="EB1253" s="2"/>
      <c r="EC1253" s="2"/>
      <c r="ED1253" s="2"/>
      <c r="EE1253" s="2"/>
      <c r="EF1253" s="2"/>
      <c r="EG1253" s="2"/>
      <c r="EH1253" s="2"/>
      <c r="EI1253" s="2"/>
      <c r="EJ1253" s="2"/>
      <c r="EK1253" s="2"/>
      <c r="EL1253" s="2"/>
      <c r="EM1253" s="2"/>
      <c r="EN1253" s="2"/>
      <c r="EO1253" s="2"/>
      <c r="EP1253" s="2"/>
      <c r="EQ1253" s="2"/>
      <c r="ER1253" s="2"/>
      <c r="ES1253" s="2"/>
      <c r="ET1253" s="2"/>
      <c r="EU1253" s="2"/>
      <c r="EV1253" s="2"/>
      <c r="EW1253" s="2"/>
      <c r="EX1253" s="2"/>
      <c r="EY1253" s="2"/>
      <c r="EZ1253" s="2"/>
      <c r="FA1253" s="2"/>
      <c r="FB1253" s="2"/>
      <c r="FC1253" s="2"/>
      <c r="FD1253" s="2"/>
      <c r="FE1253" s="2"/>
      <c r="FF1253" s="2"/>
      <c r="FG1253" s="2"/>
      <c r="FH1253" s="2"/>
      <c r="FI1253" s="2"/>
      <c r="FJ1253" s="2"/>
      <c r="FK1253" s="2"/>
      <c r="FL1253" s="2"/>
      <c r="FM1253" s="2"/>
      <c r="FN1253" s="2"/>
      <c r="FO1253" s="2"/>
      <c r="FP1253" s="2"/>
      <c r="FQ1253" s="2"/>
      <c r="FR1253" s="2"/>
      <c r="FS1253" s="2"/>
      <c r="FT1253" s="2"/>
      <c r="FU1253" s="2"/>
      <c r="FV1253" s="2"/>
      <c r="FW1253" s="2"/>
      <c r="FX1253" s="2"/>
      <c r="FY1253" s="2"/>
      <c r="FZ1253" s="2"/>
      <c r="GA1253" s="2"/>
      <c r="GB1253" s="2"/>
      <c r="GC1253" s="2"/>
      <c r="GD1253" s="2"/>
      <c r="GE1253" s="2"/>
      <c r="GF1253" s="2"/>
      <c r="GG1253" s="2"/>
      <c r="GH1253" s="2"/>
      <c r="GI1253" s="2"/>
      <c r="GJ1253" s="2"/>
      <c r="GK1253" s="2"/>
      <c r="GL1253" s="2"/>
      <c r="GM1253" s="2"/>
      <c r="GN1253" s="2"/>
      <c r="GO1253" s="2"/>
      <c r="GP1253" s="2"/>
      <c r="GQ1253" s="2"/>
      <c r="GR1253" s="2"/>
      <c r="GS1253" s="2"/>
      <c r="GT1253" s="2"/>
      <c r="GU1253" s="2"/>
      <c r="GV1253" s="2"/>
      <c r="GW1253" s="2"/>
      <c r="GX1253" s="2"/>
      <c r="GY1253" s="2"/>
      <c r="GZ1253" s="2"/>
      <c r="HA1253" s="2"/>
      <c r="HB1253" s="2"/>
      <c r="HC1253" s="2"/>
      <c r="HD1253" s="2"/>
      <c r="HE1253" s="2"/>
      <c r="HF1253" s="2"/>
      <c r="HG1253" s="2"/>
      <c r="HH1253" s="2"/>
      <c r="HI1253" s="2"/>
      <c r="HJ1253" s="2"/>
      <c r="HK1253" s="2"/>
      <c r="HL1253" s="2"/>
      <c r="HM1253" s="2"/>
      <c r="HN1253" s="2"/>
      <c r="HO1253" s="2"/>
      <c r="HP1253" s="2"/>
      <c r="HQ1253" s="2"/>
      <c r="HR1253" s="2"/>
      <c r="HS1253" s="2"/>
      <c r="HT1253" s="2"/>
      <c r="HU1253" s="2"/>
      <c r="HV1253" s="2"/>
      <c r="HW1253" s="2"/>
      <c r="HX1253" s="2"/>
      <c r="HY1253" s="2"/>
      <c r="HZ1253" s="2"/>
      <c r="IA1253" s="2"/>
      <c r="IB1253" s="2"/>
      <c r="IC1253" s="2"/>
      <c r="ID1253" s="2"/>
      <c r="IE1253" s="2"/>
      <c r="IF1253" s="2"/>
      <c r="IG1253" s="2"/>
      <c r="IH1253" s="2"/>
      <c r="II1253" s="2"/>
      <c r="IJ1253" s="2"/>
      <c r="IK1253" s="2"/>
      <c r="IL1253" s="2"/>
      <c r="IM1253" s="2"/>
      <c r="IN1253" s="2"/>
      <c r="IO1253" s="2"/>
      <c r="IP1253" s="2"/>
      <c r="IQ1253" s="2"/>
      <c r="IR1253" s="2"/>
      <c r="IS1253" s="2"/>
      <c r="IT1253" s="2"/>
      <c r="IU1253" s="2"/>
      <c r="IV1253" s="2"/>
      <c r="IW1253" s="2"/>
      <c r="IX1253" s="2"/>
      <c r="IY1253" s="2"/>
      <c r="IZ1253" s="2"/>
      <c r="JA1253" s="2"/>
      <c r="JB1253" s="2"/>
      <c r="JC1253" s="2"/>
      <c r="JD1253" s="2"/>
      <c r="JE1253" s="2"/>
      <c r="JF1253" s="2"/>
      <c r="JG1253" s="2"/>
      <c r="JH1253" s="2"/>
      <c r="JI1253" s="2"/>
      <c r="JJ1253" s="2"/>
      <c r="JK1253" s="2"/>
      <c r="JL1253" s="2"/>
      <c r="JM1253" s="2"/>
      <c r="JN1253" s="2"/>
      <c r="JO1253" s="2"/>
      <c r="JP1253" s="2"/>
      <c r="JQ1253" s="2"/>
      <c r="JR1253" s="2"/>
      <c r="JS1253" s="2"/>
      <c r="JT1253" s="2"/>
      <c r="JU1253" s="2"/>
      <c r="JV1253" s="2"/>
      <c r="JW1253" s="2"/>
      <c r="JX1253" s="2"/>
      <c r="JY1253" s="2"/>
      <c r="JZ1253" s="2"/>
      <c r="KA1253" s="2"/>
      <c r="KB1253" s="2"/>
      <c r="KC1253" s="2"/>
      <c r="KD1253" s="2"/>
      <c r="KE1253" s="2"/>
      <c r="KF1253" s="2"/>
      <c r="KG1253" s="2"/>
      <c r="KH1253" s="2"/>
      <c r="KI1253" s="2"/>
      <c r="KJ1253" s="2"/>
      <c r="KK1253" s="2"/>
      <c r="KL1253" s="2"/>
      <c r="KM1253" s="2"/>
      <c r="KN1253" s="2"/>
      <c r="KO1253" s="2"/>
      <c r="KP1253" s="2"/>
      <c r="KQ1253" s="2"/>
      <c r="KR1253" s="2"/>
      <c r="KS1253" s="2"/>
      <c r="KT1253" s="2"/>
      <c r="KU1253" s="2"/>
      <c r="KV1253" s="2"/>
      <c r="KW1253" s="2"/>
      <c r="KX1253" s="2"/>
      <c r="KY1253" s="2"/>
      <c r="KZ1253" s="2"/>
      <c r="LA1253" s="2"/>
      <c r="LB1253" s="2"/>
      <c r="LC1253" s="2"/>
      <c r="LD1253" s="2"/>
      <c r="LE1253" s="2"/>
      <c r="LF1253" s="2"/>
      <c r="LG1253" s="2"/>
      <c r="LH1253" s="2"/>
      <c r="LI1253" s="2"/>
    </row>
    <row r="1254" spans="3:321" x14ac:dyDescent="0.3">
      <c r="C1254" s="2"/>
      <c r="D1254" s="2"/>
      <c r="E1254" s="2"/>
      <c r="F1254" s="2"/>
      <c r="G1254" s="2"/>
      <c r="H1254" s="2"/>
      <c r="I1254" s="2"/>
      <c r="J1254" s="2"/>
      <c r="K1254" s="2"/>
      <c r="P1254" s="2"/>
      <c r="U1254" s="2"/>
      <c r="V1254" s="2"/>
      <c r="W1254" s="2"/>
      <c r="X1254" s="2"/>
      <c r="Y1254" s="2"/>
      <c r="Z1254" s="2"/>
      <c r="AA1254" s="2"/>
      <c r="AB1254" s="2"/>
      <c r="AC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c r="DX1254" s="2"/>
      <c r="DY1254" s="2"/>
      <c r="DZ1254" s="2"/>
      <c r="EA1254" s="2"/>
      <c r="EB1254" s="2"/>
      <c r="EC1254" s="2"/>
      <c r="ED1254" s="2"/>
      <c r="EE1254" s="2"/>
      <c r="EF1254" s="2"/>
      <c r="EG1254" s="2"/>
      <c r="EH1254" s="2"/>
      <c r="EI1254" s="2"/>
      <c r="EJ1254" s="2"/>
      <c r="EK1254" s="2"/>
      <c r="EL1254" s="2"/>
      <c r="EM1254" s="2"/>
      <c r="EN1254" s="2"/>
      <c r="EO1254" s="2"/>
      <c r="EP1254" s="2"/>
      <c r="EQ1254" s="2"/>
      <c r="ER1254" s="2"/>
      <c r="ES1254" s="2"/>
      <c r="ET1254" s="2"/>
      <c r="EU1254" s="2"/>
      <c r="EV1254" s="2"/>
      <c r="EW1254" s="2"/>
      <c r="EX1254" s="2"/>
      <c r="EY1254" s="2"/>
      <c r="EZ1254" s="2"/>
      <c r="FA1254" s="2"/>
      <c r="FB1254" s="2"/>
      <c r="FC1254" s="2"/>
      <c r="FD1254" s="2"/>
      <c r="FE1254" s="2"/>
      <c r="FF1254" s="2"/>
      <c r="FG1254" s="2"/>
      <c r="FH1254" s="2"/>
      <c r="FI1254" s="2"/>
      <c r="FJ1254" s="2"/>
      <c r="FK1254" s="2"/>
      <c r="FL1254" s="2"/>
      <c r="FM1254" s="2"/>
      <c r="FN1254" s="2"/>
      <c r="FO1254" s="2"/>
      <c r="FP1254" s="2"/>
      <c r="FQ1254" s="2"/>
      <c r="FR1254" s="2"/>
      <c r="FS1254" s="2"/>
      <c r="FT1254" s="2"/>
      <c r="FU1254" s="2"/>
      <c r="FV1254" s="2"/>
      <c r="FW1254" s="2"/>
      <c r="FX1254" s="2"/>
      <c r="FY1254" s="2"/>
      <c r="FZ1254" s="2"/>
      <c r="GA1254" s="2"/>
      <c r="GB1254" s="2"/>
      <c r="GC1254" s="2"/>
      <c r="GD1254" s="2"/>
      <c r="GE1254" s="2"/>
      <c r="GF1254" s="2"/>
      <c r="GG1254" s="2"/>
      <c r="GH1254" s="2"/>
      <c r="GI1254" s="2"/>
      <c r="GJ1254" s="2"/>
      <c r="GK1254" s="2"/>
      <c r="GL1254" s="2"/>
      <c r="GM1254" s="2"/>
      <c r="GN1254" s="2"/>
      <c r="GO1254" s="2"/>
      <c r="GP1254" s="2"/>
      <c r="GQ1254" s="2"/>
      <c r="GR1254" s="2"/>
      <c r="GS1254" s="2"/>
      <c r="GT1254" s="2"/>
      <c r="GU1254" s="2"/>
      <c r="GV1254" s="2"/>
      <c r="GW1254" s="2"/>
      <c r="GX1254" s="2"/>
      <c r="GY1254" s="2"/>
      <c r="GZ1254" s="2"/>
      <c r="HA1254" s="2"/>
      <c r="HB1254" s="2"/>
      <c r="HC1254" s="2"/>
      <c r="HD1254" s="2"/>
      <c r="HE1254" s="2"/>
      <c r="HF1254" s="2"/>
      <c r="HG1254" s="2"/>
      <c r="HH1254" s="2"/>
      <c r="HI1254" s="2"/>
      <c r="HJ1254" s="2"/>
      <c r="HK1254" s="2"/>
      <c r="HL1254" s="2"/>
      <c r="HM1254" s="2"/>
      <c r="HN1254" s="2"/>
      <c r="HO1254" s="2"/>
      <c r="HP1254" s="2"/>
      <c r="HQ1254" s="2"/>
      <c r="HR1254" s="2"/>
      <c r="HS1254" s="2"/>
      <c r="HT1254" s="2"/>
      <c r="HU1254" s="2"/>
      <c r="HV1254" s="2"/>
      <c r="HW1254" s="2"/>
      <c r="HX1254" s="2"/>
      <c r="HY1254" s="2"/>
      <c r="HZ1254" s="2"/>
      <c r="IA1254" s="2"/>
      <c r="IB1254" s="2"/>
      <c r="IC1254" s="2"/>
      <c r="ID1254" s="2"/>
      <c r="IE1254" s="2"/>
      <c r="IF1254" s="2"/>
      <c r="IG1254" s="2"/>
      <c r="IH1254" s="2"/>
      <c r="II1254" s="2"/>
      <c r="IJ1254" s="2"/>
      <c r="IK1254" s="2"/>
      <c r="IL1254" s="2"/>
      <c r="IM1254" s="2"/>
      <c r="IN1254" s="2"/>
      <c r="IO1254" s="2"/>
      <c r="IP1254" s="2"/>
      <c r="IQ1254" s="2"/>
      <c r="IR1254" s="2"/>
      <c r="IS1254" s="2"/>
      <c r="IT1254" s="2"/>
      <c r="IU1254" s="2"/>
      <c r="IV1254" s="2"/>
      <c r="IW1254" s="2"/>
      <c r="IX1254" s="2"/>
      <c r="IY1254" s="2"/>
      <c r="IZ1254" s="2"/>
      <c r="JA1254" s="2"/>
      <c r="JB1254" s="2"/>
      <c r="JC1254" s="2"/>
      <c r="JD1254" s="2"/>
      <c r="JE1254" s="2"/>
      <c r="JF1254" s="2"/>
      <c r="JG1254" s="2"/>
      <c r="JH1254" s="2"/>
      <c r="JI1254" s="2"/>
      <c r="JJ1254" s="2"/>
      <c r="JK1254" s="2"/>
      <c r="JL1254" s="2"/>
      <c r="JM1254" s="2"/>
      <c r="JN1254" s="2"/>
      <c r="JO1254" s="2"/>
      <c r="JP1254" s="2"/>
      <c r="JQ1254" s="2"/>
      <c r="JR1254" s="2"/>
      <c r="JS1254" s="2"/>
      <c r="JT1254" s="2"/>
      <c r="JU1254" s="2"/>
      <c r="JV1254" s="2"/>
      <c r="JW1254" s="2"/>
      <c r="JX1254" s="2"/>
      <c r="JY1254" s="2"/>
      <c r="JZ1254" s="2"/>
      <c r="KA1254" s="2"/>
      <c r="KB1254" s="2"/>
      <c r="KC1254" s="2"/>
      <c r="KD1254" s="2"/>
      <c r="KE1254" s="2"/>
      <c r="KF1254" s="2"/>
      <c r="KG1254" s="2"/>
      <c r="KH1254" s="2"/>
      <c r="KI1254" s="2"/>
      <c r="KJ1254" s="2"/>
      <c r="KK1254" s="2"/>
      <c r="KL1254" s="2"/>
      <c r="KM1254" s="2"/>
      <c r="KN1254" s="2"/>
      <c r="KO1254" s="2"/>
      <c r="KP1254" s="2"/>
      <c r="KQ1254" s="2"/>
      <c r="KR1254" s="2"/>
      <c r="KS1254" s="2"/>
      <c r="KT1254" s="2"/>
      <c r="KU1254" s="2"/>
      <c r="KV1254" s="2"/>
      <c r="KW1254" s="2"/>
      <c r="KX1254" s="2"/>
      <c r="KY1254" s="2"/>
      <c r="KZ1254" s="2"/>
      <c r="LA1254" s="2"/>
      <c r="LB1254" s="2"/>
      <c r="LC1254" s="2"/>
      <c r="LD1254" s="2"/>
      <c r="LE1254" s="2"/>
      <c r="LF1254" s="2"/>
      <c r="LG1254" s="2"/>
      <c r="LH1254" s="2"/>
      <c r="LI1254" s="2"/>
    </row>
    <row r="1255" spans="3:321" x14ac:dyDescent="0.3">
      <c r="C1255" s="2"/>
      <c r="D1255" s="2"/>
      <c r="E1255" s="2"/>
      <c r="F1255" s="2"/>
      <c r="G1255" s="2"/>
      <c r="H1255" s="2"/>
      <c r="I1255" s="2"/>
      <c r="J1255" s="2"/>
      <c r="K1255" s="2"/>
      <c r="P1255" s="2"/>
      <c r="U1255" s="2"/>
      <c r="V1255" s="2"/>
      <c r="W1255" s="2"/>
      <c r="X1255" s="2"/>
      <c r="Y1255" s="2"/>
      <c r="Z1255" s="2"/>
      <c r="AA1255" s="2"/>
      <c r="AB1255" s="2"/>
      <c r="AC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c r="DX1255" s="2"/>
      <c r="DY1255" s="2"/>
      <c r="DZ1255" s="2"/>
      <c r="EA1255" s="2"/>
      <c r="EB1255" s="2"/>
      <c r="EC1255" s="2"/>
      <c r="ED1255" s="2"/>
      <c r="EE1255" s="2"/>
      <c r="EF1255" s="2"/>
      <c r="EG1255" s="2"/>
      <c r="EH1255" s="2"/>
      <c r="EI1255" s="2"/>
      <c r="EJ1255" s="2"/>
      <c r="EK1255" s="2"/>
      <c r="EL1255" s="2"/>
      <c r="EM1255" s="2"/>
      <c r="EN1255" s="2"/>
      <c r="EO1255" s="2"/>
      <c r="EP1255" s="2"/>
      <c r="EQ1255" s="2"/>
      <c r="ER1255" s="2"/>
      <c r="ES1255" s="2"/>
      <c r="ET1255" s="2"/>
      <c r="EU1255" s="2"/>
      <c r="EV1255" s="2"/>
      <c r="EW1255" s="2"/>
      <c r="EX1255" s="2"/>
      <c r="EY1255" s="2"/>
      <c r="EZ1255" s="2"/>
      <c r="FA1255" s="2"/>
      <c r="FB1255" s="2"/>
      <c r="FC1255" s="2"/>
      <c r="FD1255" s="2"/>
      <c r="FE1255" s="2"/>
      <c r="FF1255" s="2"/>
      <c r="FG1255" s="2"/>
      <c r="FH1255" s="2"/>
      <c r="FI1255" s="2"/>
      <c r="FJ1255" s="2"/>
      <c r="FK1255" s="2"/>
      <c r="FL1255" s="2"/>
      <c r="FM1255" s="2"/>
      <c r="FN1255" s="2"/>
      <c r="FO1255" s="2"/>
      <c r="FP1255" s="2"/>
      <c r="FQ1255" s="2"/>
      <c r="FR1255" s="2"/>
      <c r="FS1255" s="2"/>
      <c r="FT1255" s="2"/>
      <c r="FU1255" s="2"/>
      <c r="FV1255" s="2"/>
      <c r="FW1255" s="2"/>
      <c r="FX1255" s="2"/>
      <c r="FY1255" s="2"/>
      <c r="FZ1255" s="2"/>
      <c r="GA1255" s="2"/>
      <c r="GB1255" s="2"/>
      <c r="GC1255" s="2"/>
      <c r="GD1255" s="2"/>
      <c r="GE1255" s="2"/>
      <c r="GF1255" s="2"/>
      <c r="GG1255" s="2"/>
      <c r="GH1255" s="2"/>
      <c r="GI1255" s="2"/>
      <c r="GJ1255" s="2"/>
      <c r="GK1255" s="2"/>
      <c r="GL1255" s="2"/>
      <c r="GM1255" s="2"/>
      <c r="GN1255" s="2"/>
      <c r="GO1255" s="2"/>
      <c r="GP1255" s="2"/>
      <c r="GQ1255" s="2"/>
      <c r="GR1255" s="2"/>
      <c r="GS1255" s="2"/>
      <c r="GT1255" s="2"/>
      <c r="GU1255" s="2"/>
      <c r="GV1255" s="2"/>
      <c r="GW1255" s="2"/>
      <c r="GX1255" s="2"/>
      <c r="GY1255" s="2"/>
      <c r="GZ1255" s="2"/>
      <c r="HA1255" s="2"/>
      <c r="HB1255" s="2"/>
      <c r="HC1255" s="2"/>
      <c r="HD1255" s="2"/>
      <c r="HE1255" s="2"/>
      <c r="HF1255" s="2"/>
      <c r="HG1255" s="2"/>
      <c r="HH1255" s="2"/>
      <c r="HI1255" s="2"/>
      <c r="HJ1255" s="2"/>
      <c r="HK1255" s="2"/>
      <c r="HL1255" s="2"/>
      <c r="HM1255" s="2"/>
      <c r="HN1255" s="2"/>
      <c r="HO1255" s="2"/>
      <c r="HP1255" s="2"/>
      <c r="HQ1255" s="2"/>
      <c r="HR1255" s="2"/>
      <c r="HS1255" s="2"/>
      <c r="HT1255" s="2"/>
      <c r="HU1255" s="2"/>
      <c r="HV1255" s="2"/>
      <c r="HW1255" s="2"/>
      <c r="HX1255" s="2"/>
      <c r="HY1255" s="2"/>
      <c r="HZ1255" s="2"/>
      <c r="IA1255" s="2"/>
      <c r="IB1255" s="2"/>
      <c r="IC1255" s="2"/>
      <c r="ID1255" s="2"/>
      <c r="IE1255" s="2"/>
      <c r="IF1255" s="2"/>
      <c r="IG1255" s="2"/>
      <c r="IH1255" s="2"/>
      <c r="II1255" s="2"/>
      <c r="IJ1255" s="2"/>
      <c r="IK1255" s="2"/>
      <c r="IL1255" s="2"/>
      <c r="IM1255" s="2"/>
      <c r="IN1255" s="2"/>
      <c r="IO1255" s="2"/>
      <c r="IP1255" s="2"/>
      <c r="IQ1255" s="2"/>
      <c r="IR1255" s="2"/>
      <c r="IS1255" s="2"/>
      <c r="IT1255" s="2"/>
      <c r="IU1255" s="2"/>
      <c r="IV1255" s="2"/>
      <c r="IW1255" s="2"/>
      <c r="IX1255" s="2"/>
      <c r="IY1255" s="2"/>
      <c r="IZ1255" s="2"/>
      <c r="JA1255" s="2"/>
      <c r="JB1255" s="2"/>
      <c r="JC1255" s="2"/>
      <c r="JD1255" s="2"/>
      <c r="JE1255" s="2"/>
      <c r="JF1255" s="2"/>
      <c r="JG1255" s="2"/>
      <c r="JH1255" s="2"/>
      <c r="JI1255" s="2"/>
      <c r="JJ1255" s="2"/>
      <c r="JK1255" s="2"/>
      <c r="JL1255" s="2"/>
      <c r="JM1255" s="2"/>
      <c r="JN1255" s="2"/>
      <c r="JO1255" s="2"/>
      <c r="JP1255" s="2"/>
      <c r="JQ1255" s="2"/>
      <c r="JR1255" s="2"/>
      <c r="JS1255" s="2"/>
      <c r="JT1255" s="2"/>
      <c r="JU1255" s="2"/>
      <c r="JV1255" s="2"/>
      <c r="JW1255" s="2"/>
      <c r="JX1255" s="2"/>
      <c r="JY1255" s="2"/>
      <c r="JZ1255" s="2"/>
      <c r="KA1255" s="2"/>
      <c r="KB1255" s="2"/>
      <c r="KC1255" s="2"/>
      <c r="KD1255" s="2"/>
      <c r="KE1255" s="2"/>
      <c r="KF1255" s="2"/>
      <c r="KG1255" s="2"/>
      <c r="KH1255" s="2"/>
      <c r="KI1255" s="2"/>
      <c r="KJ1255" s="2"/>
      <c r="KK1255" s="2"/>
      <c r="KL1255" s="2"/>
      <c r="KM1255" s="2"/>
      <c r="KN1255" s="2"/>
      <c r="KO1255" s="2"/>
      <c r="KP1255" s="2"/>
      <c r="KQ1255" s="2"/>
      <c r="KR1255" s="2"/>
      <c r="KS1255" s="2"/>
      <c r="KT1255" s="2"/>
      <c r="KU1255" s="2"/>
      <c r="KV1255" s="2"/>
      <c r="KW1255" s="2"/>
      <c r="KX1255" s="2"/>
      <c r="KY1255" s="2"/>
      <c r="KZ1255" s="2"/>
      <c r="LA1255" s="2"/>
      <c r="LB1255" s="2"/>
      <c r="LC1255" s="2"/>
      <c r="LD1255" s="2"/>
      <c r="LE1255" s="2"/>
      <c r="LF1255" s="2"/>
      <c r="LG1255" s="2"/>
      <c r="LH1255" s="2"/>
      <c r="LI1255" s="2"/>
    </row>
    <row r="1256" spans="3:321" x14ac:dyDescent="0.3">
      <c r="C1256" s="2"/>
      <c r="D1256" s="2"/>
      <c r="E1256" s="2"/>
      <c r="F1256" s="2"/>
      <c r="G1256" s="2"/>
      <c r="H1256" s="2"/>
      <c r="I1256" s="2"/>
      <c r="J1256" s="2"/>
      <c r="K1256" s="2"/>
      <c r="P1256" s="2"/>
      <c r="U1256" s="2"/>
      <c r="V1256" s="2"/>
      <c r="W1256" s="2"/>
      <c r="X1256" s="2"/>
      <c r="Y1256" s="2"/>
      <c r="Z1256" s="2"/>
      <c r="AA1256" s="2"/>
      <c r="AB1256" s="2"/>
      <c r="AC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c r="DX1256" s="2"/>
      <c r="DY1256" s="2"/>
      <c r="DZ1256" s="2"/>
      <c r="EA1256" s="2"/>
      <c r="EB1256" s="2"/>
      <c r="EC1256" s="2"/>
      <c r="ED1256" s="2"/>
      <c r="EE1256" s="2"/>
      <c r="EF1256" s="2"/>
      <c r="EG1256" s="2"/>
      <c r="EH1256" s="2"/>
      <c r="EI1256" s="2"/>
      <c r="EJ1256" s="2"/>
      <c r="EK1256" s="2"/>
      <c r="EL1256" s="2"/>
      <c r="EM1256" s="2"/>
      <c r="EN1256" s="2"/>
      <c r="EO1256" s="2"/>
      <c r="EP1256" s="2"/>
      <c r="EQ1256" s="2"/>
      <c r="ER1256" s="2"/>
      <c r="ES1256" s="2"/>
      <c r="ET1256" s="2"/>
      <c r="EU1256" s="2"/>
      <c r="EV1256" s="2"/>
      <c r="EW1256" s="2"/>
      <c r="EX1256" s="2"/>
      <c r="EY1256" s="2"/>
      <c r="EZ1256" s="2"/>
      <c r="FA1256" s="2"/>
      <c r="FB1256" s="2"/>
      <c r="FC1256" s="2"/>
      <c r="FD1256" s="2"/>
      <c r="FE1256" s="2"/>
      <c r="FF1256" s="2"/>
      <c r="FG1256" s="2"/>
      <c r="FH1256" s="2"/>
      <c r="FI1256" s="2"/>
      <c r="FJ1256" s="2"/>
      <c r="FK1256" s="2"/>
      <c r="FL1256" s="2"/>
      <c r="FM1256" s="2"/>
      <c r="FN1256" s="2"/>
      <c r="FO1256" s="2"/>
      <c r="FP1256" s="2"/>
      <c r="FQ1256" s="2"/>
      <c r="FR1256" s="2"/>
      <c r="FS1256" s="2"/>
      <c r="FT1256" s="2"/>
      <c r="FU1256" s="2"/>
      <c r="FV1256" s="2"/>
      <c r="FW1256" s="2"/>
      <c r="FX1256" s="2"/>
      <c r="FY1256" s="2"/>
      <c r="FZ1256" s="2"/>
      <c r="GA1256" s="2"/>
      <c r="GB1256" s="2"/>
      <c r="GC1256" s="2"/>
      <c r="GD1256" s="2"/>
      <c r="GE1256" s="2"/>
      <c r="GF1256" s="2"/>
      <c r="GG1256" s="2"/>
      <c r="GH1256" s="2"/>
      <c r="GI1256" s="2"/>
      <c r="GJ1256" s="2"/>
      <c r="GK1256" s="2"/>
      <c r="GL1256" s="2"/>
      <c r="GM1256" s="2"/>
      <c r="GN1256" s="2"/>
      <c r="GO1256" s="2"/>
      <c r="GP1256" s="2"/>
      <c r="GQ1256" s="2"/>
      <c r="GR1256" s="2"/>
      <c r="GS1256" s="2"/>
      <c r="GT1256" s="2"/>
      <c r="GU1256" s="2"/>
      <c r="GV1256" s="2"/>
      <c r="GW1256" s="2"/>
      <c r="GX1256" s="2"/>
      <c r="GY1256" s="2"/>
      <c r="GZ1256" s="2"/>
      <c r="HA1256" s="2"/>
      <c r="HB1256" s="2"/>
      <c r="HC1256" s="2"/>
      <c r="HD1256" s="2"/>
      <c r="HE1256" s="2"/>
      <c r="HF1256" s="2"/>
      <c r="HG1256" s="2"/>
      <c r="HH1256" s="2"/>
      <c r="HI1256" s="2"/>
      <c r="HJ1256" s="2"/>
      <c r="HK1256" s="2"/>
      <c r="HL1256" s="2"/>
      <c r="HM1256" s="2"/>
      <c r="HN1256" s="2"/>
      <c r="HO1256" s="2"/>
      <c r="HP1256" s="2"/>
      <c r="HQ1256" s="2"/>
      <c r="HR1256" s="2"/>
      <c r="HS1256" s="2"/>
      <c r="HT1256" s="2"/>
      <c r="HU1256" s="2"/>
      <c r="HV1256" s="2"/>
      <c r="HW1256" s="2"/>
      <c r="HX1256" s="2"/>
      <c r="HY1256" s="2"/>
      <c r="HZ1256" s="2"/>
      <c r="IA1256" s="2"/>
      <c r="IB1256" s="2"/>
      <c r="IC1256" s="2"/>
      <c r="ID1256" s="2"/>
      <c r="IE1256" s="2"/>
      <c r="IF1256" s="2"/>
      <c r="IG1256" s="2"/>
      <c r="IH1256" s="2"/>
      <c r="II1256" s="2"/>
      <c r="IJ1256" s="2"/>
      <c r="IK1256" s="2"/>
      <c r="IL1256" s="2"/>
      <c r="IM1256" s="2"/>
      <c r="IN1256" s="2"/>
      <c r="IO1256" s="2"/>
      <c r="IP1256" s="2"/>
      <c r="IQ1256" s="2"/>
      <c r="IR1256" s="2"/>
      <c r="IS1256" s="2"/>
      <c r="IT1256" s="2"/>
      <c r="IU1256" s="2"/>
      <c r="IV1256" s="2"/>
      <c r="IW1256" s="2"/>
      <c r="IX1256" s="2"/>
      <c r="IY1256" s="2"/>
      <c r="IZ1256" s="2"/>
      <c r="JA1256" s="2"/>
      <c r="JB1256" s="2"/>
      <c r="JC1256" s="2"/>
      <c r="JD1256" s="2"/>
      <c r="JE1256" s="2"/>
      <c r="JF1256" s="2"/>
      <c r="JG1256" s="2"/>
      <c r="JH1256" s="2"/>
      <c r="JI1256" s="2"/>
      <c r="JJ1256" s="2"/>
      <c r="JK1256" s="2"/>
      <c r="JL1256" s="2"/>
      <c r="JM1256" s="2"/>
      <c r="JN1256" s="2"/>
      <c r="JO1256" s="2"/>
      <c r="JP1256" s="2"/>
      <c r="JQ1256" s="2"/>
      <c r="JR1256" s="2"/>
      <c r="JS1256" s="2"/>
      <c r="JT1256" s="2"/>
      <c r="JU1256" s="2"/>
      <c r="JV1256" s="2"/>
      <c r="JW1256" s="2"/>
      <c r="JX1256" s="2"/>
      <c r="JY1256" s="2"/>
      <c r="JZ1256" s="2"/>
      <c r="KA1256" s="2"/>
      <c r="KB1256" s="2"/>
      <c r="KC1256" s="2"/>
      <c r="KD1256" s="2"/>
      <c r="KE1256" s="2"/>
      <c r="KF1256" s="2"/>
      <c r="KG1256" s="2"/>
      <c r="KH1256" s="2"/>
      <c r="KI1256" s="2"/>
      <c r="KJ1256" s="2"/>
      <c r="KK1256" s="2"/>
      <c r="KL1256" s="2"/>
      <c r="KM1256" s="2"/>
      <c r="KN1256" s="2"/>
      <c r="KO1256" s="2"/>
      <c r="KP1256" s="2"/>
      <c r="KQ1256" s="2"/>
      <c r="KR1256" s="2"/>
      <c r="KS1256" s="2"/>
      <c r="KT1256" s="2"/>
      <c r="KU1256" s="2"/>
      <c r="KV1256" s="2"/>
      <c r="KW1256" s="2"/>
      <c r="KX1256" s="2"/>
      <c r="KY1256" s="2"/>
      <c r="KZ1256" s="2"/>
      <c r="LA1256" s="2"/>
      <c r="LB1256" s="2"/>
      <c r="LC1256" s="2"/>
      <c r="LD1256" s="2"/>
      <c r="LE1256" s="2"/>
      <c r="LF1256" s="2"/>
      <c r="LG1256" s="2"/>
      <c r="LH1256" s="2"/>
      <c r="LI1256" s="2"/>
    </row>
    <row r="1257" spans="3:321" x14ac:dyDescent="0.3">
      <c r="C1257" s="2"/>
      <c r="D1257" s="2"/>
      <c r="E1257" s="2"/>
      <c r="F1257" s="2"/>
      <c r="G1257" s="2"/>
      <c r="H1257" s="2"/>
      <c r="I1257" s="2"/>
      <c r="J1257" s="2"/>
      <c r="K1257" s="2"/>
      <c r="P1257" s="2"/>
      <c r="U1257" s="2"/>
      <c r="V1257" s="2"/>
      <c r="W1257" s="2"/>
      <c r="X1257" s="2"/>
      <c r="Y1257" s="2"/>
      <c r="Z1257" s="2"/>
      <c r="AA1257" s="2"/>
      <c r="AB1257" s="2"/>
      <c r="AC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c r="DX1257" s="2"/>
      <c r="DY1257" s="2"/>
      <c r="DZ1257" s="2"/>
      <c r="EA1257" s="2"/>
      <c r="EB1257" s="2"/>
      <c r="EC1257" s="2"/>
      <c r="ED1257" s="2"/>
      <c r="EE1257" s="2"/>
      <c r="EF1257" s="2"/>
      <c r="EG1257" s="2"/>
      <c r="EH1257" s="2"/>
      <c r="EI1257" s="2"/>
      <c r="EJ1257" s="2"/>
      <c r="EK1257" s="2"/>
      <c r="EL1257" s="2"/>
      <c r="EM1257" s="2"/>
      <c r="EN1257" s="2"/>
      <c r="EO1257" s="2"/>
      <c r="EP1257" s="2"/>
      <c r="EQ1257" s="2"/>
      <c r="ER1257" s="2"/>
      <c r="ES1257" s="2"/>
      <c r="ET1257" s="2"/>
      <c r="EU1257" s="2"/>
      <c r="EV1257" s="2"/>
      <c r="EW1257" s="2"/>
      <c r="EX1257" s="2"/>
      <c r="EY1257" s="2"/>
      <c r="EZ1257" s="2"/>
      <c r="FA1257" s="2"/>
      <c r="FB1257" s="2"/>
      <c r="FC1257" s="2"/>
      <c r="FD1257" s="2"/>
      <c r="FE1257" s="2"/>
      <c r="FF1257" s="2"/>
      <c r="FG1257" s="2"/>
      <c r="FH1257" s="2"/>
      <c r="FI1257" s="2"/>
      <c r="FJ1257" s="2"/>
      <c r="FK1257" s="2"/>
      <c r="FL1257" s="2"/>
      <c r="FM1257" s="2"/>
      <c r="FN1257" s="2"/>
      <c r="FO1257" s="2"/>
      <c r="FP1257" s="2"/>
      <c r="FQ1257" s="2"/>
      <c r="FR1257" s="2"/>
      <c r="FS1257" s="2"/>
      <c r="FT1257" s="2"/>
      <c r="FU1257" s="2"/>
      <c r="FV1257" s="2"/>
      <c r="FW1257" s="2"/>
      <c r="FX1257" s="2"/>
      <c r="FY1257" s="2"/>
      <c r="FZ1257" s="2"/>
      <c r="GA1257" s="2"/>
      <c r="GB1257" s="2"/>
      <c r="GC1257" s="2"/>
      <c r="GD1257" s="2"/>
      <c r="GE1257" s="2"/>
      <c r="GF1257" s="2"/>
      <c r="GG1257" s="2"/>
      <c r="GH1257" s="2"/>
      <c r="GI1257" s="2"/>
      <c r="GJ1257" s="2"/>
      <c r="GK1257" s="2"/>
      <c r="GL1257" s="2"/>
      <c r="GM1257" s="2"/>
      <c r="GN1257" s="2"/>
      <c r="GO1257" s="2"/>
      <c r="GP1257" s="2"/>
      <c r="GQ1257" s="2"/>
      <c r="GR1257" s="2"/>
      <c r="GS1257" s="2"/>
      <c r="GT1257" s="2"/>
      <c r="GU1257" s="2"/>
      <c r="GV1257" s="2"/>
      <c r="GW1257" s="2"/>
      <c r="GX1257" s="2"/>
      <c r="GY1257" s="2"/>
      <c r="GZ1257" s="2"/>
      <c r="HA1257" s="2"/>
      <c r="HB1257" s="2"/>
      <c r="HC1257" s="2"/>
      <c r="HD1257" s="2"/>
      <c r="HE1257" s="2"/>
      <c r="HF1257" s="2"/>
      <c r="HG1257" s="2"/>
      <c r="HH1257" s="2"/>
      <c r="HI1257" s="2"/>
      <c r="HJ1257" s="2"/>
      <c r="HK1257" s="2"/>
      <c r="HL1257" s="2"/>
      <c r="HM1257" s="2"/>
      <c r="HN1257" s="2"/>
      <c r="HO1257" s="2"/>
      <c r="HP1257" s="2"/>
      <c r="HQ1257" s="2"/>
      <c r="HR1257" s="2"/>
      <c r="HS1257" s="2"/>
      <c r="HT1257" s="2"/>
      <c r="HU1257" s="2"/>
      <c r="HV1257" s="2"/>
      <c r="HW1257" s="2"/>
      <c r="HX1257" s="2"/>
      <c r="HY1257" s="2"/>
      <c r="HZ1257" s="2"/>
      <c r="IA1257" s="2"/>
      <c r="IB1257" s="2"/>
      <c r="IC1257" s="2"/>
      <c r="ID1257" s="2"/>
      <c r="IE1257" s="2"/>
      <c r="IF1257" s="2"/>
      <c r="IG1257" s="2"/>
      <c r="IH1257" s="2"/>
      <c r="II1257" s="2"/>
      <c r="IJ1257" s="2"/>
      <c r="IK1257" s="2"/>
      <c r="IL1257" s="2"/>
      <c r="IM1257" s="2"/>
      <c r="IN1257" s="2"/>
      <c r="IO1257" s="2"/>
      <c r="IP1257" s="2"/>
      <c r="IQ1257" s="2"/>
      <c r="IR1257" s="2"/>
      <c r="IS1257" s="2"/>
      <c r="IT1257" s="2"/>
      <c r="IU1257" s="2"/>
      <c r="IV1257" s="2"/>
      <c r="IW1257" s="2"/>
      <c r="IX1257" s="2"/>
      <c r="IY1257" s="2"/>
      <c r="IZ1257" s="2"/>
      <c r="JA1257" s="2"/>
      <c r="JB1257" s="2"/>
      <c r="JC1257" s="2"/>
      <c r="JD1257" s="2"/>
      <c r="JE1257" s="2"/>
      <c r="JF1257" s="2"/>
      <c r="JG1257" s="2"/>
      <c r="JH1257" s="2"/>
      <c r="JI1257" s="2"/>
      <c r="JJ1257" s="2"/>
      <c r="JK1257" s="2"/>
      <c r="JL1257" s="2"/>
      <c r="JM1257" s="2"/>
      <c r="JN1257" s="2"/>
      <c r="JO1257" s="2"/>
      <c r="JP1257" s="2"/>
      <c r="JQ1257" s="2"/>
      <c r="JR1257" s="2"/>
      <c r="JS1257" s="2"/>
      <c r="JT1257" s="2"/>
      <c r="JU1257" s="2"/>
      <c r="JV1257" s="2"/>
      <c r="JW1257" s="2"/>
      <c r="JX1257" s="2"/>
      <c r="JY1257" s="2"/>
      <c r="JZ1257" s="2"/>
      <c r="KA1257" s="2"/>
      <c r="KB1257" s="2"/>
      <c r="KC1257" s="2"/>
      <c r="KD1257" s="2"/>
      <c r="KE1257" s="2"/>
      <c r="KF1257" s="2"/>
      <c r="KG1257" s="2"/>
      <c r="KH1257" s="2"/>
      <c r="KI1257" s="2"/>
      <c r="KJ1257" s="2"/>
      <c r="KK1257" s="2"/>
      <c r="KL1257" s="2"/>
      <c r="KM1257" s="2"/>
      <c r="KN1257" s="2"/>
      <c r="KO1257" s="2"/>
      <c r="KP1257" s="2"/>
      <c r="KQ1257" s="2"/>
      <c r="KR1257" s="2"/>
      <c r="KS1257" s="2"/>
      <c r="KT1257" s="2"/>
      <c r="KU1257" s="2"/>
      <c r="KV1257" s="2"/>
      <c r="KW1257" s="2"/>
      <c r="KX1257" s="2"/>
      <c r="KY1257" s="2"/>
      <c r="KZ1257" s="2"/>
      <c r="LA1257" s="2"/>
      <c r="LB1257" s="2"/>
      <c r="LC1257" s="2"/>
      <c r="LD1257" s="2"/>
      <c r="LE1257" s="2"/>
      <c r="LF1257" s="2"/>
      <c r="LG1257" s="2"/>
      <c r="LH1257" s="2"/>
      <c r="LI1257" s="2"/>
    </row>
    <row r="1258" spans="3:321" x14ac:dyDescent="0.3">
      <c r="C1258" s="2"/>
      <c r="D1258" s="2"/>
      <c r="E1258" s="2"/>
      <c r="F1258" s="2"/>
      <c r="G1258" s="2"/>
      <c r="H1258" s="2"/>
      <c r="I1258" s="2"/>
      <c r="J1258" s="2"/>
      <c r="K1258" s="2"/>
      <c r="P1258" s="2"/>
      <c r="U1258" s="2"/>
      <c r="V1258" s="2"/>
      <c r="W1258" s="2"/>
      <c r="X1258" s="2"/>
      <c r="Y1258" s="2"/>
      <c r="Z1258" s="2"/>
      <c r="AA1258" s="2"/>
      <c r="AB1258" s="2"/>
      <c r="AC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c r="DX1258" s="2"/>
      <c r="DY1258" s="2"/>
      <c r="DZ1258" s="2"/>
      <c r="EA1258" s="2"/>
      <c r="EB1258" s="2"/>
      <c r="EC1258" s="2"/>
      <c r="ED1258" s="2"/>
      <c r="EE1258" s="2"/>
      <c r="EF1258" s="2"/>
      <c r="EG1258" s="2"/>
      <c r="EH1258" s="2"/>
      <c r="EI1258" s="2"/>
      <c r="EJ1258" s="2"/>
      <c r="EK1258" s="2"/>
      <c r="EL1258" s="2"/>
      <c r="EM1258" s="2"/>
      <c r="EN1258" s="2"/>
      <c r="EO1258" s="2"/>
      <c r="EP1258" s="2"/>
      <c r="EQ1258" s="2"/>
      <c r="ER1258" s="2"/>
      <c r="ES1258" s="2"/>
      <c r="ET1258" s="2"/>
      <c r="EU1258" s="2"/>
      <c r="EV1258" s="2"/>
      <c r="EW1258" s="2"/>
      <c r="EX1258" s="2"/>
      <c r="EY1258" s="2"/>
      <c r="EZ1258" s="2"/>
      <c r="FA1258" s="2"/>
      <c r="FB1258" s="2"/>
      <c r="FC1258" s="2"/>
      <c r="FD1258" s="2"/>
      <c r="FE1258" s="2"/>
      <c r="FF1258" s="2"/>
      <c r="FG1258" s="2"/>
      <c r="FH1258" s="2"/>
      <c r="FI1258" s="2"/>
      <c r="FJ1258" s="2"/>
      <c r="FK1258" s="2"/>
      <c r="FL1258" s="2"/>
      <c r="FM1258" s="2"/>
      <c r="FN1258" s="2"/>
      <c r="FO1258" s="2"/>
      <c r="FP1258" s="2"/>
      <c r="FQ1258" s="2"/>
      <c r="FR1258" s="2"/>
      <c r="FS1258" s="2"/>
      <c r="FT1258" s="2"/>
      <c r="FU1258" s="2"/>
      <c r="FV1258" s="2"/>
      <c r="FW1258" s="2"/>
      <c r="FX1258" s="2"/>
      <c r="FY1258" s="2"/>
      <c r="FZ1258" s="2"/>
      <c r="GA1258" s="2"/>
      <c r="GB1258" s="2"/>
      <c r="GC1258" s="2"/>
      <c r="GD1258" s="2"/>
      <c r="GE1258" s="2"/>
      <c r="GF1258" s="2"/>
      <c r="GG1258" s="2"/>
      <c r="GH1258" s="2"/>
      <c r="GI1258" s="2"/>
      <c r="GJ1258" s="2"/>
      <c r="GK1258" s="2"/>
      <c r="GL1258" s="2"/>
      <c r="GM1258" s="2"/>
      <c r="GN1258" s="2"/>
      <c r="GO1258" s="2"/>
      <c r="GP1258" s="2"/>
      <c r="GQ1258" s="2"/>
      <c r="GR1258" s="2"/>
      <c r="GS1258" s="2"/>
      <c r="GT1258" s="2"/>
      <c r="GU1258" s="2"/>
      <c r="GV1258" s="2"/>
      <c r="GW1258" s="2"/>
      <c r="GX1258" s="2"/>
      <c r="GY1258" s="2"/>
      <c r="GZ1258" s="2"/>
      <c r="HA1258" s="2"/>
      <c r="HB1258" s="2"/>
      <c r="HC1258" s="2"/>
      <c r="HD1258" s="2"/>
      <c r="HE1258" s="2"/>
      <c r="HF1258" s="2"/>
      <c r="HG1258" s="2"/>
      <c r="HH1258" s="2"/>
      <c r="HI1258" s="2"/>
      <c r="HJ1258" s="2"/>
      <c r="HK1258" s="2"/>
      <c r="HL1258" s="2"/>
      <c r="HM1258" s="2"/>
      <c r="HN1258" s="2"/>
      <c r="HO1258" s="2"/>
      <c r="HP1258" s="2"/>
      <c r="HQ1258" s="2"/>
      <c r="HR1258" s="2"/>
      <c r="HS1258" s="2"/>
      <c r="HT1258" s="2"/>
      <c r="HU1258" s="2"/>
      <c r="HV1258" s="2"/>
      <c r="HW1258" s="2"/>
      <c r="HX1258" s="2"/>
      <c r="HY1258" s="2"/>
      <c r="HZ1258" s="2"/>
      <c r="IA1258" s="2"/>
      <c r="IB1258" s="2"/>
      <c r="IC1258" s="2"/>
      <c r="ID1258" s="2"/>
      <c r="IE1258" s="2"/>
      <c r="IF1258" s="2"/>
      <c r="IG1258" s="2"/>
      <c r="IH1258" s="2"/>
      <c r="II1258" s="2"/>
      <c r="IJ1258" s="2"/>
      <c r="IK1258" s="2"/>
      <c r="IL1258" s="2"/>
      <c r="IM1258" s="2"/>
      <c r="IN1258" s="2"/>
      <c r="IO1258" s="2"/>
      <c r="IP1258" s="2"/>
      <c r="IQ1258" s="2"/>
      <c r="IR1258" s="2"/>
      <c r="IS1258" s="2"/>
      <c r="IT1258" s="2"/>
      <c r="IU1258" s="2"/>
      <c r="IV1258" s="2"/>
      <c r="IW1258" s="2"/>
      <c r="IX1258" s="2"/>
      <c r="IY1258" s="2"/>
      <c r="IZ1258" s="2"/>
      <c r="JA1258" s="2"/>
      <c r="JB1258" s="2"/>
      <c r="JC1258" s="2"/>
      <c r="JD1258" s="2"/>
      <c r="JE1258" s="2"/>
      <c r="JF1258" s="2"/>
      <c r="JG1258" s="2"/>
      <c r="JH1258" s="2"/>
      <c r="JI1258" s="2"/>
      <c r="JJ1258" s="2"/>
      <c r="JK1258" s="2"/>
      <c r="JL1258" s="2"/>
      <c r="JM1258" s="2"/>
      <c r="JN1258" s="2"/>
      <c r="JO1258" s="2"/>
      <c r="JP1258" s="2"/>
      <c r="JQ1258" s="2"/>
      <c r="JR1258" s="2"/>
      <c r="JS1258" s="2"/>
      <c r="JT1258" s="2"/>
      <c r="JU1258" s="2"/>
      <c r="JV1258" s="2"/>
      <c r="JW1258" s="2"/>
      <c r="JX1258" s="2"/>
      <c r="JY1258" s="2"/>
      <c r="JZ1258" s="2"/>
      <c r="KA1258" s="2"/>
      <c r="KB1258" s="2"/>
      <c r="KC1258" s="2"/>
      <c r="KD1258" s="2"/>
      <c r="KE1258" s="2"/>
      <c r="KF1258" s="2"/>
      <c r="KG1258" s="2"/>
      <c r="KH1258" s="2"/>
      <c r="KI1258" s="2"/>
      <c r="KJ1258" s="2"/>
      <c r="KK1258" s="2"/>
      <c r="KL1258" s="2"/>
      <c r="KM1258" s="2"/>
      <c r="KN1258" s="2"/>
      <c r="KO1258" s="2"/>
      <c r="KP1258" s="2"/>
      <c r="KQ1258" s="2"/>
      <c r="KR1258" s="2"/>
      <c r="KS1258" s="2"/>
      <c r="KT1258" s="2"/>
      <c r="KU1258" s="2"/>
      <c r="KV1258" s="2"/>
      <c r="KW1258" s="2"/>
      <c r="KX1258" s="2"/>
      <c r="KY1258" s="2"/>
      <c r="KZ1258" s="2"/>
      <c r="LA1258" s="2"/>
      <c r="LB1258" s="2"/>
      <c r="LC1258" s="2"/>
      <c r="LD1258" s="2"/>
      <c r="LE1258" s="2"/>
      <c r="LF1258" s="2"/>
      <c r="LG1258" s="2"/>
      <c r="LH1258" s="2"/>
      <c r="LI1258" s="2"/>
    </row>
    <row r="1259" spans="3:321" x14ac:dyDescent="0.3">
      <c r="C1259" s="2"/>
      <c r="D1259" s="2"/>
      <c r="E1259" s="2"/>
      <c r="F1259" s="2"/>
      <c r="G1259" s="2"/>
      <c r="H1259" s="2"/>
      <c r="I1259" s="2"/>
      <c r="J1259" s="2"/>
      <c r="K1259" s="2"/>
      <c r="P1259" s="2"/>
      <c r="U1259" s="2"/>
      <c r="V1259" s="2"/>
      <c r="W1259" s="2"/>
      <c r="X1259" s="2"/>
      <c r="Y1259" s="2"/>
      <c r="Z1259" s="2"/>
      <c r="AA1259" s="2"/>
      <c r="AB1259" s="2"/>
      <c r="AC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c r="DX1259" s="2"/>
      <c r="DY1259" s="2"/>
      <c r="DZ1259" s="2"/>
      <c r="EA1259" s="2"/>
      <c r="EB1259" s="2"/>
      <c r="EC1259" s="2"/>
      <c r="ED1259" s="2"/>
      <c r="EE1259" s="2"/>
      <c r="EF1259" s="2"/>
      <c r="EG1259" s="2"/>
      <c r="EH1259" s="2"/>
      <c r="EI1259" s="2"/>
      <c r="EJ1259" s="2"/>
      <c r="EK1259" s="2"/>
      <c r="EL1259" s="2"/>
      <c r="EM1259" s="2"/>
      <c r="EN1259" s="2"/>
      <c r="EO1259" s="2"/>
      <c r="EP1259" s="2"/>
      <c r="EQ1259" s="2"/>
      <c r="ER1259" s="2"/>
      <c r="ES1259" s="2"/>
      <c r="ET1259" s="2"/>
      <c r="EU1259" s="2"/>
      <c r="EV1259" s="2"/>
      <c r="EW1259" s="2"/>
      <c r="EX1259" s="2"/>
      <c r="EY1259" s="2"/>
      <c r="EZ1259" s="2"/>
      <c r="FA1259" s="2"/>
      <c r="FB1259" s="2"/>
      <c r="FC1259" s="2"/>
      <c r="FD1259" s="2"/>
      <c r="FE1259" s="2"/>
      <c r="FF1259" s="2"/>
      <c r="FG1259" s="2"/>
      <c r="FH1259" s="2"/>
      <c r="FI1259" s="2"/>
      <c r="FJ1259" s="2"/>
      <c r="FK1259" s="2"/>
      <c r="FL1259" s="2"/>
      <c r="FM1259" s="2"/>
      <c r="FN1259" s="2"/>
      <c r="FO1259" s="2"/>
      <c r="FP1259" s="2"/>
      <c r="FQ1259" s="2"/>
      <c r="FR1259" s="2"/>
      <c r="FS1259" s="2"/>
      <c r="FT1259" s="2"/>
      <c r="FU1259" s="2"/>
      <c r="FV1259" s="2"/>
      <c r="FW1259" s="2"/>
      <c r="FX1259" s="2"/>
      <c r="FY1259" s="2"/>
      <c r="FZ1259" s="2"/>
      <c r="GA1259" s="2"/>
      <c r="GB1259" s="2"/>
      <c r="GC1259" s="2"/>
      <c r="GD1259" s="2"/>
      <c r="GE1259" s="2"/>
      <c r="GF1259" s="2"/>
      <c r="GG1259" s="2"/>
      <c r="GH1259" s="2"/>
      <c r="GI1259" s="2"/>
      <c r="GJ1259" s="2"/>
      <c r="GK1259" s="2"/>
      <c r="GL1259" s="2"/>
      <c r="GM1259" s="2"/>
      <c r="GN1259" s="2"/>
      <c r="GO1259" s="2"/>
      <c r="GP1259" s="2"/>
      <c r="GQ1259" s="2"/>
      <c r="GR1259" s="2"/>
      <c r="GS1259" s="2"/>
      <c r="GT1259" s="2"/>
      <c r="GU1259" s="2"/>
      <c r="GV1259" s="2"/>
      <c r="GW1259" s="2"/>
      <c r="GX1259" s="2"/>
      <c r="GY1259" s="2"/>
      <c r="GZ1259" s="2"/>
      <c r="HA1259" s="2"/>
      <c r="HB1259" s="2"/>
      <c r="HC1259" s="2"/>
      <c r="HD1259" s="2"/>
      <c r="HE1259" s="2"/>
      <c r="HF1259" s="2"/>
      <c r="HG1259" s="2"/>
      <c r="HH1259" s="2"/>
      <c r="HI1259" s="2"/>
      <c r="HJ1259" s="2"/>
      <c r="HK1259" s="2"/>
      <c r="HL1259" s="2"/>
      <c r="HM1259" s="2"/>
      <c r="HN1259" s="2"/>
      <c r="HO1259" s="2"/>
      <c r="HP1259" s="2"/>
      <c r="HQ1259" s="2"/>
      <c r="HR1259" s="2"/>
      <c r="HS1259" s="2"/>
      <c r="HT1259" s="2"/>
      <c r="HU1259" s="2"/>
      <c r="HV1259" s="2"/>
      <c r="HW1259" s="2"/>
      <c r="HX1259" s="2"/>
      <c r="HY1259" s="2"/>
      <c r="HZ1259" s="2"/>
      <c r="IA1259" s="2"/>
      <c r="IB1259" s="2"/>
      <c r="IC1259" s="2"/>
      <c r="ID1259" s="2"/>
      <c r="IE1259" s="2"/>
      <c r="IF1259" s="2"/>
      <c r="IG1259" s="2"/>
      <c r="IH1259" s="2"/>
      <c r="II1259" s="2"/>
      <c r="IJ1259" s="2"/>
      <c r="IK1259" s="2"/>
      <c r="IL1259" s="2"/>
      <c r="IM1259" s="2"/>
      <c r="IN1259" s="2"/>
      <c r="IO1259" s="2"/>
      <c r="IP1259" s="2"/>
      <c r="IQ1259" s="2"/>
      <c r="IR1259" s="2"/>
      <c r="IS1259" s="2"/>
      <c r="IT1259" s="2"/>
      <c r="IU1259" s="2"/>
      <c r="IV1259" s="2"/>
      <c r="IW1259" s="2"/>
      <c r="IX1259" s="2"/>
      <c r="IY1259" s="2"/>
      <c r="IZ1259" s="2"/>
      <c r="JA1259" s="2"/>
      <c r="JB1259" s="2"/>
      <c r="JC1259" s="2"/>
      <c r="JD1259" s="2"/>
      <c r="JE1259" s="2"/>
      <c r="JF1259" s="2"/>
      <c r="JG1259" s="2"/>
      <c r="JH1259" s="2"/>
      <c r="JI1259" s="2"/>
      <c r="JJ1259" s="2"/>
      <c r="JK1259" s="2"/>
      <c r="JL1259" s="2"/>
      <c r="JM1259" s="2"/>
      <c r="JN1259" s="2"/>
      <c r="JO1259" s="2"/>
      <c r="JP1259" s="2"/>
      <c r="JQ1259" s="2"/>
      <c r="JR1259" s="2"/>
      <c r="JS1259" s="2"/>
      <c r="JT1259" s="2"/>
      <c r="JU1259" s="2"/>
      <c r="JV1259" s="2"/>
      <c r="JW1259" s="2"/>
      <c r="JX1259" s="2"/>
      <c r="JY1259" s="2"/>
      <c r="JZ1259" s="2"/>
      <c r="KA1259" s="2"/>
      <c r="KB1259" s="2"/>
      <c r="KC1259" s="2"/>
      <c r="KD1259" s="2"/>
      <c r="KE1259" s="2"/>
      <c r="KF1259" s="2"/>
      <c r="KG1259" s="2"/>
      <c r="KH1259" s="2"/>
      <c r="KI1259" s="2"/>
      <c r="KJ1259" s="2"/>
      <c r="KK1259" s="2"/>
      <c r="KL1259" s="2"/>
      <c r="KM1259" s="2"/>
      <c r="KN1259" s="2"/>
      <c r="KO1259" s="2"/>
      <c r="KP1259" s="2"/>
      <c r="KQ1259" s="2"/>
      <c r="KR1259" s="2"/>
      <c r="KS1259" s="2"/>
      <c r="KT1259" s="2"/>
      <c r="KU1259" s="2"/>
      <c r="KV1259" s="2"/>
      <c r="KW1259" s="2"/>
      <c r="KX1259" s="2"/>
      <c r="KY1259" s="2"/>
      <c r="KZ1259" s="2"/>
      <c r="LA1259" s="2"/>
      <c r="LB1259" s="2"/>
      <c r="LC1259" s="2"/>
      <c r="LD1259" s="2"/>
      <c r="LE1259" s="2"/>
      <c r="LF1259" s="2"/>
      <c r="LG1259" s="2"/>
      <c r="LH1259" s="2"/>
      <c r="LI1259" s="2"/>
    </row>
    <row r="1260" spans="3:321" x14ac:dyDescent="0.3">
      <c r="C1260" s="2"/>
      <c r="D1260" s="2"/>
      <c r="E1260" s="2"/>
      <c r="F1260" s="2"/>
      <c r="G1260" s="2"/>
      <c r="H1260" s="2"/>
      <c r="I1260" s="2"/>
      <c r="J1260" s="2"/>
      <c r="K1260" s="2"/>
      <c r="P1260" s="2"/>
      <c r="U1260" s="2"/>
      <c r="V1260" s="2"/>
      <c r="W1260" s="2"/>
      <c r="X1260" s="2"/>
      <c r="Y1260" s="2"/>
      <c r="Z1260" s="2"/>
      <c r="AA1260" s="2"/>
      <c r="AB1260" s="2"/>
      <c r="AC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c r="DX1260" s="2"/>
      <c r="DY1260" s="2"/>
      <c r="DZ1260" s="2"/>
      <c r="EA1260" s="2"/>
      <c r="EB1260" s="2"/>
      <c r="EC1260" s="2"/>
      <c r="ED1260" s="2"/>
      <c r="EE1260" s="2"/>
      <c r="EF1260" s="2"/>
      <c r="EG1260" s="2"/>
      <c r="EH1260" s="2"/>
      <c r="EI1260" s="2"/>
      <c r="EJ1260" s="2"/>
      <c r="EK1260" s="2"/>
      <c r="EL1260" s="2"/>
      <c r="EM1260" s="2"/>
      <c r="EN1260" s="2"/>
      <c r="EO1260" s="2"/>
      <c r="EP1260" s="2"/>
      <c r="EQ1260" s="2"/>
      <c r="ER1260" s="2"/>
      <c r="ES1260" s="2"/>
      <c r="ET1260" s="2"/>
      <c r="EU1260" s="2"/>
      <c r="EV1260" s="2"/>
      <c r="EW1260" s="2"/>
      <c r="EX1260" s="2"/>
      <c r="EY1260" s="2"/>
      <c r="EZ1260" s="2"/>
      <c r="FA1260" s="2"/>
      <c r="FB1260" s="2"/>
      <c r="FC1260" s="2"/>
      <c r="FD1260" s="2"/>
      <c r="FE1260" s="2"/>
      <c r="FF1260" s="2"/>
      <c r="FG1260" s="2"/>
      <c r="FH1260" s="2"/>
      <c r="FI1260" s="2"/>
      <c r="FJ1260" s="2"/>
      <c r="FK1260" s="2"/>
      <c r="FL1260" s="2"/>
      <c r="FM1260" s="2"/>
      <c r="FN1260" s="2"/>
      <c r="FO1260" s="2"/>
      <c r="FP1260" s="2"/>
      <c r="FQ1260" s="2"/>
      <c r="FR1260" s="2"/>
      <c r="FS1260" s="2"/>
      <c r="FT1260" s="2"/>
      <c r="FU1260" s="2"/>
      <c r="FV1260" s="2"/>
      <c r="FW1260" s="2"/>
      <c r="FX1260" s="2"/>
      <c r="FY1260" s="2"/>
      <c r="FZ1260" s="2"/>
      <c r="GA1260" s="2"/>
      <c r="GB1260" s="2"/>
      <c r="GC1260" s="2"/>
      <c r="GD1260" s="2"/>
      <c r="GE1260" s="2"/>
      <c r="GF1260" s="2"/>
      <c r="GG1260" s="2"/>
      <c r="GH1260" s="2"/>
      <c r="GI1260" s="2"/>
      <c r="GJ1260" s="2"/>
      <c r="GK1260" s="2"/>
      <c r="GL1260" s="2"/>
      <c r="GM1260" s="2"/>
      <c r="GN1260" s="2"/>
      <c r="GO1260" s="2"/>
      <c r="GP1260" s="2"/>
      <c r="GQ1260" s="2"/>
      <c r="GR1260" s="2"/>
      <c r="GS1260" s="2"/>
      <c r="GT1260" s="2"/>
      <c r="GU1260" s="2"/>
      <c r="GV1260" s="2"/>
      <c r="GW1260" s="2"/>
      <c r="GX1260" s="2"/>
      <c r="GY1260" s="2"/>
      <c r="GZ1260" s="2"/>
      <c r="HA1260" s="2"/>
      <c r="HB1260" s="2"/>
      <c r="HC1260" s="2"/>
      <c r="HD1260" s="2"/>
      <c r="HE1260" s="2"/>
      <c r="HF1260" s="2"/>
      <c r="HG1260" s="2"/>
      <c r="HH1260" s="2"/>
      <c r="HI1260" s="2"/>
      <c r="HJ1260" s="2"/>
      <c r="HK1260" s="2"/>
      <c r="HL1260" s="2"/>
      <c r="HM1260" s="2"/>
      <c r="HN1260" s="2"/>
      <c r="HO1260" s="2"/>
      <c r="HP1260" s="2"/>
      <c r="HQ1260" s="2"/>
      <c r="HR1260" s="2"/>
      <c r="HS1260" s="2"/>
      <c r="HT1260" s="2"/>
      <c r="HU1260" s="2"/>
      <c r="HV1260" s="2"/>
      <c r="HW1260" s="2"/>
      <c r="HX1260" s="2"/>
      <c r="HY1260" s="2"/>
      <c r="HZ1260" s="2"/>
      <c r="IA1260" s="2"/>
      <c r="IB1260" s="2"/>
      <c r="IC1260" s="2"/>
      <c r="ID1260" s="2"/>
      <c r="IE1260" s="2"/>
      <c r="IF1260" s="2"/>
      <c r="IG1260" s="2"/>
      <c r="IH1260" s="2"/>
      <c r="II1260" s="2"/>
      <c r="IJ1260" s="2"/>
      <c r="IK1260" s="2"/>
      <c r="IL1260" s="2"/>
      <c r="IM1260" s="2"/>
      <c r="IN1260" s="2"/>
      <c r="IO1260" s="2"/>
      <c r="IP1260" s="2"/>
      <c r="IQ1260" s="2"/>
      <c r="IR1260" s="2"/>
      <c r="IS1260" s="2"/>
      <c r="IT1260" s="2"/>
      <c r="IU1260" s="2"/>
      <c r="IV1260" s="2"/>
      <c r="IW1260" s="2"/>
      <c r="IX1260" s="2"/>
      <c r="IY1260" s="2"/>
      <c r="IZ1260" s="2"/>
      <c r="JA1260" s="2"/>
      <c r="JB1260" s="2"/>
      <c r="JC1260" s="2"/>
      <c r="JD1260" s="2"/>
      <c r="JE1260" s="2"/>
      <c r="JF1260" s="2"/>
      <c r="JG1260" s="2"/>
      <c r="JH1260" s="2"/>
      <c r="JI1260" s="2"/>
      <c r="JJ1260" s="2"/>
      <c r="JK1260" s="2"/>
      <c r="JL1260" s="2"/>
      <c r="JM1260" s="2"/>
      <c r="JN1260" s="2"/>
      <c r="JO1260" s="2"/>
      <c r="JP1260" s="2"/>
      <c r="JQ1260" s="2"/>
      <c r="JR1260" s="2"/>
      <c r="JS1260" s="2"/>
      <c r="JT1260" s="2"/>
      <c r="JU1260" s="2"/>
      <c r="JV1260" s="2"/>
      <c r="JW1260" s="2"/>
      <c r="JX1260" s="2"/>
      <c r="JY1260" s="2"/>
      <c r="JZ1260" s="2"/>
      <c r="KA1260" s="2"/>
      <c r="KB1260" s="2"/>
      <c r="KC1260" s="2"/>
      <c r="KD1260" s="2"/>
      <c r="KE1260" s="2"/>
      <c r="KF1260" s="2"/>
      <c r="KG1260" s="2"/>
      <c r="KH1260" s="2"/>
      <c r="KI1260" s="2"/>
      <c r="KJ1260" s="2"/>
      <c r="KK1260" s="2"/>
      <c r="KL1260" s="2"/>
      <c r="KM1260" s="2"/>
      <c r="KN1260" s="2"/>
      <c r="KO1260" s="2"/>
      <c r="KP1260" s="2"/>
      <c r="KQ1260" s="2"/>
      <c r="KR1260" s="2"/>
      <c r="KS1260" s="2"/>
      <c r="KT1260" s="2"/>
      <c r="KU1260" s="2"/>
      <c r="KV1260" s="2"/>
      <c r="KW1260" s="2"/>
      <c r="KX1260" s="2"/>
      <c r="KY1260" s="2"/>
      <c r="KZ1260" s="2"/>
      <c r="LA1260" s="2"/>
      <c r="LB1260" s="2"/>
      <c r="LC1260" s="2"/>
      <c r="LD1260" s="2"/>
      <c r="LE1260" s="2"/>
      <c r="LF1260" s="2"/>
      <c r="LG1260" s="2"/>
      <c r="LH1260" s="2"/>
      <c r="LI1260" s="2"/>
    </row>
    <row r="1261" spans="3:321" x14ac:dyDescent="0.3">
      <c r="C1261" s="2"/>
      <c r="D1261" s="2"/>
      <c r="E1261" s="2"/>
      <c r="F1261" s="2"/>
      <c r="G1261" s="2"/>
      <c r="H1261" s="2"/>
      <c r="I1261" s="2"/>
      <c r="J1261" s="2"/>
      <c r="K1261" s="2"/>
      <c r="P1261" s="2"/>
      <c r="U1261" s="2"/>
      <c r="V1261" s="2"/>
      <c r="W1261" s="2"/>
      <c r="X1261" s="2"/>
      <c r="Y1261" s="2"/>
      <c r="Z1261" s="2"/>
      <c r="AA1261" s="2"/>
      <c r="AB1261" s="2"/>
      <c r="AC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c r="DX1261" s="2"/>
      <c r="DY1261" s="2"/>
      <c r="DZ1261" s="2"/>
      <c r="EA1261" s="2"/>
      <c r="EB1261" s="2"/>
      <c r="EC1261" s="2"/>
      <c r="ED1261" s="2"/>
      <c r="EE1261" s="2"/>
      <c r="EF1261" s="2"/>
      <c r="EG1261" s="2"/>
      <c r="EH1261" s="2"/>
      <c r="EI1261" s="2"/>
      <c r="EJ1261" s="2"/>
      <c r="EK1261" s="2"/>
      <c r="EL1261" s="2"/>
      <c r="EM1261" s="2"/>
      <c r="EN1261" s="2"/>
      <c r="EO1261" s="2"/>
      <c r="EP1261" s="2"/>
      <c r="EQ1261" s="2"/>
      <c r="ER1261" s="2"/>
      <c r="ES1261" s="2"/>
      <c r="ET1261" s="2"/>
      <c r="EU1261" s="2"/>
      <c r="EV1261" s="2"/>
      <c r="EW1261" s="2"/>
      <c r="EX1261" s="2"/>
      <c r="EY1261" s="2"/>
      <c r="EZ1261" s="2"/>
      <c r="FA1261" s="2"/>
      <c r="FB1261" s="2"/>
      <c r="FC1261" s="2"/>
      <c r="FD1261" s="2"/>
      <c r="FE1261" s="2"/>
      <c r="FF1261" s="2"/>
      <c r="FG1261" s="2"/>
      <c r="FH1261" s="2"/>
      <c r="FI1261" s="2"/>
      <c r="FJ1261" s="2"/>
      <c r="FK1261" s="2"/>
      <c r="FL1261" s="2"/>
      <c r="FM1261" s="2"/>
      <c r="FN1261" s="2"/>
      <c r="FO1261" s="2"/>
      <c r="FP1261" s="2"/>
      <c r="FQ1261" s="2"/>
      <c r="FR1261" s="2"/>
      <c r="FS1261" s="2"/>
      <c r="FT1261" s="2"/>
      <c r="FU1261" s="2"/>
      <c r="FV1261" s="2"/>
      <c r="FW1261" s="2"/>
      <c r="FX1261" s="2"/>
      <c r="FY1261" s="2"/>
      <c r="FZ1261" s="2"/>
      <c r="GA1261" s="2"/>
      <c r="GB1261" s="2"/>
      <c r="GC1261" s="2"/>
      <c r="GD1261" s="2"/>
      <c r="GE1261" s="2"/>
      <c r="GF1261" s="2"/>
      <c r="GG1261" s="2"/>
      <c r="GH1261" s="2"/>
      <c r="GI1261" s="2"/>
      <c r="GJ1261" s="2"/>
      <c r="GK1261" s="2"/>
      <c r="GL1261" s="2"/>
      <c r="GM1261" s="2"/>
      <c r="GN1261" s="2"/>
      <c r="GO1261" s="2"/>
      <c r="GP1261" s="2"/>
      <c r="GQ1261" s="2"/>
      <c r="GR1261" s="2"/>
      <c r="GS1261" s="2"/>
      <c r="GT1261" s="2"/>
      <c r="GU1261" s="2"/>
      <c r="GV1261" s="2"/>
      <c r="GW1261" s="2"/>
      <c r="GX1261" s="2"/>
      <c r="GY1261" s="2"/>
      <c r="GZ1261" s="2"/>
      <c r="HA1261" s="2"/>
      <c r="HB1261" s="2"/>
      <c r="HC1261" s="2"/>
      <c r="HD1261" s="2"/>
      <c r="HE1261" s="2"/>
      <c r="HF1261" s="2"/>
      <c r="HG1261" s="2"/>
      <c r="HH1261" s="2"/>
      <c r="HI1261" s="2"/>
      <c r="HJ1261" s="2"/>
      <c r="HK1261" s="2"/>
      <c r="HL1261" s="2"/>
      <c r="HM1261" s="2"/>
      <c r="HN1261" s="2"/>
      <c r="HO1261" s="2"/>
      <c r="HP1261" s="2"/>
      <c r="HQ1261" s="2"/>
      <c r="HR1261" s="2"/>
      <c r="HS1261" s="2"/>
      <c r="HT1261" s="2"/>
      <c r="HU1261" s="2"/>
      <c r="HV1261" s="2"/>
      <c r="HW1261" s="2"/>
      <c r="HX1261" s="2"/>
      <c r="HY1261" s="2"/>
      <c r="HZ1261" s="2"/>
      <c r="IA1261" s="2"/>
      <c r="IB1261" s="2"/>
      <c r="IC1261" s="2"/>
      <c r="ID1261" s="2"/>
      <c r="IE1261" s="2"/>
      <c r="IF1261" s="2"/>
      <c r="IG1261" s="2"/>
      <c r="IH1261" s="2"/>
      <c r="II1261" s="2"/>
      <c r="IJ1261" s="2"/>
      <c r="IK1261" s="2"/>
      <c r="IL1261" s="2"/>
      <c r="IM1261" s="2"/>
      <c r="IN1261" s="2"/>
      <c r="IO1261" s="2"/>
      <c r="IP1261" s="2"/>
      <c r="IQ1261" s="2"/>
      <c r="IR1261" s="2"/>
      <c r="IS1261" s="2"/>
      <c r="IT1261" s="2"/>
      <c r="IU1261" s="2"/>
      <c r="IV1261" s="2"/>
      <c r="IW1261" s="2"/>
      <c r="IX1261" s="2"/>
      <c r="IY1261" s="2"/>
      <c r="IZ1261" s="2"/>
      <c r="JA1261" s="2"/>
      <c r="JB1261" s="2"/>
      <c r="JC1261" s="2"/>
      <c r="JD1261" s="2"/>
      <c r="JE1261" s="2"/>
      <c r="JF1261" s="2"/>
      <c r="JG1261" s="2"/>
      <c r="JH1261" s="2"/>
      <c r="JI1261" s="2"/>
      <c r="JJ1261" s="2"/>
      <c r="JK1261" s="2"/>
      <c r="JL1261" s="2"/>
      <c r="JM1261" s="2"/>
      <c r="JN1261" s="2"/>
      <c r="JO1261" s="2"/>
      <c r="JP1261" s="2"/>
      <c r="JQ1261" s="2"/>
      <c r="JR1261" s="2"/>
      <c r="JS1261" s="2"/>
      <c r="JT1261" s="2"/>
      <c r="JU1261" s="2"/>
      <c r="JV1261" s="2"/>
      <c r="JW1261" s="2"/>
      <c r="JX1261" s="2"/>
      <c r="JY1261" s="2"/>
      <c r="JZ1261" s="2"/>
      <c r="KA1261" s="2"/>
      <c r="KB1261" s="2"/>
      <c r="KC1261" s="2"/>
      <c r="KD1261" s="2"/>
      <c r="KE1261" s="2"/>
      <c r="KF1261" s="2"/>
      <c r="KG1261" s="2"/>
      <c r="KH1261" s="2"/>
      <c r="KI1261" s="2"/>
      <c r="KJ1261" s="2"/>
      <c r="KK1261" s="2"/>
      <c r="KL1261" s="2"/>
      <c r="KM1261" s="2"/>
      <c r="KN1261" s="2"/>
      <c r="KO1261" s="2"/>
      <c r="KP1261" s="2"/>
      <c r="KQ1261" s="2"/>
      <c r="KR1261" s="2"/>
      <c r="KS1261" s="2"/>
      <c r="KT1261" s="2"/>
      <c r="KU1261" s="2"/>
      <c r="KV1261" s="2"/>
      <c r="KW1261" s="2"/>
      <c r="KX1261" s="2"/>
      <c r="KY1261" s="2"/>
      <c r="KZ1261" s="2"/>
      <c r="LA1261" s="2"/>
      <c r="LB1261" s="2"/>
      <c r="LC1261" s="2"/>
      <c r="LD1261" s="2"/>
      <c r="LE1261" s="2"/>
      <c r="LF1261" s="2"/>
      <c r="LG1261" s="2"/>
      <c r="LH1261" s="2"/>
      <c r="LI1261" s="2"/>
    </row>
    <row r="1262" spans="3:321" x14ac:dyDescent="0.3">
      <c r="C1262" s="2"/>
      <c r="D1262" s="2"/>
      <c r="E1262" s="2"/>
      <c r="F1262" s="2"/>
      <c r="G1262" s="2"/>
      <c r="H1262" s="2"/>
      <c r="I1262" s="2"/>
      <c r="J1262" s="2"/>
      <c r="K1262" s="2"/>
      <c r="P1262" s="2"/>
      <c r="U1262" s="2"/>
      <c r="V1262" s="2"/>
      <c r="W1262" s="2"/>
      <c r="X1262" s="2"/>
      <c r="Y1262" s="2"/>
      <c r="Z1262" s="2"/>
      <c r="AA1262" s="2"/>
      <c r="AB1262" s="2"/>
      <c r="AC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c r="DX1262" s="2"/>
      <c r="DY1262" s="2"/>
      <c r="DZ1262" s="2"/>
      <c r="EA1262" s="2"/>
      <c r="EB1262" s="2"/>
      <c r="EC1262" s="2"/>
      <c r="ED1262" s="2"/>
      <c r="EE1262" s="2"/>
      <c r="EF1262" s="2"/>
      <c r="EG1262" s="2"/>
      <c r="EH1262" s="2"/>
      <c r="EI1262" s="2"/>
      <c r="EJ1262" s="2"/>
      <c r="EK1262" s="2"/>
      <c r="EL1262" s="2"/>
      <c r="EM1262" s="2"/>
      <c r="EN1262" s="2"/>
      <c r="EO1262" s="2"/>
      <c r="EP1262" s="2"/>
      <c r="EQ1262" s="2"/>
      <c r="ER1262" s="2"/>
      <c r="ES1262" s="2"/>
      <c r="ET1262" s="2"/>
      <c r="EU1262" s="2"/>
      <c r="EV1262" s="2"/>
      <c r="EW1262" s="2"/>
      <c r="EX1262" s="2"/>
      <c r="EY1262" s="2"/>
      <c r="EZ1262" s="2"/>
      <c r="FA1262" s="2"/>
      <c r="FB1262" s="2"/>
      <c r="FC1262" s="2"/>
      <c r="FD1262" s="2"/>
      <c r="FE1262" s="2"/>
      <c r="FF1262" s="2"/>
      <c r="FG1262" s="2"/>
      <c r="FH1262" s="2"/>
      <c r="FI1262" s="2"/>
      <c r="FJ1262" s="2"/>
      <c r="FK1262" s="2"/>
      <c r="FL1262" s="2"/>
      <c r="FM1262" s="2"/>
      <c r="FN1262" s="2"/>
      <c r="FO1262" s="2"/>
      <c r="FP1262" s="2"/>
      <c r="FQ1262" s="2"/>
      <c r="FR1262" s="2"/>
      <c r="FS1262" s="2"/>
      <c r="FT1262" s="2"/>
      <c r="FU1262" s="2"/>
      <c r="FV1262" s="2"/>
      <c r="FW1262" s="2"/>
      <c r="FX1262" s="2"/>
      <c r="FY1262" s="2"/>
      <c r="FZ1262" s="2"/>
      <c r="GA1262" s="2"/>
      <c r="GB1262" s="2"/>
      <c r="GC1262" s="2"/>
      <c r="GD1262" s="2"/>
      <c r="GE1262" s="2"/>
      <c r="GF1262" s="2"/>
      <c r="GG1262" s="2"/>
      <c r="GH1262" s="2"/>
      <c r="GI1262" s="2"/>
      <c r="GJ1262" s="2"/>
      <c r="GK1262" s="2"/>
      <c r="GL1262" s="2"/>
      <c r="GM1262" s="2"/>
      <c r="GN1262" s="2"/>
      <c r="GO1262" s="2"/>
      <c r="GP1262" s="2"/>
      <c r="GQ1262" s="2"/>
      <c r="GR1262" s="2"/>
      <c r="GS1262" s="2"/>
      <c r="GT1262" s="2"/>
      <c r="GU1262" s="2"/>
      <c r="GV1262" s="2"/>
      <c r="GW1262" s="2"/>
      <c r="GX1262" s="2"/>
      <c r="GY1262" s="2"/>
      <c r="GZ1262" s="2"/>
      <c r="HA1262" s="2"/>
      <c r="HB1262" s="2"/>
      <c r="HC1262" s="2"/>
      <c r="HD1262" s="2"/>
      <c r="HE1262" s="2"/>
      <c r="HF1262" s="2"/>
      <c r="HG1262" s="2"/>
      <c r="HH1262" s="2"/>
      <c r="HI1262" s="2"/>
      <c r="HJ1262" s="2"/>
      <c r="HK1262" s="2"/>
      <c r="HL1262" s="2"/>
      <c r="HM1262" s="2"/>
      <c r="HN1262" s="2"/>
      <c r="HO1262" s="2"/>
      <c r="HP1262" s="2"/>
      <c r="HQ1262" s="2"/>
      <c r="HR1262" s="2"/>
      <c r="HS1262" s="2"/>
      <c r="HT1262" s="2"/>
      <c r="HU1262" s="2"/>
      <c r="HV1262" s="2"/>
      <c r="HW1262" s="2"/>
      <c r="HX1262" s="2"/>
      <c r="HY1262" s="2"/>
      <c r="HZ1262" s="2"/>
      <c r="IA1262" s="2"/>
      <c r="IB1262" s="2"/>
      <c r="IC1262" s="2"/>
      <c r="ID1262" s="2"/>
      <c r="IE1262" s="2"/>
      <c r="IF1262" s="2"/>
      <c r="IG1262" s="2"/>
      <c r="IH1262" s="2"/>
      <c r="II1262" s="2"/>
      <c r="IJ1262" s="2"/>
      <c r="IK1262" s="2"/>
      <c r="IL1262" s="2"/>
      <c r="IM1262" s="2"/>
      <c r="IN1262" s="2"/>
      <c r="IO1262" s="2"/>
      <c r="IP1262" s="2"/>
      <c r="IQ1262" s="2"/>
      <c r="IR1262" s="2"/>
      <c r="IS1262" s="2"/>
      <c r="IT1262" s="2"/>
      <c r="IU1262" s="2"/>
      <c r="IV1262" s="2"/>
      <c r="IW1262" s="2"/>
      <c r="IX1262" s="2"/>
      <c r="IY1262" s="2"/>
      <c r="IZ1262" s="2"/>
      <c r="JA1262" s="2"/>
      <c r="JB1262" s="2"/>
      <c r="JC1262" s="2"/>
      <c r="JD1262" s="2"/>
      <c r="JE1262" s="2"/>
      <c r="JF1262" s="2"/>
      <c r="JG1262" s="2"/>
      <c r="JH1262" s="2"/>
      <c r="JI1262" s="2"/>
      <c r="JJ1262" s="2"/>
      <c r="JK1262" s="2"/>
      <c r="JL1262" s="2"/>
      <c r="JM1262" s="2"/>
      <c r="JN1262" s="2"/>
      <c r="JO1262" s="2"/>
      <c r="JP1262" s="2"/>
      <c r="JQ1262" s="2"/>
      <c r="JR1262" s="2"/>
      <c r="JS1262" s="2"/>
      <c r="JT1262" s="2"/>
      <c r="JU1262" s="2"/>
      <c r="JV1262" s="2"/>
      <c r="JW1262" s="2"/>
      <c r="JX1262" s="2"/>
      <c r="JY1262" s="2"/>
      <c r="JZ1262" s="2"/>
      <c r="KA1262" s="2"/>
      <c r="KB1262" s="2"/>
      <c r="KC1262" s="2"/>
      <c r="KD1262" s="2"/>
      <c r="KE1262" s="2"/>
      <c r="KF1262" s="2"/>
      <c r="KG1262" s="2"/>
      <c r="KH1262" s="2"/>
      <c r="KI1262" s="2"/>
      <c r="KJ1262" s="2"/>
      <c r="KK1262" s="2"/>
      <c r="KL1262" s="2"/>
      <c r="KM1262" s="2"/>
      <c r="KN1262" s="2"/>
      <c r="KO1262" s="2"/>
      <c r="KP1262" s="2"/>
      <c r="KQ1262" s="2"/>
      <c r="KR1262" s="2"/>
      <c r="KS1262" s="2"/>
      <c r="KT1262" s="2"/>
      <c r="KU1262" s="2"/>
      <c r="KV1262" s="2"/>
      <c r="KW1262" s="2"/>
      <c r="KX1262" s="2"/>
      <c r="KY1262" s="2"/>
      <c r="KZ1262" s="2"/>
      <c r="LA1262" s="2"/>
      <c r="LB1262" s="2"/>
      <c r="LC1262" s="2"/>
      <c r="LD1262" s="2"/>
      <c r="LE1262" s="2"/>
      <c r="LF1262" s="2"/>
      <c r="LG1262" s="2"/>
      <c r="LH1262" s="2"/>
      <c r="LI1262" s="2"/>
    </row>
    <row r="1263" spans="3:321" x14ac:dyDescent="0.3">
      <c r="C1263" s="2"/>
      <c r="D1263" s="2"/>
      <c r="E1263" s="2"/>
      <c r="F1263" s="2"/>
      <c r="G1263" s="2"/>
      <c r="H1263" s="2"/>
      <c r="I1263" s="2"/>
      <c r="J1263" s="2"/>
      <c r="K1263" s="2"/>
      <c r="P1263" s="2"/>
      <c r="U1263" s="2"/>
      <c r="V1263" s="2"/>
      <c r="W1263" s="2"/>
      <c r="X1263" s="2"/>
      <c r="Y1263" s="2"/>
      <c r="Z1263" s="2"/>
      <c r="AA1263" s="2"/>
      <c r="AB1263" s="2"/>
      <c r="AC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c r="DY1263" s="2"/>
      <c r="DZ1263" s="2"/>
      <c r="EA1263" s="2"/>
      <c r="EB1263" s="2"/>
      <c r="EC1263" s="2"/>
      <c r="ED1263" s="2"/>
      <c r="EE1263" s="2"/>
      <c r="EF1263" s="2"/>
      <c r="EG1263" s="2"/>
      <c r="EH1263" s="2"/>
      <c r="EI1263" s="2"/>
      <c r="EJ1263" s="2"/>
      <c r="EK1263" s="2"/>
      <c r="EL1263" s="2"/>
      <c r="EM1263" s="2"/>
      <c r="EN1263" s="2"/>
      <c r="EO1263" s="2"/>
      <c r="EP1263" s="2"/>
      <c r="EQ1263" s="2"/>
      <c r="ER1263" s="2"/>
      <c r="ES1263" s="2"/>
      <c r="ET1263" s="2"/>
      <c r="EU1263" s="2"/>
      <c r="EV1263" s="2"/>
      <c r="EW1263" s="2"/>
      <c r="EX1263" s="2"/>
      <c r="EY1263" s="2"/>
      <c r="EZ1263" s="2"/>
      <c r="FA1263" s="2"/>
      <c r="FB1263" s="2"/>
      <c r="FC1263" s="2"/>
      <c r="FD1263" s="2"/>
      <c r="FE1263" s="2"/>
      <c r="FF1263" s="2"/>
      <c r="FG1263" s="2"/>
      <c r="FH1263" s="2"/>
      <c r="FI1263" s="2"/>
      <c r="FJ1263" s="2"/>
      <c r="FK1263" s="2"/>
      <c r="FL1263" s="2"/>
      <c r="FM1263" s="2"/>
      <c r="FN1263" s="2"/>
      <c r="FO1263" s="2"/>
      <c r="FP1263" s="2"/>
      <c r="FQ1263" s="2"/>
      <c r="FR1263" s="2"/>
      <c r="FS1263" s="2"/>
      <c r="FT1263" s="2"/>
      <c r="FU1263" s="2"/>
      <c r="FV1263" s="2"/>
      <c r="FW1263" s="2"/>
      <c r="FX1263" s="2"/>
      <c r="FY1263" s="2"/>
      <c r="FZ1263" s="2"/>
      <c r="GA1263" s="2"/>
      <c r="GB1263" s="2"/>
      <c r="GC1263" s="2"/>
      <c r="GD1263" s="2"/>
      <c r="GE1263" s="2"/>
      <c r="GF1263" s="2"/>
      <c r="GG1263" s="2"/>
      <c r="GH1263" s="2"/>
      <c r="GI1263" s="2"/>
      <c r="GJ1263" s="2"/>
      <c r="GK1263" s="2"/>
      <c r="GL1263" s="2"/>
      <c r="GM1263" s="2"/>
      <c r="GN1263" s="2"/>
      <c r="GO1263" s="2"/>
      <c r="GP1263" s="2"/>
      <c r="GQ1263" s="2"/>
      <c r="GR1263" s="2"/>
      <c r="GS1263" s="2"/>
      <c r="GT1263" s="2"/>
      <c r="GU1263" s="2"/>
      <c r="GV1263" s="2"/>
      <c r="GW1263" s="2"/>
      <c r="GX1263" s="2"/>
      <c r="GY1263" s="2"/>
      <c r="GZ1263" s="2"/>
      <c r="HA1263" s="2"/>
      <c r="HB1263" s="2"/>
      <c r="HC1263" s="2"/>
      <c r="HD1263" s="2"/>
      <c r="HE1263" s="2"/>
      <c r="HF1263" s="2"/>
      <c r="HG1263" s="2"/>
      <c r="HH1263" s="2"/>
      <c r="HI1263" s="2"/>
      <c r="HJ1263" s="2"/>
      <c r="HK1263" s="2"/>
      <c r="HL1263" s="2"/>
      <c r="HM1263" s="2"/>
      <c r="HN1263" s="2"/>
      <c r="HO1263" s="2"/>
      <c r="HP1263" s="2"/>
      <c r="HQ1263" s="2"/>
      <c r="HR1263" s="2"/>
      <c r="HS1263" s="2"/>
      <c r="HT1263" s="2"/>
      <c r="HU1263" s="2"/>
      <c r="HV1263" s="2"/>
      <c r="HW1263" s="2"/>
      <c r="HX1263" s="2"/>
      <c r="HY1263" s="2"/>
      <c r="HZ1263" s="2"/>
      <c r="IA1263" s="2"/>
      <c r="IB1263" s="2"/>
      <c r="IC1263" s="2"/>
      <c r="ID1263" s="2"/>
      <c r="IE1263" s="2"/>
      <c r="IF1263" s="2"/>
      <c r="IG1263" s="2"/>
      <c r="IH1263" s="2"/>
      <c r="II1263" s="2"/>
      <c r="IJ1263" s="2"/>
      <c r="IK1263" s="2"/>
      <c r="IL1263" s="2"/>
      <c r="IM1263" s="2"/>
      <c r="IN1263" s="2"/>
      <c r="IO1263" s="2"/>
      <c r="IP1263" s="2"/>
      <c r="IQ1263" s="2"/>
      <c r="IR1263" s="2"/>
      <c r="IS1263" s="2"/>
      <c r="IT1263" s="2"/>
      <c r="IU1263" s="2"/>
      <c r="IV1263" s="2"/>
      <c r="IW1263" s="2"/>
      <c r="IX1263" s="2"/>
      <c r="IY1263" s="2"/>
      <c r="IZ1263" s="2"/>
      <c r="JA1263" s="2"/>
      <c r="JB1263" s="2"/>
      <c r="JC1263" s="2"/>
      <c r="JD1263" s="2"/>
      <c r="JE1263" s="2"/>
      <c r="JF1263" s="2"/>
      <c r="JG1263" s="2"/>
      <c r="JH1263" s="2"/>
      <c r="JI1263" s="2"/>
      <c r="JJ1263" s="2"/>
      <c r="JK1263" s="2"/>
      <c r="JL1263" s="2"/>
      <c r="JM1263" s="2"/>
      <c r="JN1263" s="2"/>
      <c r="JO1263" s="2"/>
      <c r="JP1263" s="2"/>
      <c r="JQ1263" s="2"/>
      <c r="JR1263" s="2"/>
      <c r="JS1263" s="2"/>
      <c r="JT1263" s="2"/>
      <c r="JU1263" s="2"/>
      <c r="JV1263" s="2"/>
      <c r="JW1263" s="2"/>
      <c r="JX1263" s="2"/>
      <c r="JY1263" s="2"/>
      <c r="JZ1263" s="2"/>
      <c r="KA1263" s="2"/>
      <c r="KB1263" s="2"/>
      <c r="KC1263" s="2"/>
      <c r="KD1263" s="2"/>
      <c r="KE1263" s="2"/>
      <c r="KF1263" s="2"/>
      <c r="KG1263" s="2"/>
      <c r="KH1263" s="2"/>
      <c r="KI1263" s="2"/>
      <c r="KJ1263" s="2"/>
      <c r="KK1263" s="2"/>
      <c r="KL1263" s="2"/>
      <c r="KM1263" s="2"/>
      <c r="KN1263" s="2"/>
      <c r="KO1263" s="2"/>
      <c r="KP1263" s="2"/>
      <c r="KQ1263" s="2"/>
      <c r="KR1263" s="2"/>
      <c r="KS1263" s="2"/>
      <c r="KT1263" s="2"/>
      <c r="KU1263" s="2"/>
      <c r="KV1263" s="2"/>
      <c r="KW1263" s="2"/>
      <c r="KX1263" s="2"/>
      <c r="KY1263" s="2"/>
      <c r="KZ1263" s="2"/>
      <c r="LA1263" s="2"/>
      <c r="LB1263" s="2"/>
      <c r="LC1263" s="2"/>
      <c r="LD1263" s="2"/>
      <c r="LE1263" s="2"/>
      <c r="LF1263" s="2"/>
      <c r="LG1263" s="2"/>
      <c r="LH1263" s="2"/>
      <c r="LI1263" s="2"/>
    </row>
    <row r="1264" spans="3:321" x14ac:dyDescent="0.3">
      <c r="C1264" s="2"/>
      <c r="D1264" s="2"/>
      <c r="E1264" s="2"/>
      <c r="F1264" s="2"/>
      <c r="G1264" s="2"/>
      <c r="H1264" s="2"/>
      <c r="I1264" s="2"/>
      <c r="J1264" s="2"/>
      <c r="K1264" s="2"/>
      <c r="P1264" s="2"/>
      <c r="U1264" s="2"/>
      <c r="V1264" s="2"/>
      <c r="W1264" s="2"/>
      <c r="X1264" s="2"/>
      <c r="Y1264" s="2"/>
      <c r="Z1264" s="2"/>
      <c r="AA1264" s="2"/>
      <c r="AB1264" s="2"/>
      <c r="AC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c r="DY1264" s="2"/>
      <c r="DZ1264" s="2"/>
      <c r="EA1264" s="2"/>
      <c r="EB1264" s="2"/>
      <c r="EC1264" s="2"/>
      <c r="ED1264" s="2"/>
      <c r="EE1264" s="2"/>
      <c r="EF1264" s="2"/>
      <c r="EG1264" s="2"/>
      <c r="EH1264" s="2"/>
      <c r="EI1264" s="2"/>
      <c r="EJ1264" s="2"/>
      <c r="EK1264" s="2"/>
      <c r="EL1264" s="2"/>
      <c r="EM1264" s="2"/>
      <c r="EN1264" s="2"/>
      <c r="EO1264" s="2"/>
      <c r="EP1264" s="2"/>
      <c r="EQ1264" s="2"/>
      <c r="ER1264" s="2"/>
      <c r="ES1264" s="2"/>
      <c r="ET1264" s="2"/>
      <c r="EU1264" s="2"/>
      <c r="EV1264" s="2"/>
      <c r="EW1264" s="2"/>
      <c r="EX1264" s="2"/>
      <c r="EY1264" s="2"/>
      <c r="EZ1264" s="2"/>
      <c r="FA1264" s="2"/>
      <c r="FB1264" s="2"/>
      <c r="FC1264" s="2"/>
      <c r="FD1264" s="2"/>
      <c r="FE1264" s="2"/>
      <c r="FF1264" s="2"/>
      <c r="FG1264" s="2"/>
      <c r="FH1264" s="2"/>
      <c r="FI1264" s="2"/>
      <c r="FJ1264" s="2"/>
      <c r="FK1264" s="2"/>
      <c r="FL1264" s="2"/>
      <c r="FM1264" s="2"/>
      <c r="FN1264" s="2"/>
      <c r="FO1264" s="2"/>
      <c r="FP1264" s="2"/>
      <c r="FQ1264" s="2"/>
      <c r="FR1264" s="2"/>
      <c r="FS1264" s="2"/>
      <c r="FT1264" s="2"/>
      <c r="FU1264" s="2"/>
      <c r="FV1264" s="2"/>
      <c r="FW1264" s="2"/>
      <c r="FX1264" s="2"/>
      <c r="FY1264" s="2"/>
      <c r="FZ1264" s="2"/>
      <c r="GA1264" s="2"/>
      <c r="GB1264" s="2"/>
      <c r="GC1264" s="2"/>
      <c r="GD1264" s="2"/>
      <c r="GE1264" s="2"/>
      <c r="GF1264" s="2"/>
      <c r="GG1264" s="2"/>
      <c r="GH1264" s="2"/>
      <c r="GI1264" s="2"/>
      <c r="GJ1264" s="2"/>
      <c r="GK1264" s="2"/>
      <c r="GL1264" s="2"/>
      <c r="GM1264" s="2"/>
      <c r="GN1264" s="2"/>
      <c r="GO1264" s="2"/>
      <c r="GP1264" s="2"/>
      <c r="GQ1264" s="2"/>
      <c r="GR1264" s="2"/>
      <c r="GS1264" s="2"/>
      <c r="GT1264" s="2"/>
      <c r="GU1264" s="2"/>
      <c r="GV1264" s="2"/>
      <c r="GW1264" s="2"/>
      <c r="GX1264" s="2"/>
      <c r="GY1264" s="2"/>
      <c r="GZ1264" s="2"/>
      <c r="HA1264" s="2"/>
      <c r="HB1264" s="2"/>
      <c r="HC1264" s="2"/>
      <c r="HD1264" s="2"/>
      <c r="HE1264" s="2"/>
      <c r="HF1264" s="2"/>
      <c r="HG1264" s="2"/>
      <c r="HH1264" s="2"/>
      <c r="HI1264" s="2"/>
      <c r="HJ1264" s="2"/>
      <c r="HK1264" s="2"/>
      <c r="HL1264" s="2"/>
      <c r="HM1264" s="2"/>
      <c r="HN1264" s="2"/>
      <c r="HO1264" s="2"/>
      <c r="HP1264" s="2"/>
      <c r="HQ1264" s="2"/>
      <c r="HR1264" s="2"/>
      <c r="HS1264" s="2"/>
      <c r="HT1264" s="2"/>
      <c r="HU1264" s="2"/>
      <c r="HV1264" s="2"/>
      <c r="HW1264" s="2"/>
      <c r="HX1264" s="2"/>
      <c r="HY1264" s="2"/>
      <c r="HZ1264" s="2"/>
      <c r="IA1264" s="2"/>
      <c r="IB1264" s="2"/>
      <c r="IC1264" s="2"/>
      <c r="ID1264" s="2"/>
      <c r="IE1264" s="2"/>
      <c r="IF1264" s="2"/>
      <c r="IG1264" s="2"/>
      <c r="IH1264" s="2"/>
      <c r="II1264" s="2"/>
      <c r="IJ1264" s="2"/>
      <c r="IK1264" s="2"/>
      <c r="IL1264" s="2"/>
      <c r="IM1264" s="2"/>
      <c r="IN1264" s="2"/>
      <c r="IO1264" s="2"/>
      <c r="IP1264" s="2"/>
      <c r="IQ1264" s="2"/>
      <c r="IR1264" s="2"/>
      <c r="IS1264" s="2"/>
      <c r="IT1264" s="2"/>
      <c r="IU1264" s="2"/>
      <c r="IV1264" s="2"/>
      <c r="IW1264" s="2"/>
      <c r="IX1264" s="2"/>
      <c r="IY1264" s="2"/>
      <c r="IZ1264" s="2"/>
      <c r="JA1264" s="2"/>
      <c r="JB1264" s="2"/>
      <c r="JC1264" s="2"/>
      <c r="JD1264" s="2"/>
      <c r="JE1264" s="2"/>
      <c r="JF1264" s="2"/>
      <c r="JG1264" s="2"/>
      <c r="JH1264" s="2"/>
      <c r="JI1264" s="2"/>
      <c r="JJ1264" s="2"/>
      <c r="JK1264" s="2"/>
      <c r="JL1264" s="2"/>
      <c r="JM1264" s="2"/>
      <c r="JN1264" s="2"/>
      <c r="JO1264" s="2"/>
      <c r="JP1264" s="2"/>
      <c r="JQ1264" s="2"/>
      <c r="JR1264" s="2"/>
      <c r="JS1264" s="2"/>
      <c r="JT1264" s="2"/>
      <c r="JU1264" s="2"/>
      <c r="JV1264" s="2"/>
      <c r="JW1264" s="2"/>
      <c r="JX1264" s="2"/>
      <c r="JY1264" s="2"/>
      <c r="JZ1264" s="2"/>
      <c r="KA1264" s="2"/>
      <c r="KB1264" s="2"/>
      <c r="KC1264" s="2"/>
      <c r="KD1264" s="2"/>
      <c r="KE1264" s="2"/>
      <c r="KF1264" s="2"/>
      <c r="KG1264" s="2"/>
      <c r="KH1264" s="2"/>
      <c r="KI1264" s="2"/>
      <c r="KJ1264" s="2"/>
      <c r="KK1264" s="2"/>
      <c r="KL1264" s="2"/>
      <c r="KM1264" s="2"/>
      <c r="KN1264" s="2"/>
      <c r="KO1264" s="2"/>
      <c r="KP1264" s="2"/>
      <c r="KQ1264" s="2"/>
      <c r="KR1264" s="2"/>
      <c r="KS1264" s="2"/>
      <c r="KT1264" s="2"/>
      <c r="KU1264" s="2"/>
      <c r="KV1264" s="2"/>
      <c r="KW1264" s="2"/>
      <c r="KX1264" s="2"/>
      <c r="KY1264" s="2"/>
      <c r="KZ1264" s="2"/>
      <c r="LA1264" s="2"/>
      <c r="LB1264" s="2"/>
      <c r="LC1264" s="2"/>
      <c r="LD1264" s="2"/>
      <c r="LE1264" s="2"/>
      <c r="LF1264" s="2"/>
      <c r="LG1264" s="2"/>
      <c r="LH1264" s="2"/>
      <c r="LI1264" s="2"/>
    </row>
    <row r="1265" spans="3:321" x14ac:dyDescent="0.3">
      <c r="C1265" s="2"/>
      <c r="D1265" s="2"/>
      <c r="E1265" s="2"/>
      <c r="F1265" s="2"/>
      <c r="G1265" s="2"/>
      <c r="H1265" s="2"/>
      <c r="I1265" s="2"/>
      <c r="J1265" s="2"/>
      <c r="K1265" s="2"/>
      <c r="P1265" s="2"/>
      <c r="U1265" s="2"/>
      <c r="V1265" s="2"/>
      <c r="W1265" s="2"/>
      <c r="X1265" s="2"/>
      <c r="Y1265" s="2"/>
      <c r="Z1265" s="2"/>
      <c r="AA1265" s="2"/>
      <c r="AB1265" s="2"/>
      <c r="AC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c r="DY1265" s="2"/>
      <c r="DZ1265" s="2"/>
      <c r="EA1265" s="2"/>
      <c r="EB1265" s="2"/>
      <c r="EC1265" s="2"/>
      <c r="ED1265" s="2"/>
      <c r="EE1265" s="2"/>
      <c r="EF1265" s="2"/>
      <c r="EG1265" s="2"/>
      <c r="EH1265" s="2"/>
      <c r="EI1265" s="2"/>
      <c r="EJ1265" s="2"/>
      <c r="EK1265" s="2"/>
      <c r="EL1265" s="2"/>
      <c r="EM1265" s="2"/>
      <c r="EN1265" s="2"/>
      <c r="EO1265" s="2"/>
      <c r="EP1265" s="2"/>
      <c r="EQ1265" s="2"/>
      <c r="ER1265" s="2"/>
      <c r="ES1265" s="2"/>
      <c r="ET1265" s="2"/>
      <c r="EU1265" s="2"/>
      <c r="EV1265" s="2"/>
      <c r="EW1265" s="2"/>
      <c r="EX1265" s="2"/>
      <c r="EY1265" s="2"/>
      <c r="EZ1265" s="2"/>
      <c r="FA1265" s="2"/>
      <c r="FB1265" s="2"/>
      <c r="FC1265" s="2"/>
      <c r="FD1265" s="2"/>
      <c r="FE1265" s="2"/>
      <c r="FF1265" s="2"/>
      <c r="FG1265" s="2"/>
      <c r="FH1265" s="2"/>
      <c r="FI1265" s="2"/>
      <c r="FJ1265" s="2"/>
      <c r="FK1265" s="2"/>
      <c r="FL1265" s="2"/>
      <c r="FM1265" s="2"/>
      <c r="FN1265" s="2"/>
      <c r="FO1265" s="2"/>
      <c r="FP1265" s="2"/>
      <c r="FQ1265" s="2"/>
      <c r="FR1265" s="2"/>
      <c r="FS1265" s="2"/>
      <c r="FT1265" s="2"/>
      <c r="FU1265" s="2"/>
      <c r="FV1265" s="2"/>
      <c r="FW1265" s="2"/>
      <c r="FX1265" s="2"/>
      <c r="FY1265" s="2"/>
      <c r="FZ1265" s="2"/>
      <c r="GA1265" s="2"/>
      <c r="GB1265" s="2"/>
      <c r="GC1265" s="2"/>
      <c r="GD1265" s="2"/>
      <c r="GE1265" s="2"/>
      <c r="GF1265" s="2"/>
      <c r="GG1265" s="2"/>
      <c r="GH1265" s="2"/>
      <c r="GI1265" s="2"/>
      <c r="GJ1265" s="2"/>
      <c r="GK1265" s="2"/>
      <c r="GL1265" s="2"/>
      <c r="GM1265" s="2"/>
      <c r="GN1265" s="2"/>
      <c r="GO1265" s="2"/>
      <c r="GP1265" s="2"/>
      <c r="GQ1265" s="2"/>
      <c r="GR1265" s="2"/>
      <c r="GS1265" s="2"/>
      <c r="GT1265" s="2"/>
      <c r="GU1265" s="2"/>
      <c r="GV1265" s="2"/>
      <c r="GW1265" s="2"/>
      <c r="GX1265" s="2"/>
      <c r="GY1265" s="2"/>
      <c r="GZ1265" s="2"/>
      <c r="HA1265" s="2"/>
      <c r="HB1265" s="2"/>
      <c r="HC1265" s="2"/>
      <c r="HD1265" s="2"/>
      <c r="HE1265" s="2"/>
      <c r="HF1265" s="2"/>
      <c r="HG1265" s="2"/>
      <c r="HH1265" s="2"/>
      <c r="HI1265" s="2"/>
      <c r="HJ1265" s="2"/>
      <c r="HK1265" s="2"/>
      <c r="HL1265" s="2"/>
      <c r="HM1265" s="2"/>
      <c r="HN1265" s="2"/>
      <c r="HO1265" s="2"/>
      <c r="HP1265" s="2"/>
      <c r="HQ1265" s="2"/>
      <c r="HR1265" s="2"/>
      <c r="HS1265" s="2"/>
      <c r="HT1265" s="2"/>
      <c r="HU1265" s="2"/>
      <c r="HV1265" s="2"/>
      <c r="HW1265" s="2"/>
      <c r="HX1265" s="2"/>
      <c r="HY1265" s="2"/>
      <c r="HZ1265" s="2"/>
      <c r="IA1265" s="2"/>
      <c r="IB1265" s="2"/>
      <c r="IC1265" s="2"/>
      <c r="ID1265" s="2"/>
      <c r="IE1265" s="2"/>
      <c r="IF1265" s="2"/>
      <c r="IG1265" s="2"/>
      <c r="IH1265" s="2"/>
      <c r="II1265" s="2"/>
      <c r="IJ1265" s="2"/>
      <c r="IK1265" s="2"/>
      <c r="IL1265" s="2"/>
      <c r="IM1265" s="2"/>
      <c r="IN1265" s="2"/>
      <c r="IO1265" s="2"/>
      <c r="IP1265" s="2"/>
      <c r="IQ1265" s="2"/>
      <c r="IR1265" s="2"/>
      <c r="IS1265" s="2"/>
      <c r="IT1265" s="2"/>
      <c r="IU1265" s="2"/>
      <c r="IV1265" s="2"/>
      <c r="IW1265" s="2"/>
      <c r="IX1265" s="2"/>
      <c r="IY1265" s="2"/>
      <c r="IZ1265" s="2"/>
      <c r="JA1265" s="2"/>
      <c r="JB1265" s="2"/>
      <c r="JC1265" s="2"/>
      <c r="JD1265" s="2"/>
      <c r="JE1265" s="2"/>
      <c r="JF1265" s="2"/>
      <c r="JG1265" s="2"/>
      <c r="JH1265" s="2"/>
      <c r="JI1265" s="2"/>
      <c r="JJ1265" s="2"/>
      <c r="JK1265" s="2"/>
      <c r="JL1265" s="2"/>
      <c r="JM1265" s="2"/>
      <c r="JN1265" s="2"/>
      <c r="JO1265" s="2"/>
      <c r="JP1265" s="2"/>
      <c r="JQ1265" s="2"/>
      <c r="JR1265" s="2"/>
      <c r="JS1265" s="2"/>
      <c r="JT1265" s="2"/>
      <c r="JU1265" s="2"/>
      <c r="JV1265" s="2"/>
      <c r="JW1265" s="2"/>
      <c r="JX1265" s="2"/>
      <c r="JY1265" s="2"/>
      <c r="JZ1265" s="2"/>
      <c r="KA1265" s="2"/>
      <c r="KB1265" s="2"/>
      <c r="KC1265" s="2"/>
      <c r="KD1265" s="2"/>
      <c r="KE1265" s="2"/>
      <c r="KF1265" s="2"/>
      <c r="KG1265" s="2"/>
      <c r="KH1265" s="2"/>
      <c r="KI1265" s="2"/>
      <c r="KJ1265" s="2"/>
      <c r="KK1265" s="2"/>
      <c r="KL1265" s="2"/>
      <c r="KM1265" s="2"/>
      <c r="KN1265" s="2"/>
      <c r="KO1265" s="2"/>
      <c r="KP1265" s="2"/>
      <c r="KQ1265" s="2"/>
      <c r="KR1265" s="2"/>
      <c r="KS1265" s="2"/>
      <c r="KT1265" s="2"/>
      <c r="KU1265" s="2"/>
      <c r="KV1265" s="2"/>
      <c r="KW1265" s="2"/>
      <c r="KX1265" s="2"/>
      <c r="KY1265" s="2"/>
      <c r="KZ1265" s="2"/>
      <c r="LA1265" s="2"/>
      <c r="LB1265" s="2"/>
      <c r="LC1265" s="2"/>
      <c r="LD1265" s="2"/>
      <c r="LE1265" s="2"/>
      <c r="LF1265" s="2"/>
      <c r="LG1265" s="2"/>
      <c r="LH1265" s="2"/>
      <c r="LI1265" s="2"/>
    </row>
    <row r="1266" spans="3:321" x14ac:dyDescent="0.3">
      <c r="C1266" s="2"/>
      <c r="D1266" s="2"/>
      <c r="E1266" s="2"/>
      <c r="F1266" s="2"/>
      <c r="G1266" s="2"/>
      <c r="H1266" s="2"/>
      <c r="I1266" s="2"/>
      <c r="J1266" s="2"/>
      <c r="K1266" s="2"/>
      <c r="P1266" s="2"/>
      <c r="U1266" s="2"/>
      <c r="V1266" s="2"/>
      <c r="W1266" s="2"/>
      <c r="X1266" s="2"/>
      <c r="Y1266" s="2"/>
      <c r="Z1266" s="2"/>
      <c r="AA1266" s="2"/>
      <c r="AB1266" s="2"/>
      <c r="AC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c r="DY1266" s="2"/>
      <c r="DZ1266" s="2"/>
      <c r="EA1266" s="2"/>
      <c r="EB1266" s="2"/>
      <c r="EC1266" s="2"/>
      <c r="ED1266" s="2"/>
      <c r="EE1266" s="2"/>
      <c r="EF1266" s="2"/>
      <c r="EG1266" s="2"/>
      <c r="EH1266" s="2"/>
      <c r="EI1266" s="2"/>
      <c r="EJ1266" s="2"/>
      <c r="EK1266" s="2"/>
      <c r="EL1266" s="2"/>
      <c r="EM1266" s="2"/>
      <c r="EN1266" s="2"/>
      <c r="EO1266" s="2"/>
      <c r="EP1266" s="2"/>
      <c r="EQ1266" s="2"/>
      <c r="ER1266" s="2"/>
      <c r="ES1266" s="2"/>
      <c r="ET1266" s="2"/>
      <c r="EU1266" s="2"/>
      <c r="EV1266" s="2"/>
      <c r="EW1266" s="2"/>
      <c r="EX1266" s="2"/>
      <c r="EY1266" s="2"/>
      <c r="EZ1266" s="2"/>
      <c r="FA1266" s="2"/>
      <c r="FB1266" s="2"/>
      <c r="FC1266" s="2"/>
      <c r="FD1266" s="2"/>
      <c r="FE1266" s="2"/>
      <c r="FF1266" s="2"/>
      <c r="FG1266" s="2"/>
      <c r="FH1266" s="2"/>
      <c r="FI1266" s="2"/>
      <c r="FJ1266" s="2"/>
      <c r="FK1266" s="2"/>
      <c r="FL1266" s="2"/>
      <c r="FM1266" s="2"/>
      <c r="FN1266" s="2"/>
      <c r="FO1266" s="2"/>
      <c r="FP1266" s="2"/>
      <c r="FQ1266" s="2"/>
      <c r="FR1266" s="2"/>
      <c r="FS1266" s="2"/>
      <c r="FT1266" s="2"/>
      <c r="FU1266" s="2"/>
      <c r="FV1266" s="2"/>
      <c r="FW1266" s="2"/>
      <c r="FX1266" s="2"/>
      <c r="FY1266" s="2"/>
      <c r="FZ1266" s="2"/>
      <c r="GA1266" s="2"/>
      <c r="GB1266" s="2"/>
      <c r="GC1266" s="2"/>
      <c r="GD1266" s="2"/>
      <c r="GE1266" s="2"/>
      <c r="GF1266" s="2"/>
      <c r="GG1266" s="2"/>
      <c r="GH1266" s="2"/>
      <c r="GI1266" s="2"/>
      <c r="GJ1266" s="2"/>
      <c r="GK1266" s="2"/>
      <c r="GL1266" s="2"/>
      <c r="GM1266" s="2"/>
      <c r="GN1266" s="2"/>
      <c r="GO1266" s="2"/>
      <c r="GP1266" s="2"/>
      <c r="GQ1266" s="2"/>
      <c r="GR1266" s="2"/>
      <c r="GS1266" s="2"/>
      <c r="GT1266" s="2"/>
      <c r="GU1266" s="2"/>
      <c r="GV1266" s="2"/>
      <c r="GW1266" s="2"/>
      <c r="GX1266" s="2"/>
      <c r="GY1266" s="2"/>
      <c r="GZ1266" s="2"/>
      <c r="HA1266" s="2"/>
      <c r="HB1266" s="2"/>
      <c r="HC1266" s="2"/>
      <c r="HD1266" s="2"/>
      <c r="HE1266" s="2"/>
      <c r="HF1266" s="2"/>
      <c r="HG1266" s="2"/>
      <c r="HH1266" s="2"/>
      <c r="HI1266" s="2"/>
      <c r="HJ1266" s="2"/>
      <c r="HK1266" s="2"/>
      <c r="HL1266" s="2"/>
      <c r="HM1266" s="2"/>
      <c r="HN1266" s="2"/>
      <c r="HO1266" s="2"/>
      <c r="HP1266" s="2"/>
      <c r="HQ1266" s="2"/>
      <c r="HR1266" s="2"/>
      <c r="HS1266" s="2"/>
      <c r="HT1266" s="2"/>
      <c r="HU1266" s="2"/>
      <c r="HV1266" s="2"/>
      <c r="HW1266" s="2"/>
      <c r="HX1266" s="2"/>
      <c r="HY1266" s="2"/>
      <c r="HZ1266" s="2"/>
      <c r="IA1266" s="2"/>
      <c r="IB1266" s="2"/>
      <c r="IC1266" s="2"/>
      <c r="ID1266" s="2"/>
      <c r="IE1266" s="2"/>
      <c r="IF1266" s="2"/>
      <c r="IG1266" s="2"/>
      <c r="IH1266" s="2"/>
      <c r="II1266" s="2"/>
      <c r="IJ1266" s="2"/>
      <c r="IK1266" s="2"/>
      <c r="IL1266" s="2"/>
      <c r="IM1266" s="2"/>
      <c r="IN1266" s="2"/>
      <c r="IO1266" s="2"/>
      <c r="IP1266" s="2"/>
      <c r="IQ1266" s="2"/>
      <c r="IR1266" s="2"/>
      <c r="IS1266" s="2"/>
      <c r="IT1266" s="2"/>
      <c r="IU1266" s="2"/>
      <c r="IV1266" s="2"/>
      <c r="IW1266" s="2"/>
      <c r="IX1266" s="2"/>
      <c r="IY1266" s="2"/>
      <c r="IZ1266" s="2"/>
      <c r="JA1266" s="2"/>
      <c r="JB1266" s="2"/>
      <c r="JC1266" s="2"/>
      <c r="JD1266" s="2"/>
      <c r="JE1266" s="2"/>
      <c r="JF1266" s="2"/>
      <c r="JG1266" s="2"/>
      <c r="JH1266" s="2"/>
      <c r="JI1266" s="2"/>
      <c r="JJ1266" s="2"/>
      <c r="JK1266" s="2"/>
      <c r="JL1266" s="2"/>
      <c r="JM1266" s="2"/>
      <c r="JN1266" s="2"/>
      <c r="JO1266" s="2"/>
      <c r="JP1266" s="2"/>
      <c r="JQ1266" s="2"/>
      <c r="JR1266" s="2"/>
      <c r="JS1266" s="2"/>
      <c r="JT1266" s="2"/>
      <c r="JU1266" s="2"/>
      <c r="JV1266" s="2"/>
      <c r="JW1266" s="2"/>
      <c r="JX1266" s="2"/>
      <c r="JY1266" s="2"/>
      <c r="JZ1266" s="2"/>
      <c r="KA1266" s="2"/>
      <c r="KB1266" s="2"/>
      <c r="KC1266" s="2"/>
      <c r="KD1266" s="2"/>
      <c r="KE1266" s="2"/>
      <c r="KF1266" s="2"/>
      <c r="KG1266" s="2"/>
      <c r="KH1266" s="2"/>
      <c r="KI1266" s="2"/>
      <c r="KJ1266" s="2"/>
      <c r="KK1266" s="2"/>
      <c r="KL1266" s="2"/>
      <c r="KM1266" s="2"/>
      <c r="KN1266" s="2"/>
      <c r="KO1266" s="2"/>
      <c r="KP1266" s="2"/>
      <c r="KQ1266" s="2"/>
      <c r="KR1266" s="2"/>
      <c r="KS1266" s="2"/>
      <c r="KT1266" s="2"/>
      <c r="KU1266" s="2"/>
      <c r="KV1266" s="2"/>
      <c r="KW1266" s="2"/>
      <c r="KX1266" s="2"/>
      <c r="KY1266" s="2"/>
      <c r="KZ1266" s="2"/>
      <c r="LA1266" s="2"/>
      <c r="LB1266" s="2"/>
      <c r="LC1266" s="2"/>
      <c r="LD1266" s="2"/>
      <c r="LE1266" s="2"/>
      <c r="LF1266" s="2"/>
      <c r="LG1266" s="2"/>
      <c r="LH1266" s="2"/>
      <c r="LI1266" s="2"/>
    </row>
    <row r="1267" spans="3:321" x14ac:dyDescent="0.3">
      <c r="C1267" s="2"/>
      <c r="D1267" s="2"/>
      <c r="E1267" s="2"/>
      <c r="F1267" s="2"/>
      <c r="G1267" s="2"/>
      <c r="H1267" s="2"/>
      <c r="I1267" s="2"/>
      <c r="J1267" s="2"/>
      <c r="K1267" s="2"/>
      <c r="P1267" s="2"/>
      <c r="U1267" s="2"/>
      <c r="V1267" s="2"/>
      <c r="W1267" s="2"/>
      <c r="X1267" s="2"/>
      <c r="Y1267" s="2"/>
      <c r="Z1267" s="2"/>
      <c r="AA1267" s="2"/>
      <c r="AB1267" s="2"/>
      <c r="AC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c r="EN1267" s="2"/>
      <c r="EO1267" s="2"/>
      <c r="EP1267" s="2"/>
      <c r="EQ1267" s="2"/>
      <c r="ER1267" s="2"/>
      <c r="ES1267" s="2"/>
      <c r="ET1267" s="2"/>
      <c r="EU1267" s="2"/>
      <c r="EV1267" s="2"/>
      <c r="EW1267" s="2"/>
      <c r="EX1267" s="2"/>
      <c r="EY1267" s="2"/>
      <c r="EZ1267" s="2"/>
      <c r="FA1267" s="2"/>
      <c r="FB1267" s="2"/>
      <c r="FC1267" s="2"/>
      <c r="FD1267" s="2"/>
      <c r="FE1267" s="2"/>
      <c r="FF1267" s="2"/>
      <c r="FG1267" s="2"/>
      <c r="FH1267" s="2"/>
      <c r="FI1267" s="2"/>
      <c r="FJ1267" s="2"/>
      <c r="FK1267" s="2"/>
      <c r="FL1267" s="2"/>
      <c r="FM1267" s="2"/>
      <c r="FN1267" s="2"/>
      <c r="FO1267" s="2"/>
      <c r="FP1267" s="2"/>
      <c r="FQ1267" s="2"/>
      <c r="FR1267" s="2"/>
      <c r="FS1267" s="2"/>
      <c r="FT1267" s="2"/>
      <c r="FU1267" s="2"/>
      <c r="FV1267" s="2"/>
      <c r="FW1267" s="2"/>
      <c r="FX1267" s="2"/>
      <c r="FY1267" s="2"/>
      <c r="FZ1267" s="2"/>
      <c r="GA1267" s="2"/>
      <c r="GB1267" s="2"/>
      <c r="GC1267" s="2"/>
      <c r="GD1267" s="2"/>
      <c r="GE1267" s="2"/>
      <c r="GF1267" s="2"/>
      <c r="GG1267" s="2"/>
      <c r="GH1267" s="2"/>
      <c r="GI1267" s="2"/>
      <c r="GJ1267" s="2"/>
      <c r="GK1267" s="2"/>
      <c r="GL1267" s="2"/>
      <c r="GM1267" s="2"/>
      <c r="GN1267" s="2"/>
      <c r="GO1267" s="2"/>
      <c r="GP1267" s="2"/>
      <c r="GQ1267" s="2"/>
      <c r="GR1267" s="2"/>
      <c r="GS1267" s="2"/>
      <c r="GT1267" s="2"/>
      <c r="GU1267" s="2"/>
      <c r="GV1267" s="2"/>
      <c r="GW1267" s="2"/>
      <c r="GX1267" s="2"/>
      <c r="GY1267" s="2"/>
      <c r="GZ1267" s="2"/>
      <c r="HA1267" s="2"/>
      <c r="HB1267" s="2"/>
      <c r="HC1267" s="2"/>
      <c r="HD1267" s="2"/>
      <c r="HE1267" s="2"/>
      <c r="HF1267" s="2"/>
      <c r="HG1267" s="2"/>
      <c r="HH1267" s="2"/>
      <c r="HI1267" s="2"/>
      <c r="HJ1267" s="2"/>
      <c r="HK1267" s="2"/>
      <c r="HL1267" s="2"/>
      <c r="HM1267" s="2"/>
      <c r="HN1267" s="2"/>
      <c r="HO1267" s="2"/>
      <c r="HP1267" s="2"/>
      <c r="HQ1267" s="2"/>
      <c r="HR1267" s="2"/>
      <c r="HS1267" s="2"/>
      <c r="HT1267" s="2"/>
      <c r="HU1267" s="2"/>
      <c r="HV1267" s="2"/>
      <c r="HW1267" s="2"/>
      <c r="HX1267" s="2"/>
      <c r="HY1267" s="2"/>
      <c r="HZ1267" s="2"/>
      <c r="IA1267" s="2"/>
      <c r="IB1267" s="2"/>
      <c r="IC1267" s="2"/>
      <c r="ID1267" s="2"/>
      <c r="IE1267" s="2"/>
      <c r="IF1267" s="2"/>
      <c r="IG1267" s="2"/>
      <c r="IH1267" s="2"/>
      <c r="II1267" s="2"/>
      <c r="IJ1267" s="2"/>
      <c r="IK1267" s="2"/>
      <c r="IL1267" s="2"/>
      <c r="IM1267" s="2"/>
      <c r="IN1267" s="2"/>
      <c r="IO1267" s="2"/>
      <c r="IP1267" s="2"/>
      <c r="IQ1267" s="2"/>
      <c r="IR1267" s="2"/>
      <c r="IS1267" s="2"/>
      <c r="IT1267" s="2"/>
      <c r="IU1267" s="2"/>
      <c r="IV1267" s="2"/>
      <c r="IW1267" s="2"/>
      <c r="IX1267" s="2"/>
      <c r="IY1267" s="2"/>
      <c r="IZ1267" s="2"/>
      <c r="JA1267" s="2"/>
      <c r="JB1267" s="2"/>
      <c r="JC1267" s="2"/>
      <c r="JD1267" s="2"/>
      <c r="JE1267" s="2"/>
      <c r="JF1267" s="2"/>
      <c r="JG1267" s="2"/>
      <c r="JH1267" s="2"/>
      <c r="JI1267" s="2"/>
      <c r="JJ1267" s="2"/>
      <c r="JK1267" s="2"/>
      <c r="JL1267" s="2"/>
      <c r="JM1267" s="2"/>
      <c r="JN1267" s="2"/>
      <c r="JO1267" s="2"/>
      <c r="JP1267" s="2"/>
      <c r="JQ1267" s="2"/>
      <c r="JR1267" s="2"/>
      <c r="JS1267" s="2"/>
      <c r="JT1267" s="2"/>
      <c r="JU1267" s="2"/>
      <c r="JV1267" s="2"/>
      <c r="JW1267" s="2"/>
      <c r="JX1267" s="2"/>
      <c r="JY1267" s="2"/>
      <c r="JZ1267" s="2"/>
      <c r="KA1267" s="2"/>
      <c r="KB1267" s="2"/>
      <c r="KC1267" s="2"/>
      <c r="KD1267" s="2"/>
      <c r="KE1267" s="2"/>
      <c r="KF1267" s="2"/>
      <c r="KG1267" s="2"/>
      <c r="KH1267" s="2"/>
      <c r="KI1267" s="2"/>
      <c r="KJ1267" s="2"/>
      <c r="KK1267" s="2"/>
      <c r="KL1267" s="2"/>
      <c r="KM1267" s="2"/>
      <c r="KN1267" s="2"/>
      <c r="KO1267" s="2"/>
      <c r="KP1267" s="2"/>
      <c r="KQ1267" s="2"/>
      <c r="KR1267" s="2"/>
      <c r="KS1267" s="2"/>
      <c r="KT1267" s="2"/>
      <c r="KU1267" s="2"/>
      <c r="KV1267" s="2"/>
      <c r="KW1267" s="2"/>
      <c r="KX1267" s="2"/>
      <c r="KY1267" s="2"/>
      <c r="KZ1267" s="2"/>
      <c r="LA1267" s="2"/>
      <c r="LB1267" s="2"/>
      <c r="LC1267" s="2"/>
      <c r="LD1267" s="2"/>
      <c r="LE1267" s="2"/>
      <c r="LF1267" s="2"/>
      <c r="LG1267" s="2"/>
      <c r="LH1267" s="2"/>
      <c r="LI1267" s="2"/>
    </row>
    <row r="1268" spans="3:321" x14ac:dyDescent="0.3">
      <c r="C1268" s="2"/>
      <c r="D1268" s="2"/>
      <c r="E1268" s="2"/>
      <c r="F1268" s="2"/>
      <c r="G1268" s="2"/>
      <c r="H1268" s="2"/>
      <c r="I1268" s="2"/>
      <c r="J1268" s="2"/>
      <c r="K1268" s="2"/>
      <c r="P1268" s="2"/>
      <c r="U1268" s="2"/>
      <c r="V1268" s="2"/>
      <c r="W1268" s="2"/>
      <c r="X1268" s="2"/>
      <c r="Y1268" s="2"/>
      <c r="Z1268" s="2"/>
      <c r="AA1268" s="2"/>
      <c r="AB1268" s="2"/>
      <c r="AC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c r="EN1268" s="2"/>
      <c r="EO1268" s="2"/>
      <c r="EP1268" s="2"/>
      <c r="EQ1268" s="2"/>
      <c r="ER1268" s="2"/>
      <c r="ES1268" s="2"/>
      <c r="ET1268" s="2"/>
      <c r="EU1268" s="2"/>
      <c r="EV1268" s="2"/>
      <c r="EW1268" s="2"/>
      <c r="EX1268" s="2"/>
      <c r="EY1268" s="2"/>
      <c r="EZ1268" s="2"/>
      <c r="FA1268" s="2"/>
      <c r="FB1268" s="2"/>
      <c r="FC1268" s="2"/>
      <c r="FD1268" s="2"/>
      <c r="FE1268" s="2"/>
      <c r="FF1268" s="2"/>
      <c r="FG1268" s="2"/>
      <c r="FH1268" s="2"/>
      <c r="FI1268" s="2"/>
      <c r="FJ1268" s="2"/>
      <c r="FK1268" s="2"/>
      <c r="FL1268" s="2"/>
      <c r="FM1268" s="2"/>
      <c r="FN1268" s="2"/>
      <c r="FO1268" s="2"/>
      <c r="FP1268" s="2"/>
      <c r="FQ1268" s="2"/>
      <c r="FR1268" s="2"/>
      <c r="FS1268" s="2"/>
      <c r="FT1268" s="2"/>
      <c r="FU1268" s="2"/>
      <c r="FV1268" s="2"/>
      <c r="FW1268" s="2"/>
      <c r="FX1268" s="2"/>
      <c r="FY1268" s="2"/>
      <c r="FZ1268" s="2"/>
      <c r="GA1268" s="2"/>
      <c r="GB1268" s="2"/>
      <c r="GC1268" s="2"/>
      <c r="GD1268" s="2"/>
      <c r="GE1268" s="2"/>
      <c r="GF1268" s="2"/>
      <c r="GG1268" s="2"/>
      <c r="GH1268" s="2"/>
      <c r="GI1268" s="2"/>
      <c r="GJ1268" s="2"/>
      <c r="GK1268" s="2"/>
      <c r="GL1268" s="2"/>
      <c r="GM1268" s="2"/>
      <c r="GN1268" s="2"/>
      <c r="GO1268" s="2"/>
      <c r="GP1268" s="2"/>
      <c r="GQ1268" s="2"/>
      <c r="GR1268" s="2"/>
      <c r="GS1268" s="2"/>
      <c r="GT1268" s="2"/>
      <c r="GU1268" s="2"/>
      <c r="GV1268" s="2"/>
      <c r="GW1268" s="2"/>
      <c r="GX1268" s="2"/>
      <c r="GY1268" s="2"/>
      <c r="GZ1268" s="2"/>
      <c r="HA1268" s="2"/>
      <c r="HB1268" s="2"/>
      <c r="HC1268" s="2"/>
      <c r="HD1268" s="2"/>
      <c r="HE1268" s="2"/>
      <c r="HF1268" s="2"/>
      <c r="HG1268" s="2"/>
      <c r="HH1268" s="2"/>
      <c r="HI1268" s="2"/>
      <c r="HJ1268" s="2"/>
      <c r="HK1268" s="2"/>
      <c r="HL1268" s="2"/>
      <c r="HM1268" s="2"/>
      <c r="HN1268" s="2"/>
      <c r="HO1268" s="2"/>
      <c r="HP1268" s="2"/>
      <c r="HQ1268" s="2"/>
      <c r="HR1268" s="2"/>
      <c r="HS1268" s="2"/>
      <c r="HT1268" s="2"/>
      <c r="HU1268" s="2"/>
      <c r="HV1268" s="2"/>
      <c r="HW1268" s="2"/>
      <c r="HX1268" s="2"/>
      <c r="HY1268" s="2"/>
      <c r="HZ1268" s="2"/>
      <c r="IA1268" s="2"/>
      <c r="IB1268" s="2"/>
      <c r="IC1268" s="2"/>
      <c r="ID1268" s="2"/>
      <c r="IE1268" s="2"/>
      <c r="IF1268" s="2"/>
      <c r="IG1268" s="2"/>
      <c r="IH1268" s="2"/>
      <c r="II1268" s="2"/>
      <c r="IJ1268" s="2"/>
      <c r="IK1268" s="2"/>
      <c r="IL1268" s="2"/>
      <c r="IM1268" s="2"/>
      <c r="IN1268" s="2"/>
      <c r="IO1268" s="2"/>
      <c r="IP1268" s="2"/>
      <c r="IQ1268" s="2"/>
      <c r="IR1268" s="2"/>
      <c r="IS1268" s="2"/>
      <c r="IT1268" s="2"/>
      <c r="IU1268" s="2"/>
      <c r="IV1268" s="2"/>
      <c r="IW1268" s="2"/>
      <c r="IX1268" s="2"/>
      <c r="IY1268" s="2"/>
      <c r="IZ1268" s="2"/>
      <c r="JA1268" s="2"/>
      <c r="JB1268" s="2"/>
      <c r="JC1268" s="2"/>
      <c r="JD1268" s="2"/>
      <c r="JE1268" s="2"/>
      <c r="JF1268" s="2"/>
      <c r="JG1268" s="2"/>
      <c r="JH1268" s="2"/>
      <c r="JI1268" s="2"/>
      <c r="JJ1268" s="2"/>
      <c r="JK1268" s="2"/>
      <c r="JL1268" s="2"/>
      <c r="JM1268" s="2"/>
      <c r="JN1268" s="2"/>
      <c r="JO1268" s="2"/>
      <c r="JP1268" s="2"/>
      <c r="JQ1268" s="2"/>
      <c r="JR1268" s="2"/>
      <c r="JS1268" s="2"/>
      <c r="JT1268" s="2"/>
      <c r="JU1268" s="2"/>
      <c r="JV1268" s="2"/>
      <c r="JW1268" s="2"/>
      <c r="JX1268" s="2"/>
      <c r="JY1268" s="2"/>
      <c r="JZ1268" s="2"/>
      <c r="KA1268" s="2"/>
      <c r="KB1268" s="2"/>
      <c r="KC1268" s="2"/>
      <c r="KD1268" s="2"/>
      <c r="KE1268" s="2"/>
      <c r="KF1268" s="2"/>
      <c r="KG1268" s="2"/>
      <c r="KH1268" s="2"/>
      <c r="KI1268" s="2"/>
      <c r="KJ1268" s="2"/>
      <c r="KK1268" s="2"/>
      <c r="KL1268" s="2"/>
      <c r="KM1268" s="2"/>
      <c r="KN1268" s="2"/>
      <c r="KO1268" s="2"/>
      <c r="KP1268" s="2"/>
      <c r="KQ1268" s="2"/>
      <c r="KR1268" s="2"/>
      <c r="KS1268" s="2"/>
      <c r="KT1268" s="2"/>
      <c r="KU1268" s="2"/>
      <c r="KV1268" s="2"/>
      <c r="KW1268" s="2"/>
      <c r="KX1268" s="2"/>
      <c r="KY1268" s="2"/>
      <c r="KZ1268" s="2"/>
      <c r="LA1268" s="2"/>
      <c r="LB1268" s="2"/>
      <c r="LC1268" s="2"/>
      <c r="LD1268" s="2"/>
      <c r="LE1268" s="2"/>
      <c r="LF1268" s="2"/>
      <c r="LG1268" s="2"/>
      <c r="LH1268" s="2"/>
      <c r="LI1268" s="2"/>
    </row>
    <row r="1269" spans="3:321" x14ac:dyDescent="0.3">
      <c r="C1269" s="2"/>
      <c r="D1269" s="2"/>
      <c r="E1269" s="2"/>
      <c r="F1269" s="2"/>
      <c r="G1269" s="2"/>
      <c r="H1269" s="2"/>
      <c r="I1269" s="2"/>
      <c r="J1269" s="2"/>
      <c r="K1269" s="2"/>
      <c r="P1269" s="2"/>
      <c r="U1269" s="2"/>
      <c r="V1269" s="2"/>
      <c r="W1269" s="2"/>
      <c r="X1269" s="2"/>
      <c r="Y1269" s="2"/>
      <c r="Z1269" s="2"/>
      <c r="AA1269" s="2"/>
      <c r="AB1269" s="2"/>
      <c r="AC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c r="IW1269" s="2"/>
      <c r="IX1269" s="2"/>
      <c r="IY1269" s="2"/>
      <c r="IZ1269" s="2"/>
      <c r="JA1269" s="2"/>
      <c r="JB1269" s="2"/>
      <c r="JC1269" s="2"/>
      <c r="JD1269" s="2"/>
      <c r="JE1269" s="2"/>
      <c r="JF1269" s="2"/>
      <c r="JG1269" s="2"/>
      <c r="JH1269" s="2"/>
      <c r="JI1269" s="2"/>
      <c r="JJ1269" s="2"/>
      <c r="JK1269" s="2"/>
      <c r="JL1269" s="2"/>
      <c r="JM1269" s="2"/>
      <c r="JN1269" s="2"/>
      <c r="JO1269" s="2"/>
      <c r="JP1269" s="2"/>
      <c r="JQ1269" s="2"/>
      <c r="JR1269" s="2"/>
      <c r="JS1269" s="2"/>
      <c r="JT1269" s="2"/>
      <c r="JU1269" s="2"/>
      <c r="JV1269" s="2"/>
      <c r="JW1269" s="2"/>
      <c r="JX1269" s="2"/>
      <c r="JY1269" s="2"/>
      <c r="JZ1269" s="2"/>
      <c r="KA1269" s="2"/>
      <c r="KB1269" s="2"/>
      <c r="KC1269" s="2"/>
      <c r="KD1269" s="2"/>
      <c r="KE1269" s="2"/>
      <c r="KF1269" s="2"/>
      <c r="KG1269" s="2"/>
      <c r="KH1269" s="2"/>
      <c r="KI1269" s="2"/>
      <c r="KJ1269" s="2"/>
      <c r="KK1269" s="2"/>
      <c r="KL1269" s="2"/>
      <c r="KM1269" s="2"/>
      <c r="KN1269" s="2"/>
      <c r="KO1269" s="2"/>
      <c r="KP1269" s="2"/>
      <c r="KQ1269" s="2"/>
      <c r="KR1269" s="2"/>
      <c r="KS1269" s="2"/>
      <c r="KT1269" s="2"/>
      <c r="KU1269" s="2"/>
      <c r="KV1269" s="2"/>
      <c r="KW1269" s="2"/>
      <c r="KX1269" s="2"/>
      <c r="KY1269" s="2"/>
      <c r="KZ1269" s="2"/>
      <c r="LA1269" s="2"/>
      <c r="LB1269" s="2"/>
      <c r="LC1269" s="2"/>
      <c r="LD1269" s="2"/>
      <c r="LE1269" s="2"/>
      <c r="LF1269" s="2"/>
      <c r="LG1269" s="2"/>
      <c r="LH1269" s="2"/>
      <c r="LI1269" s="2"/>
    </row>
    <row r="1270" spans="3:321" x14ac:dyDescent="0.3">
      <c r="C1270" s="2"/>
      <c r="D1270" s="2"/>
      <c r="E1270" s="2"/>
      <c r="F1270" s="2"/>
      <c r="G1270" s="2"/>
      <c r="H1270" s="2"/>
      <c r="I1270" s="2"/>
      <c r="J1270" s="2"/>
      <c r="K1270" s="2"/>
      <c r="P1270" s="2"/>
      <c r="U1270" s="2"/>
      <c r="V1270" s="2"/>
      <c r="W1270" s="2"/>
      <c r="X1270" s="2"/>
      <c r="Y1270" s="2"/>
      <c r="Z1270" s="2"/>
      <c r="AA1270" s="2"/>
      <c r="AB1270" s="2"/>
      <c r="AC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c r="IW1270" s="2"/>
      <c r="IX1270" s="2"/>
      <c r="IY1270" s="2"/>
      <c r="IZ1270" s="2"/>
      <c r="JA1270" s="2"/>
      <c r="JB1270" s="2"/>
      <c r="JC1270" s="2"/>
      <c r="JD1270" s="2"/>
      <c r="JE1270" s="2"/>
      <c r="JF1270" s="2"/>
      <c r="JG1270" s="2"/>
      <c r="JH1270" s="2"/>
      <c r="JI1270" s="2"/>
      <c r="JJ1270" s="2"/>
      <c r="JK1270" s="2"/>
      <c r="JL1270" s="2"/>
      <c r="JM1270" s="2"/>
      <c r="JN1270" s="2"/>
      <c r="JO1270" s="2"/>
      <c r="JP1270" s="2"/>
      <c r="JQ1270" s="2"/>
      <c r="JR1270" s="2"/>
      <c r="JS1270" s="2"/>
      <c r="JT1270" s="2"/>
      <c r="JU1270" s="2"/>
      <c r="JV1270" s="2"/>
      <c r="JW1270" s="2"/>
      <c r="JX1270" s="2"/>
      <c r="JY1270" s="2"/>
      <c r="JZ1270" s="2"/>
      <c r="KA1270" s="2"/>
      <c r="KB1270" s="2"/>
      <c r="KC1270" s="2"/>
      <c r="KD1270" s="2"/>
      <c r="KE1270" s="2"/>
      <c r="KF1270" s="2"/>
      <c r="KG1270" s="2"/>
      <c r="KH1270" s="2"/>
      <c r="KI1270" s="2"/>
      <c r="KJ1270" s="2"/>
      <c r="KK1270" s="2"/>
      <c r="KL1270" s="2"/>
      <c r="KM1270" s="2"/>
      <c r="KN1270" s="2"/>
      <c r="KO1270" s="2"/>
      <c r="KP1270" s="2"/>
      <c r="KQ1270" s="2"/>
      <c r="KR1270" s="2"/>
      <c r="KS1270" s="2"/>
      <c r="KT1270" s="2"/>
      <c r="KU1270" s="2"/>
      <c r="KV1270" s="2"/>
      <c r="KW1270" s="2"/>
      <c r="KX1270" s="2"/>
      <c r="KY1270" s="2"/>
      <c r="KZ1270" s="2"/>
      <c r="LA1270" s="2"/>
      <c r="LB1270" s="2"/>
      <c r="LC1270" s="2"/>
      <c r="LD1270" s="2"/>
      <c r="LE1270" s="2"/>
      <c r="LF1270" s="2"/>
      <c r="LG1270" s="2"/>
      <c r="LH1270" s="2"/>
      <c r="LI1270" s="2"/>
    </row>
    <row r="1271" spans="3:321" x14ac:dyDescent="0.3">
      <c r="C1271" s="2"/>
      <c r="D1271" s="2"/>
      <c r="E1271" s="2"/>
      <c r="F1271" s="2"/>
      <c r="G1271" s="2"/>
      <c r="H1271" s="2"/>
      <c r="I1271" s="2"/>
      <c r="J1271" s="2"/>
      <c r="K1271" s="2"/>
      <c r="P1271" s="2"/>
      <c r="U1271" s="2"/>
      <c r="V1271" s="2"/>
      <c r="W1271" s="2"/>
      <c r="X1271" s="2"/>
      <c r="Y1271" s="2"/>
      <c r="Z1271" s="2"/>
      <c r="AA1271" s="2"/>
      <c r="AB1271" s="2"/>
      <c r="AC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c r="DX1271" s="2"/>
      <c r="DY1271" s="2"/>
      <c r="DZ1271" s="2"/>
      <c r="EA1271" s="2"/>
      <c r="EB1271" s="2"/>
      <c r="EC1271" s="2"/>
      <c r="ED1271" s="2"/>
      <c r="EE1271" s="2"/>
      <c r="EF1271" s="2"/>
      <c r="EG1271" s="2"/>
      <c r="EH1271" s="2"/>
      <c r="EI1271" s="2"/>
      <c r="EJ1271" s="2"/>
      <c r="EK1271" s="2"/>
      <c r="EL1271" s="2"/>
      <c r="EM1271" s="2"/>
      <c r="EN1271" s="2"/>
      <c r="EO1271" s="2"/>
      <c r="EP1271" s="2"/>
      <c r="EQ1271" s="2"/>
      <c r="ER1271" s="2"/>
      <c r="ES1271" s="2"/>
      <c r="ET1271" s="2"/>
      <c r="EU1271" s="2"/>
      <c r="EV1271" s="2"/>
      <c r="EW1271" s="2"/>
      <c r="EX1271" s="2"/>
      <c r="EY1271" s="2"/>
      <c r="EZ1271" s="2"/>
      <c r="FA1271" s="2"/>
      <c r="FB1271" s="2"/>
      <c r="FC1271" s="2"/>
      <c r="FD1271" s="2"/>
      <c r="FE1271" s="2"/>
      <c r="FF1271" s="2"/>
      <c r="FG1271" s="2"/>
      <c r="FH1271" s="2"/>
      <c r="FI1271" s="2"/>
      <c r="FJ1271" s="2"/>
      <c r="FK1271" s="2"/>
      <c r="FL1271" s="2"/>
      <c r="FM1271" s="2"/>
      <c r="FN1271" s="2"/>
      <c r="FO1271" s="2"/>
      <c r="FP1271" s="2"/>
      <c r="FQ1271" s="2"/>
      <c r="FR1271" s="2"/>
      <c r="FS1271" s="2"/>
      <c r="FT1271" s="2"/>
      <c r="FU1271" s="2"/>
      <c r="FV1271" s="2"/>
      <c r="FW1271" s="2"/>
      <c r="FX1271" s="2"/>
      <c r="FY1271" s="2"/>
      <c r="FZ1271" s="2"/>
      <c r="GA1271" s="2"/>
      <c r="GB1271" s="2"/>
      <c r="GC1271" s="2"/>
      <c r="GD1271" s="2"/>
      <c r="GE1271" s="2"/>
      <c r="GF1271" s="2"/>
      <c r="GG1271" s="2"/>
      <c r="GH1271" s="2"/>
      <c r="GI1271" s="2"/>
      <c r="GJ1271" s="2"/>
      <c r="GK1271" s="2"/>
      <c r="GL1271" s="2"/>
      <c r="GM1271" s="2"/>
      <c r="GN1271" s="2"/>
      <c r="GO1271" s="2"/>
      <c r="GP1271" s="2"/>
      <c r="GQ1271" s="2"/>
      <c r="GR1271" s="2"/>
      <c r="GS1271" s="2"/>
      <c r="GT1271" s="2"/>
      <c r="GU1271" s="2"/>
      <c r="GV1271" s="2"/>
      <c r="GW1271" s="2"/>
      <c r="GX1271" s="2"/>
      <c r="GY1271" s="2"/>
      <c r="GZ1271" s="2"/>
      <c r="HA1271" s="2"/>
      <c r="HB1271" s="2"/>
      <c r="HC1271" s="2"/>
      <c r="HD1271" s="2"/>
      <c r="HE1271" s="2"/>
      <c r="HF1271" s="2"/>
      <c r="HG1271" s="2"/>
      <c r="HH1271" s="2"/>
      <c r="HI1271" s="2"/>
      <c r="HJ1271" s="2"/>
      <c r="HK1271" s="2"/>
      <c r="HL1271" s="2"/>
      <c r="HM1271" s="2"/>
      <c r="HN1271" s="2"/>
      <c r="HO1271" s="2"/>
      <c r="HP1271" s="2"/>
      <c r="HQ1271" s="2"/>
      <c r="HR1271" s="2"/>
      <c r="HS1271" s="2"/>
      <c r="HT1271" s="2"/>
      <c r="HU1271" s="2"/>
      <c r="HV1271" s="2"/>
      <c r="HW1271" s="2"/>
      <c r="HX1271" s="2"/>
      <c r="HY1271" s="2"/>
      <c r="HZ1271" s="2"/>
      <c r="IA1271" s="2"/>
      <c r="IB1271" s="2"/>
      <c r="IC1271" s="2"/>
      <c r="ID1271" s="2"/>
      <c r="IE1271" s="2"/>
      <c r="IF1271" s="2"/>
      <c r="IG1271" s="2"/>
      <c r="IH1271" s="2"/>
      <c r="II1271" s="2"/>
      <c r="IJ1271" s="2"/>
      <c r="IK1271" s="2"/>
      <c r="IL1271" s="2"/>
      <c r="IM1271" s="2"/>
      <c r="IN1271" s="2"/>
      <c r="IO1271" s="2"/>
      <c r="IP1271" s="2"/>
      <c r="IQ1271" s="2"/>
      <c r="IR1271" s="2"/>
      <c r="IS1271" s="2"/>
      <c r="IT1271" s="2"/>
      <c r="IU1271" s="2"/>
      <c r="IV1271" s="2"/>
      <c r="IW1271" s="2"/>
      <c r="IX1271" s="2"/>
      <c r="IY1271" s="2"/>
      <c r="IZ1271" s="2"/>
      <c r="JA1271" s="2"/>
      <c r="JB1271" s="2"/>
      <c r="JC1271" s="2"/>
      <c r="JD1271" s="2"/>
      <c r="JE1271" s="2"/>
      <c r="JF1271" s="2"/>
      <c r="JG1271" s="2"/>
      <c r="JH1271" s="2"/>
      <c r="JI1271" s="2"/>
      <c r="JJ1271" s="2"/>
      <c r="JK1271" s="2"/>
      <c r="JL1271" s="2"/>
      <c r="JM1271" s="2"/>
      <c r="JN1271" s="2"/>
      <c r="JO1271" s="2"/>
      <c r="JP1271" s="2"/>
      <c r="JQ1271" s="2"/>
      <c r="JR1271" s="2"/>
      <c r="JS1271" s="2"/>
      <c r="JT1271" s="2"/>
      <c r="JU1271" s="2"/>
      <c r="JV1271" s="2"/>
      <c r="JW1271" s="2"/>
      <c r="JX1271" s="2"/>
      <c r="JY1271" s="2"/>
      <c r="JZ1271" s="2"/>
      <c r="KA1271" s="2"/>
      <c r="KB1271" s="2"/>
      <c r="KC1271" s="2"/>
      <c r="KD1271" s="2"/>
      <c r="KE1271" s="2"/>
      <c r="KF1271" s="2"/>
      <c r="KG1271" s="2"/>
      <c r="KH1271" s="2"/>
      <c r="KI1271" s="2"/>
      <c r="KJ1271" s="2"/>
      <c r="KK1271" s="2"/>
      <c r="KL1271" s="2"/>
      <c r="KM1271" s="2"/>
      <c r="KN1271" s="2"/>
      <c r="KO1271" s="2"/>
      <c r="KP1271" s="2"/>
      <c r="KQ1271" s="2"/>
      <c r="KR1271" s="2"/>
      <c r="KS1271" s="2"/>
      <c r="KT1271" s="2"/>
      <c r="KU1271" s="2"/>
      <c r="KV1271" s="2"/>
      <c r="KW1271" s="2"/>
      <c r="KX1271" s="2"/>
      <c r="KY1271" s="2"/>
      <c r="KZ1271" s="2"/>
      <c r="LA1271" s="2"/>
      <c r="LB1271" s="2"/>
      <c r="LC1271" s="2"/>
      <c r="LD1271" s="2"/>
      <c r="LE1271" s="2"/>
      <c r="LF1271" s="2"/>
      <c r="LG1271" s="2"/>
      <c r="LH1271" s="2"/>
      <c r="LI1271" s="2"/>
    </row>
    <row r="1272" spans="3:321" x14ac:dyDescent="0.3">
      <c r="C1272" s="2"/>
      <c r="D1272" s="2"/>
      <c r="E1272" s="2"/>
      <c r="F1272" s="2"/>
      <c r="G1272" s="2"/>
      <c r="H1272" s="2"/>
      <c r="I1272" s="2"/>
      <c r="J1272" s="2"/>
      <c r="K1272" s="2"/>
      <c r="P1272" s="2"/>
      <c r="U1272" s="2"/>
      <c r="V1272" s="2"/>
      <c r="W1272" s="2"/>
      <c r="X1272" s="2"/>
      <c r="Y1272" s="2"/>
      <c r="Z1272" s="2"/>
      <c r="AA1272" s="2"/>
      <c r="AB1272" s="2"/>
      <c r="AC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c r="DY1272" s="2"/>
      <c r="DZ1272" s="2"/>
      <c r="EA1272" s="2"/>
      <c r="EB1272" s="2"/>
      <c r="EC1272" s="2"/>
      <c r="ED1272" s="2"/>
      <c r="EE1272" s="2"/>
      <c r="EF1272" s="2"/>
      <c r="EG1272" s="2"/>
      <c r="EH1272" s="2"/>
      <c r="EI1272" s="2"/>
      <c r="EJ1272" s="2"/>
      <c r="EK1272" s="2"/>
      <c r="EL1272" s="2"/>
      <c r="EM1272" s="2"/>
      <c r="EN1272" s="2"/>
      <c r="EO1272" s="2"/>
      <c r="EP1272" s="2"/>
      <c r="EQ1272" s="2"/>
      <c r="ER1272" s="2"/>
      <c r="ES1272" s="2"/>
      <c r="ET1272" s="2"/>
      <c r="EU1272" s="2"/>
      <c r="EV1272" s="2"/>
      <c r="EW1272" s="2"/>
      <c r="EX1272" s="2"/>
      <c r="EY1272" s="2"/>
      <c r="EZ1272" s="2"/>
      <c r="FA1272" s="2"/>
      <c r="FB1272" s="2"/>
      <c r="FC1272" s="2"/>
      <c r="FD1272" s="2"/>
      <c r="FE1272" s="2"/>
      <c r="FF1272" s="2"/>
      <c r="FG1272" s="2"/>
      <c r="FH1272" s="2"/>
      <c r="FI1272" s="2"/>
      <c r="FJ1272" s="2"/>
      <c r="FK1272" s="2"/>
      <c r="FL1272" s="2"/>
      <c r="FM1272" s="2"/>
      <c r="FN1272" s="2"/>
      <c r="FO1272" s="2"/>
      <c r="FP1272" s="2"/>
      <c r="FQ1272" s="2"/>
      <c r="FR1272" s="2"/>
      <c r="FS1272" s="2"/>
      <c r="FT1272" s="2"/>
      <c r="FU1272" s="2"/>
      <c r="FV1272" s="2"/>
      <c r="FW1272" s="2"/>
      <c r="FX1272" s="2"/>
      <c r="FY1272" s="2"/>
      <c r="FZ1272" s="2"/>
      <c r="GA1272" s="2"/>
      <c r="GB1272" s="2"/>
      <c r="GC1272" s="2"/>
      <c r="GD1272" s="2"/>
      <c r="GE1272" s="2"/>
      <c r="GF1272" s="2"/>
      <c r="GG1272" s="2"/>
      <c r="GH1272" s="2"/>
      <c r="GI1272" s="2"/>
      <c r="GJ1272" s="2"/>
      <c r="GK1272" s="2"/>
      <c r="GL1272" s="2"/>
      <c r="GM1272" s="2"/>
      <c r="GN1272" s="2"/>
      <c r="GO1272" s="2"/>
      <c r="GP1272" s="2"/>
      <c r="GQ1272" s="2"/>
      <c r="GR1272" s="2"/>
      <c r="GS1272" s="2"/>
      <c r="GT1272" s="2"/>
      <c r="GU1272" s="2"/>
      <c r="GV1272" s="2"/>
      <c r="GW1272" s="2"/>
      <c r="GX1272" s="2"/>
      <c r="GY1272" s="2"/>
      <c r="GZ1272" s="2"/>
      <c r="HA1272" s="2"/>
      <c r="HB1272" s="2"/>
      <c r="HC1272" s="2"/>
      <c r="HD1272" s="2"/>
      <c r="HE1272" s="2"/>
      <c r="HF1272" s="2"/>
      <c r="HG1272" s="2"/>
      <c r="HH1272" s="2"/>
      <c r="HI1272" s="2"/>
      <c r="HJ1272" s="2"/>
      <c r="HK1272" s="2"/>
      <c r="HL1272" s="2"/>
      <c r="HM1272" s="2"/>
      <c r="HN1272" s="2"/>
      <c r="HO1272" s="2"/>
      <c r="HP1272" s="2"/>
      <c r="HQ1272" s="2"/>
      <c r="HR1272" s="2"/>
      <c r="HS1272" s="2"/>
      <c r="HT1272" s="2"/>
      <c r="HU1272" s="2"/>
      <c r="HV1272" s="2"/>
      <c r="HW1272" s="2"/>
      <c r="HX1272" s="2"/>
      <c r="HY1272" s="2"/>
      <c r="HZ1272" s="2"/>
      <c r="IA1272" s="2"/>
      <c r="IB1272" s="2"/>
      <c r="IC1272" s="2"/>
      <c r="ID1272" s="2"/>
      <c r="IE1272" s="2"/>
      <c r="IF1272" s="2"/>
      <c r="IG1272" s="2"/>
      <c r="IH1272" s="2"/>
      <c r="II1272" s="2"/>
      <c r="IJ1272" s="2"/>
      <c r="IK1272" s="2"/>
      <c r="IL1272" s="2"/>
      <c r="IM1272" s="2"/>
      <c r="IN1272" s="2"/>
      <c r="IO1272" s="2"/>
      <c r="IP1272" s="2"/>
      <c r="IQ1272" s="2"/>
      <c r="IR1272" s="2"/>
      <c r="IS1272" s="2"/>
      <c r="IT1272" s="2"/>
      <c r="IU1272" s="2"/>
      <c r="IV1272" s="2"/>
      <c r="IW1272" s="2"/>
      <c r="IX1272" s="2"/>
      <c r="IY1272" s="2"/>
      <c r="IZ1272" s="2"/>
      <c r="JA1272" s="2"/>
      <c r="JB1272" s="2"/>
      <c r="JC1272" s="2"/>
      <c r="JD1272" s="2"/>
      <c r="JE1272" s="2"/>
      <c r="JF1272" s="2"/>
      <c r="JG1272" s="2"/>
      <c r="JH1272" s="2"/>
      <c r="JI1272" s="2"/>
      <c r="JJ1272" s="2"/>
      <c r="JK1272" s="2"/>
      <c r="JL1272" s="2"/>
      <c r="JM1272" s="2"/>
      <c r="JN1272" s="2"/>
      <c r="JO1272" s="2"/>
      <c r="JP1272" s="2"/>
      <c r="JQ1272" s="2"/>
      <c r="JR1272" s="2"/>
      <c r="JS1272" s="2"/>
      <c r="JT1272" s="2"/>
      <c r="JU1272" s="2"/>
      <c r="JV1272" s="2"/>
      <c r="JW1272" s="2"/>
      <c r="JX1272" s="2"/>
      <c r="JY1272" s="2"/>
      <c r="JZ1272" s="2"/>
      <c r="KA1272" s="2"/>
      <c r="KB1272" s="2"/>
      <c r="KC1272" s="2"/>
      <c r="KD1272" s="2"/>
      <c r="KE1272" s="2"/>
      <c r="KF1272" s="2"/>
      <c r="KG1272" s="2"/>
      <c r="KH1272" s="2"/>
      <c r="KI1272" s="2"/>
      <c r="KJ1272" s="2"/>
      <c r="KK1272" s="2"/>
      <c r="KL1272" s="2"/>
      <c r="KM1272" s="2"/>
      <c r="KN1272" s="2"/>
      <c r="KO1272" s="2"/>
      <c r="KP1272" s="2"/>
      <c r="KQ1272" s="2"/>
      <c r="KR1272" s="2"/>
      <c r="KS1272" s="2"/>
      <c r="KT1272" s="2"/>
      <c r="KU1272" s="2"/>
      <c r="KV1272" s="2"/>
      <c r="KW1272" s="2"/>
      <c r="KX1272" s="2"/>
      <c r="KY1272" s="2"/>
      <c r="KZ1272" s="2"/>
      <c r="LA1272" s="2"/>
      <c r="LB1272" s="2"/>
      <c r="LC1272" s="2"/>
      <c r="LD1272" s="2"/>
      <c r="LE1272" s="2"/>
      <c r="LF1272" s="2"/>
      <c r="LG1272" s="2"/>
      <c r="LH1272" s="2"/>
      <c r="LI1272" s="2"/>
    </row>
    <row r="1273" spans="3:321" x14ac:dyDescent="0.3">
      <c r="C1273" s="2"/>
      <c r="D1273" s="2"/>
      <c r="E1273" s="2"/>
      <c r="F1273" s="2"/>
      <c r="G1273" s="2"/>
      <c r="H1273" s="2"/>
      <c r="I1273" s="2"/>
      <c r="J1273" s="2"/>
      <c r="K1273" s="2"/>
      <c r="P1273" s="2"/>
      <c r="U1273" s="2"/>
      <c r="V1273" s="2"/>
      <c r="W1273" s="2"/>
      <c r="X1273" s="2"/>
      <c r="Y1273" s="2"/>
      <c r="Z1273" s="2"/>
      <c r="AA1273" s="2"/>
      <c r="AB1273" s="2"/>
      <c r="AC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c r="DY1273" s="2"/>
      <c r="DZ1273" s="2"/>
      <c r="EA1273" s="2"/>
      <c r="EB1273" s="2"/>
      <c r="EC1273" s="2"/>
      <c r="ED1273" s="2"/>
      <c r="EE1273" s="2"/>
      <c r="EF1273" s="2"/>
      <c r="EG1273" s="2"/>
      <c r="EH1273" s="2"/>
      <c r="EI1273" s="2"/>
      <c r="EJ1273" s="2"/>
      <c r="EK1273" s="2"/>
      <c r="EL1273" s="2"/>
      <c r="EM1273" s="2"/>
      <c r="EN1273" s="2"/>
      <c r="EO1273" s="2"/>
      <c r="EP1273" s="2"/>
      <c r="EQ1273" s="2"/>
      <c r="ER1273" s="2"/>
      <c r="ES1273" s="2"/>
      <c r="ET1273" s="2"/>
      <c r="EU1273" s="2"/>
      <c r="EV1273" s="2"/>
      <c r="EW1273" s="2"/>
      <c r="EX1273" s="2"/>
      <c r="EY1273" s="2"/>
      <c r="EZ1273" s="2"/>
      <c r="FA1273" s="2"/>
      <c r="FB1273" s="2"/>
      <c r="FC1273" s="2"/>
      <c r="FD1273" s="2"/>
      <c r="FE1273" s="2"/>
      <c r="FF1273" s="2"/>
      <c r="FG1273" s="2"/>
      <c r="FH1273" s="2"/>
      <c r="FI1273" s="2"/>
      <c r="FJ1273" s="2"/>
      <c r="FK1273" s="2"/>
      <c r="FL1273" s="2"/>
      <c r="FM1273" s="2"/>
      <c r="FN1273" s="2"/>
      <c r="FO1273" s="2"/>
      <c r="FP1273" s="2"/>
      <c r="FQ1273" s="2"/>
      <c r="FR1273" s="2"/>
      <c r="FS1273" s="2"/>
      <c r="FT1273" s="2"/>
      <c r="FU1273" s="2"/>
      <c r="FV1273" s="2"/>
      <c r="FW1273" s="2"/>
      <c r="FX1273" s="2"/>
      <c r="FY1273" s="2"/>
      <c r="FZ1273" s="2"/>
      <c r="GA1273" s="2"/>
      <c r="GB1273" s="2"/>
      <c r="GC1273" s="2"/>
      <c r="GD1273" s="2"/>
      <c r="GE1273" s="2"/>
      <c r="GF1273" s="2"/>
      <c r="GG1273" s="2"/>
      <c r="GH1273" s="2"/>
      <c r="GI1273" s="2"/>
      <c r="GJ1273" s="2"/>
      <c r="GK1273" s="2"/>
      <c r="GL1273" s="2"/>
      <c r="GM1273" s="2"/>
      <c r="GN1273" s="2"/>
      <c r="GO1273" s="2"/>
      <c r="GP1273" s="2"/>
      <c r="GQ1273" s="2"/>
      <c r="GR1273" s="2"/>
      <c r="GS1273" s="2"/>
      <c r="GT1273" s="2"/>
      <c r="GU1273" s="2"/>
      <c r="GV1273" s="2"/>
      <c r="GW1273" s="2"/>
      <c r="GX1273" s="2"/>
      <c r="GY1273" s="2"/>
      <c r="GZ1273" s="2"/>
      <c r="HA1273" s="2"/>
      <c r="HB1273" s="2"/>
      <c r="HC1273" s="2"/>
      <c r="HD1273" s="2"/>
      <c r="HE1273" s="2"/>
      <c r="HF1273" s="2"/>
      <c r="HG1273" s="2"/>
      <c r="HH1273" s="2"/>
      <c r="HI1273" s="2"/>
      <c r="HJ1273" s="2"/>
      <c r="HK1273" s="2"/>
      <c r="HL1273" s="2"/>
      <c r="HM1273" s="2"/>
      <c r="HN1273" s="2"/>
      <c r="HO1273" s="2"/>
      <c r="HP1273" s="2"/>
      <c r="HQ1273" s="2"/>
      <c r="HR1273" s="2"/>
      <c r="HS1273" s="2"/>
      <c r="HT1273" s="2"/>
      <c r="HU1273" s="2"/>
      <c r="HV1273" s="2"/>
      <c r="HW1273" s="2"/>
      <c r="HX1273" s="2"/>
      <c r="HY1273" s="2"/>
      <c r="HZ1273" s="2"/>
      <c r="IA1273" s="2"/>
      <c r="IB1273" s="2"/>
      <c r="IC1273" s="2"/>
      <c r="ID1273" s="2"/>
      <c r="IE1273" s="2"/>
      <c r="IF1273" s="2"/>
      <c r="IG1273" s="2"/>
      <c r="IH1273" s="2"/>
      <c r="II1273" s="2"/>
      <c r="IJ1273" s="2"/>
      <c r="IK1273" s="2"/>
      <c r="IL1273" s="2"/>
      <c r="IM1273" s="2"/>
      <c r="IN1273" s="2"/>
      <c r="IO1273" s="2"/>
      <c r="IP1273" s="2"/>
      <c r="IQ1273" s="2"/>
      <c r="IR1273" s="2"/>
      <c r="IS1273" s="2"/>
      <c r="IT1273" s="2"/>
      <c r="IU1273" s="2"/>
      <c r="IV1273" s="2"/>
      <c r="IW1273" s="2"/>
      <c r="IX1273" s="2"/>
      <c r="IY1273" s="2"/>
      <c r="IZ1273" s="2"/>
      <c r="JA1273" s="2"/>
      <c r="JB1273" s="2"/>
      <c r="JC1273" s="2"/>
      <c r="JD1273" s="2"/>
      <c r="JE1273" s="2"/>
      <c r="JF1273" s="2"/>
      <c r="JG1273" s="2"/>
      <c r="JH1273" s="2"/>
      <c r="JI1273" s="2"/>
      <c r="JJ1273" s="2"/>
      <c r="JK1273" s="2"/>
      <c r="JL1273" s="2"/>
      <c r="JM1273" s="2"/>
      <c r="JN1273" s="2"/>
      <c r="JO1273" s="2"/>
      <c r="JP1273" s="2"/>
      <c r="JQ1273" s="2"/>
      <c r="JR1273" s="2"/>
      <c r="JS1273" s="2"/>
      <c r="JT1273" s="2"/>
      <c r="JU1273" s="2"/>
      <c r="JV1273" s="2"/>
      <c r="JW1273" s="2"/>
      <c r="JX1273" s="2"/>
      <c r="JY1273" s="2"/>
      <c r="JZ1273" s="2"/>
      <c r="KA1273" s="2"/>
      <c r="KB1273" s="2"/>
      <c r="KC1273" s="2"/>
      <c r="KD1273" s="2"/>
      <c r="KE1273" s="2"/>
      <c r="KF1273" s="2"/>
      <c r="KG1273" s="2"/>
      <c r="KH1273" s="2"/>
      <c r="KI1273" s="2"/>
      <c r="KJ1273" s="2"/>
      <c r="KK1273" s="2"/>
      <c r="KL1273" s="2"/>
      <c r="KM1273" s="2"/>
      <c r="KN1273" s="2"/>
      <c r="KO1273" s="2"/>
      <c r="KP1273" s="2"/>
      <c r="KQ1273" s="2"/>
      <c r="KR1273" s="2"/>
      <c r="KS1273" s="2"/>
      <c r="KT1273" s="2"/>
      <c r="KU1273" s="2"/>
      <c r="KV1273" s="2"/>
      <c r="KW1273" s="2"/>
      <c r="KX1273" s="2"/>
      <c r="KY1273" s="2"/>
      <c r="KZ1273" s="2"/>
      <c r="LA1273" s="2"/>
      <c r="LB1273" s="2"/>
      <c r="LC1273" s="2"/>
      <c r="LD1273" s="2"/>
      <c r="LE1273" s="2"/>
      <c r="LF1273" s="2"/>
      <c r="LG1273" s="2"/>
      <c r="LH1273" s="2"/>
      <c r="LI1273" s="2"/>
    </row>
    <row r="1274" spans="3:321" x14ac:dyDescent="0.3">
      <c r="C1274" s="2"/>
      <c r="D1274" s="2"/>
      <c r="E1274" s="2"/>
      <c r="F1274" s="2"/>
      <c r="G1274" s="2"/>
      <c r="H1274" s="2"/>
      <c r="I1274" s="2"/>
      <c r="J1274" s="2"/>
      <c r="K1274" s="2"/>
      <c r="P1274" s="2"/>
      <c r="U1274" s="2"/>
      <c r="V1274" s="2"/>
      <c r="W1274" s="2"/>
      <c r="X1274" s="2"/>
      <c r="Y1274" s="2"/>
      <c r="Z1274" s="2"/>
      <c r="AA1274" s="2"/>
      <c r="AB1274" s="2"/>
      <c r="AC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c r="ED1274" s="2"/>
      <c r="EE1274" s="2"/>
      <c r="EF1274" s="2"/>
      <c r="EG1274" s="2"/>
      <c r="EH1274" s="2"/>
      <c r="EI1274" s="2"/>
      <c r="EJ1274" s="2"/>
      <c r="EK1274" s="2"/>
      <c r="EL1274" s="2"/>
      <c r="EM1274" s="2"/>
      <c r="EN1274" s="2"/>
      <c r="EO1274" s="2"/>
      <c r="EP1274" s="2"/>
      <c r="EQ1274" s="2"/>
      <c r="ER1274" s="2"/>
      <c r="ES1274" s="2"/>
      <c r="ET1274" s="2"/>
      <c r="EU1274" s="2"/>
      <c r="EV1274" s="2"/>
      <c r="EW1274" s="2"/>
      <c r="EX1274" s="2"/>
      <c r="EY1274" s="2"/>
      <c r="EZ1274" s="2"/>
      <c r="FA1274" s="2"/>
      <c r="FB1274" s="2"/>
      <c r="FC1274" s="2"/>
      <c r="FD1274" s="2"/>
      <c r="FE1274" s="2"/>
      <c r="FF1274" s="2"/>
      <c r="FG1274" s="2"/>
      <c r="FH1274" s="2"/>
      <c r="FI1274" s="2"/>
      <c r="FJ1274" s="2"/>
      <c r="FK1274" s="2"/>
      <c r="FL1274" s="2"/>
      <c r="FM1274" s="2"/>
      <c r="FN1274" s="2"/>
      <c r="FO1274" s="2"/>
      <c r="FP1274" s="2"/>
      <c r="FQ1274" s="2"/>
      <c r="FR1274" s="2"/>
      <c r="FS1274" s="2"/>
      <c r="FT1274" s="2"/>
      <c r="FU1274" s="2"/>
      <c r="FV1274" s="2"/>
      <c r="FW1274" s="2"/>
      <c r="FX1274" s="2"/>
      <c r="FY1274" s="2"/>
      <c r="FZ1274" s="2"/>
      <c r="GA1274" s="2"/>
      <c r="GB1274" s="2"/>
      <c r="GC1274" s="2"/>
      <c r="GD1274" s="2"/>
      <c r="GE1274" s="2"/>
      <c r="GF1274" s="2"/>
      <c r="GG1274" s="2"/>
      <c r="GH1274" s="2"/>
      <c r="GI1274" s="2"/>
      <c r="GJ1274" s="2"/>
      <c r="GK1274" s="2"/>
      <c r="GL1274" s="2"/>
      <c r="GM1274" s="2"/>
      <c r="GN1274" s="2"/>
      <c r="GO1274" s="2"/>
      <c r="GP1274" s="2"/>
      <c r="GQ1274" s="2"/>
      <c r="GR1274" s="2"/>
      <c r="GS1274" s="2"/>
      <c r="GT1274" s="2"/>
      <c r="GU1274" s="2"/>
      <c r="GV1274" s="2"/>
      <c r="GW1274" s="2"/>
      <c r="GX1274" s="2"/>
      <c r="GY1274" s="2"/>
      <c r="GZ1274" s="2"/>
      <c r="HA1274" s="2"/>
      <c r="HB1274" s="2"/>
      <c r="HC1274" s="2"/>
      <c r="HD1274" s="2"/>
      <c r="HE1274" s="2"/>
      <c r="HF1274" s="2"/>
      <c r="HG1274" s="2"/>
      <c r="HH1274" s="2"/>
      <c r="HI1274" s="2"/>
      <c r="HJ1274" s="2"/>
      <c r="HK1274" s="2"/>
      <c r="HL1274" s="2"/>
      <c r="HM1274" s="2"/>
      <c r="HN1274" s="2"/>
      <c r="HO1274" s="2"/>
      <c r="HP1274" s="2"/>
      <c r="HQ1274" s="2"/>
      <c r="HR1274" s="2"/>
      <c r="HS1274" s="2"/>
      <c r="HT1274" s="2"/>
      <c r="HU1274" s="2"/>
      <c r="HV1274" s="2"/>
      <c r="HW1274" s="2"/>
      <c r="HX1274" s="2"/>
      <c r="HY1274" s="2"/>
      <c r="HZ1274" s="2"/>
      <c r="IA1274" s="2"/>
      <c r="IB1274" s="2"/>
      <c r="IC1274" s="2"/>
      <c r="ID1274" s="2"/>
      <c r="IE1274" s="2"/>
      <c r="IF1274" s="2"/>
      <c r="IG1274" s="2"/>
      <c r="IH1274" s="2"/>
      <c r="II1274" s="2"/>
      <c r="IJ1274" s="2"/>
      <c r="IK1274" s="2"/>
      <c r="IL1274" s="2"/>
      <c r="IM1274" s="2"/>
      <c r="IN1274" s="2"/>
      <c r="IO1274" s="2"/>
      <c r="IP1274" s="2"/>
      <c r="IQ1274" s="2"/>
      <c r="IR1274" s="2"/>
      <c r="IS1274" s="2"/>
      <c r="IT1274" s="2"/>
      <c r="IU1274" s="2"/>
      <c r="IV1274" s="2"/>
      <c r="IW1274" s="2"/>
      <c r="IX1274" s="2"/>
      <c r="IY1274" s="2"/>
      <c r="IZ1274" s="2"/>
      <c r="JA1274" s="2"/>
      <c r="JB1274" s="2"/>
      <c r="JC1274" s="2"/>
      <c r="JD1274" s="2"/>
      <c r="JE1274" s="2"/>
      <c r="JF1274" s="2"/>
      <c r="JG1274" s="2"/>
      <c r="JH1274" s="2"/>
      <c r="JI1274" s="2"/>
      <c r="JJ1274" s="2"/>
      <c r="JK1274" s="2"/>
      <c r="JL1274" s="2"/>
      <c r="JM1274" s="2"/>
      <c r="JN1274" s="2"/>
      <c r="JO1274" s="2"/>
      <c r="JP1274" s="2"/>
      <c r="JQ1274" s="2"/>
      <c r="JR1274" s="2"/>
      <c r="JS1274" s="2"/>
      <c r="JT1274" s="2"/>
      <c r="JU1274" s="2"/>
      <c r="JV1274" s="2"/>
      <c r="JW1274" s="2"/>
      <c r="JX1274" s="2"/>
      <c r="JY1274" s="2"/>
      <c r="JZ1274" s="2"/>
      <c r="KA1274" s="2"/>
      <c r="KB1274" s="2"/>
      <c r="KC1274" s="2"/>
      <c r="KD1274" s="2"/>
      <c r="KE1274" s="2"/>
      <c r="KF1274" s="2"/>
      <c r="KG1274" s="2"/>
      <c r="KH1274" s="2"/>
      <c r="KI1274" s="2"/>
      <c r="KJ1274" s="2"/>
      <c r="KK1274" s="2"/>
      <c r="KL1274" s="2"/>
      <c r="KM1274" s="2"/>
      <c r="KN1274" s="2"/>
      <c r="KO1274" s="2"/>
      <c r="KP1274" s="2"/>
      <c r="KQ1274" s="2"/>
      <c r="KR1274" s="2"/>
      <c r="KS1274" s="2"/>
      <c r="KT1274" s="2"/>
      <c r="KU1274" s="2"/>
      <c r="KV1274" s="2"/>
      <c r="KW1274" s="2"/>
      <c r="KX1274" s="2"/>
      <c r="KY1274" s="2"/>
      <c r="KZ1274" s="2"/>
      <c r="LA1274" s="2"/>
      <c r="LB1274" s="2"/>
      <c r="LC1274" s="2"/>
      <c r="LD1274" s="2"/>
      <c r="LE1274" s="2"/>
      <c r="LF1274" s="2"/>
      <c r="LG1274" s="2"/>
      <c r="LH1274" s="2"/>
      <c r="LI1274" s="2"/>
    </row>
    <row r="1275" spans="3:321" x14ac:dyDescent="0.3">
      <c r="C1275" s="2"/>
      <c r="D1275" s="2"/>
      <c r="E1275" s="2"/>
      <c r="F1275" s="2"/>
      <c r="G1275" s="2"/>
      <c r="H1275" s="2"/>
      <c r="I1275" s="2"/>
      <c r="J1275" s="2"/>
      <c r="K1275" s="2"/>
      <c r="P1275" s="2"/>
      <c r="U1275" s="2"/>
      <c r="V1275" s="2"/>
      <c r="W1275" s="2"/>
      <c r="X1275" s="2"/>
      <c r="Y1275" s="2"/>
      <c r="Z1275" s="2"/>
      <c r="AA1275" s="2"/>
      <c r="AB1275" s="2"/>
      <c r="AC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c r="DX1275" s="2"/>
      <c r="DY1275" s="2"/>
      <c r="DZ1275" s="2"/>
      <c r="EA1275" s="2"/>
      <c r="EB1275" s="2"/>
      <c r="EC1275" s="2"/>
      <c r="ED1275" s="2"/>
      <c r="EE1275" s="2"/>
      <c r="EF1275" s="2"/>
      <c r="EG1275" s="2"/>
      <c r="EH1275" s="2"/>
      <c r="EI1275" s="2"/>
      <c r="EJ1275" s="2"/>
      <c r="EK1275" s="2"/>
      <c r="EL1275" s="2"/>
      <c r="EM1275" s="2"/>
      <c r="EN1275" s="2"/>
      <c r="EO1275" s="2"/>
      <c r="EP1275" s="2"/>
      <c r="EQ1275" s="2"/>
      <c r="ER1275" s="2"/>
      <c r="ES1275" s="2"/>
      <c r="ET1275" s="2"/>
      <c r="EU1275" s="2"/>
      <c r="EV1275" s="2"/>
      <c r="EW1275" s="2"/>
      <c r="EX1275" s="2"/>
      <c r="EY1275" s="2"/>
      <c r="EZ1275" s="2"/>
      <c r="FA1275" s="2"/>
      <c r="FB1275" s="2"/>
      <c r="FC1275" s="2"/>
      <c r="FD1275" s="2"/>
      <c r="FE1275" s="2"/>
      <c r="FF1275" s="2"/>
      <c r="FG1275" s="2"/>
      <c r="FH1275" s="2"/>
      <c r="FI1275" s="2"/>
      <c r="FJ1275" s="2"/>
      <c r="FK1275" s="2"/>
      <c r="FL1275" s="2"/>
      <c r="FM1275" s="2"/>
      <c r="FN1275" s="2"/>
      <c r="FO1275" s="2"/>
      <c r="FP1275" s="2"/>
      <c r="FQ1275" s="2"/>
      <c r="FR1275" s="2"/>
      <c r="FS1275" s="2"/>
      <c r="FT1275" s="2"/>
      <c r="FU1275" s="2"/>
      <c r="FV1275" s="2"/>
      <c r="FW1275" s="2"/>
      <c r="FX1275" s="2"/>
      <c r="FY1275" s="2"/>
      <c r="FZ1275" s="2"/>
      <c r="GA1275" s="2"/>
      <c r="GB1275" s="2"/>
      <c r="GC1275" s="2"/>
      <c r="GD1275" s="2"/>
      <c r="GE1275" s="2"/>
      <c r="GF1275" s="2"/>
      <c r="GG1275" s="2"/>
      <c r="GH1275" s="2"/>
      <c r="GI1275" s="2"/>
      <c r="GJ1275" s="2"/>
      <c r="GK1275" s="2"/>
      <c r="GL1275" s="2"/>
      <c r="GM1275" s="2"/>
      <c r="GN1275" s="2"/>
      <c r="GO1275" s="2"/>
      <c r="GP1275" s="2"/>
      <c r="GQ1275" s="2"/>
      <c r="GR1275" s="2"/>
      <c r="GS1275" s="2"/>
      <c r="GT1275" s="2"/>
      <c r="GU1275" s="2"/>
      <c r="GV1275" s="2"/>
      <c r="GW1275" s="2"/>
      <c r="GX1275" s="2"/>
      <c r="GY1275" s="2"/>
      <c r="GZ1275" s="2"/>
      <c r="HA1275" s="2"/>
      <c r="HB1275" s="2"/>
      <c r="HC1275" s="2"/>
      <c r="HD1275" s="2"/>
      <c r="HE1275" s="2"/>
      <c r="HF1275" s="2"/>
      <c r="HG1275" s="2"/>
      <c r="HH1275" s="2"/>
      <c r="HI1275" s="2"/>
      <c r="HJ1275" s="2"/>
      <c r="HK1275" s="2"/>
      <c r="HL1275" s="2"/>
      <c r="HM1275" s="2"/>
      <c r="HN1275" s="2"/>
      <c r="HO1275" s="2"/>
      <c r="HP1275" s="2"/>
      <c r="HQ1275" s="2"/>
      <c r="HR1275" s="2"/>
      <c r="HS1275" s="2"/>
      <c r="HT1275" s="2"/>
      <c r="HU1275" s="2"/>
      <c r="HV1275" s="2"/>
      <c r="HW1275" s="2"/>
      <c r="HX1275" s="2"/>
      <c r="HY1275" s="2"/>
      <c r="HZ1275" s="2"/>
      <c r="IA1275" s="2"/>
      <c r="IB1275" s="2"/>
      <c r="IC1275" s="2"/>
      <c r="ID1275" s="2"/>
      <c r="IE1275" s="2"/>
      <c r="IF1275" s="2"/>
      <c r="IG1275" s="2"/>
      <c r="IH1275" s="2"/>
      <c r="II1275" s="2"/>
      <c r="IJ1275" s="2"/>
      <c r="IK1275" s="2"/>
      <c r="IL1275" s="2"/>
      <c r="IM1275" s="2"/>
      <c r="IN1275" s="2"/>
      <c r="IO1275" s="2"/>
      <c r="IP1275" s="2"/>
      <c r="IQ1275" s="2"/>
      <c r="IR1275" s="2"/>
      <c r="IS1275" s="2"/>
      <c r="IT1275" s="2"/>
      <c r="IU1275" s="2"/>
      <c r="IV1275" s="2"/>
      <c r="IW1275" s="2"/>
      <c r="IX1275" s="2"/>
      <c r="IY1275" s="2"/>
      <c r="IZ1275" s="2"/>
      <c r="JA1275" s="2"/>
      <c r="JB1275" s="2"/>
      <c r="JC1275" s="2"/>
      <c r="JD1275" s="2"/>
      <c r="JE1275" s="2"/>
      <c r="JF1275" s="2"/>
      <c r="JG1275" s="2"/>
      <c r="JH1275" s="2"/>
      <c r="JI1275" s="2"/>
      <c r="JJ1275" s="2"/>
      <c r="JK1275" s="2"/>
      <c r="JL1275" s="2"/>
      <c r="JM1275" s="2"/>
      <c r="JN1275" s="2"/>
      <c r="JO1275" s="2"/>
      <c r="JP1275" s="2"/>
      <c r="JQ1275" s="2"/>
      <c r="JR1275" s="2"/>
      <c r="JS1275" s="2"/>
      <c r="JT1275" s="2"/>
      <c r="JU1275" s="2"/>
      <c r="JV1275" s="2"/>
      <c r="JW1275" s="2"/>
      <c r="JX1275" s="2"/>
      <c r="JY1275" s="2"/>
      <c r="JZ1275" s="2"/>
      <c r="KA1275" s="2"/>
      <c r="KB1275" s="2"/>
      <c r="KC1275" s="2"/>
      <c r="KD1275" s="2"/>
      <c r="KE1275" s="2"/>
      <c r="KF1275" s="2"/>
      <c r="KG1275" s="2"/>
      <c r="KH1275" s="2"/>
      <c r="KI1275" s="2"/>
      <c r="KJ1275" s="2"/>
      <c r="KK1275" s="2"/>
      <c r="KL1275" s="2"/>
      <c r="KM1275" s="2"/>
      <c r="KN1275" s="2"/>
      <c r="KO1275" s="2"/>
      <c r="KP1275" s="2"/>
      <c r="KQ1275" s="2"/>
      <c r="KR1275" s="2"/>
      <c r="KS1275" s="2"/>
      <c r="KT1275" s="2"/>
      <c r="KU1275" s="2"/>
      <c r="KV1275" s="2"/>
      <c r="KW1275" s="2"/>
      <c r="KX1275" s="2"/>
      <c r="KY1275" s="2"/>
      <c r="KZ1275" s="2"/>
      <c r="LA1275" s="2"/>
      <c r="LB1275" s="2"/>
      <c r="LC1275" s="2"/>
      <c r="LD1275" s="2"/>
      <c r="LE1275" s="2"/>
      <c r="LF1275" s="2"/>
      <c r="LG1275" s="2"/>
      <c r="LH1275" s="2"/>
      <c r="LI1275" s="2"/>
    </row>
    <row r="1276" spans="3:321" x14ac:dyDescent="0.3">
      <c r="C1276" s="2"/>
      <c r="D1276" s="2"/>
      <c r="E1276" s="2"/>
      <c r="F1276" s="2"/>
      <c r="G1276" s="2"/>
      <c r="H1276" s="2"/>
      <c r="I1276" s="2"/>
      <c r="J1276" s="2"/>
      <c r="K1276" s="2"/>
      <c r="P1276" s="2"/>
      <c r="U1276" s="2"/>
      <c r="V1276" s="2"/>
      <c r="W1276" s="2"/>
      <c r="X1276" s="2"/>
      <c r="Y1276" s="2"/>
      <c r="Z1276" s="2"/>
      <c r="AA1276" s="2"/>
      <c r="AB1276" s="2"/>
      <c r="AC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c r="DX1276" s="2"/>
      <c r="DY1276" s="2"/>
      <c r="DZ1276" s="2"/>
      <c r="EA1276" s="2"/>
      <c r="EB1276" s="2"/>
      <c r="EC1276" s="2"/>
      <c r="ED1276" s="2"/>
      <c r="EE1276" s="2"/>
      <c r="EF1276" s="2"/>
      <c r="EG1276" s="2"/>
      <c r="EH1276" s="2"/>
      <c r="EI1276" s="2"/>
      <c r="EJ1276" s="2"/>
      <c r="EK1276" s="2"/>
      <c r="EL1276" s="2"/>
      <c r="EM1276" s="2"/>
      <c r="EN1276" s="2"/>
      <c r="EO1276" s="2"/>
      <c r="EP1276" s="2"/>
      <c r="EQ1276" s="2"/>
      <c r="ER1276" s="2"/>
      <c r="ES1276" s="2"/>
      <c r="ET1276" s="2"/>
      <c r="EU1276" s="2"/>
      <c r="EV1276" s="2"/>
      <c r="EW1276" s="2"/>
      <c r="EX1276" s="2"/>
      <c r="EY1276" s="2"/>
      <c r="EZ1276" s="2"/>
      <c r="FA1276" s="2"/>
      <c r="FB1276" s="2"/>
      <c r="FC1276" s="2"/>
      <c r="FD1276" s="2"/>
      <c r="FE1276" s="2"/>
      <c r="FF1276" s="2"/>
      <c r="FG1276" s="2"/>
      <c r="FH1276" s="2"/>
      <c r="FI1276" s="2"/>
      <c r="FJ1276" s="2"/>
      <c r="FK1276" s="2"/>
      <c r="FL1276" s="2"/>
      <c r="FM1276" s="2"/>
      <c r="FN1276" s="2"/>
      <c r="FO1276" s="2"/>
      <c r="FP1276" s="2"/>
      <c r="FQ1276" s="2"/>
      <c r="FR1276" s="2"/>
      <c r="FS1276" s="2"/>
      <c r="FT1276" s="2"/>
      <c r="FU1276" s="2"/>
      <c r="FV1276" s="2"/>
      <c r="FW1276" s="2"/>
      <c r="FX1276" s="2"/>
      <c r="FY1276" s="2"/>
      <c r="FZ1276" s="2"/>
      <c r="GA1276" s="2"/>
      <c r="GB1276" s="2"/>
      <c r="GC1276" s="2"/>
      <c r="GD1276" s="2"/>
      <c r="GE1276" s="2"/>
      <c r="GF1276" s="2"/>
      <c r="GG1276" s="2"/>
      <c r="GH1276" s="2"/>
      <c r="GI1276" s="2"/>
      <c r="GJ1276" s="2"/>
      <c r="GK1276" s="2"/>
      <c r="GL1276" s="2"/>
      <c r="GM1276" s="2"/>
      <c r="GN1276" s="2"/>
      <c r="GO1276" s="2"/>
      <c r="GP1276" s="2"/>
      <c r="GQ1276" s="2"/>
      <c r="GR1276" s="2"/>
      <c r="GS1276" s="2"/>
      <c r="GT1276" s="2"/>
      <c r="GU1276" s="2"/>
      <c r="GV1276" s="2"/>
      <c r="GW1276" s="2"/>
      <c r="GX1276" s="2"/>
      <c r="GY1276" s="2"/>
      <c r="GZ1276" s="2"/>
      <c r="HA1276" s="2"/>
      <c r="HB1276" s="2"/>
      <c r="HC1276" s="2"/>
      <c r="HD1276" s="2"/>
      <c r="HE1276" s="2"/>
      <c r="HF1276" s="2"/>
      <c r="HG1276" s="2"/>
      <c r="HH1276" s="2"/>
      <c r="HI1276" s="2"/>
      <c r="HJ1276" s="2"/>
      <c r="HK1276" s="2"/>
      <c r="HL1276" s="2"/>
      <c r="HM1276" s="2"/>
      <c r="HN1276" s="2"/>
      <c r="HO1276" s="2"/>
      <c r="HP1276" s="2"/>
      <c r="HQ1276" s="2"/>
      <c r="HR1276" s="2"/>
      <c r="HS1276" s="2"/>
      <c r="HT1276" s="2"/>
      <c r="HU1276" s="2"/>
      <c r="HV1276" s="2"/>
      <c r="HW1276" s="2"/>
      <c r="HX1276" s="2"/>
      <c r="HY1276" s="2"/>
      <c r="HZ1276" s="2"/>
      <c r="IA1276" s="2"/>
      <c r="IB1276" s="2"/>
      <c r="IC1276" s="2"/>
      <c r="ID1276" s="2"/>
      <c r="IE1276" s="2"/>
      <c r="IF1276" s="2"/>
      <c r="IG1276" s="2"/>
      <c r="IH1276" s="2"/>
      <c r="II1276" s="2"/>
      <c r="IJ1276" s="2"/>
      <c r="IK1276" s="2"/>
      <c r="IL1276" s="2"/>
      <c r="IM1276" s="2"/>
      <c r="IN1276" s="2"/>
      <c r="IO1276" s="2"/>
      <c r="IP1276" s="2"/>
      <c r="IQ1276" s="2"/>
      <c r="IR1276" s="2"/>
      <c r="IS1276" s="2"/>
      <c r="IT1276" s="2"/>
      <c r="IU1276" s="2"/>
      <c r="IV1276" s="2"/>
      <c r="IW1276" s="2"/>
      <c r="IX1276" s="2"/>
      <c r="IY1276" s="2"/>
      <c r="IZ1276" s="2"/>
      <c r="JA1276" s="2"/>
      <c r="JB1276" s="2"/>
      <c r="JC1276" s="2"/>
      <c r="JD1276" s="2"/>
      <c r="JE1276" s="2"/>
      <c r="JF1276" s="2"/>
      <c r="JG1276" s="2"/>
      <c r="JH1276" s="2"/>
      <c r="JI1276" s="2"/>
      <c r="JJ1276" s="2"/>
      <c r="JK1276" s="2"/>
      <c r="JL1276" s="2"/>
      <c r="JM1276" s="2"/>
      <c r="JN1276" s="2"/>
      <c r="JO1276" s="2"/>
      <c r="JP1276" s="2"/>
      <c r="JQ1276" s="2"/>
      <c r="JR1276" s="2"/>
      <c r="JS1276" s="2"/>
      <c r="JT1276" s="2"/>
      <c r="JU1276" s="2"/>
      <c r="JV1276" s="2"/>
      <c r="JW1276" s="2"/>
      <c r="JX1276" s="2"/>
      <c r="JY1276" s="2"/>
      <c r="JZ1276" s="2"/>
      <c r="KA1276" s="2"/>
      <c r="KB1276" s="2"/>
      <c r="KC1276" s="2"/>
      <c r="KD1276" s="2"/>
      <c r="KE1276" s="2"/>
      <c r="KF1276" s="2"/>
      <c r="KG1276" s="2"/>
      <c r="KH1276" s="2"/>
      <c r="KI1276" s="2"/>
      <c r="KJ1276" s="2"/>
      <c r="KK1276" s="2"/>
      <c r="KL1276" s="2"/>
      <c r="KM1276" s="2"/>
      <c r="KN1276" s="2"/>
      <c r="KO1276" s="2"/>
      <c r="KP1276" s="2"/>
      <c r="KQ1276" s="2"/>
      <c r="KR1276" s="2"/>
      <c r="KS1276" s="2"/>
      <c r="KT1276" s="2"/>
      <c r="KU1276" s="2"/>
      <c r="KV1276" s="2"/>
      <c r="KW1276" s="2"/>
      <c r="KX1276" s="2"/>
      <c r="KY1276" s="2"/>
      <c r="KZ1276" s="2"/>
      <c r="LA1276" s="2"/>
      <c r="LB1276" s="2"/>
      <c r="LC1276" s="2"/>
      <c r="LD1276" s="2"/>
      <c r="LE1276" s="2"/>
      <c r="LF1276" s="2"/>
      <c r="LG1276" s="2"/>
      <c r="LH1276" s="2"/>
      <c r="LI1276" s="2"/>
    </row>
    <row r="1277" spans="3:321" x14ac:dyDescent="0.3">
      <c r="C1277" s="2"/>
      <c r="D1277" s="2"/>
      <c r="E1277" s="2"/>
      <c r="F1277" s="2"/>
      <c r="G1277" s="2"/>
      <c r="H1277" s="2"/>
      <c r="I1277" s="2"/>
      <c r="J1277" s="2"/>
      <c r="K1277" s="2"/>
      <c r="P1277" s="2"/>
      <c r="U1277" s="2"/>
      <c r="V1277" s="2"/>
      <c r="W1277" s="2"/>
      <c r="X1277" s="2"/>
      <c r="Y1277" s="2"/>
      <c r="Z1277" s="2"/>
      <c r="AA1277" s="2"/>
      <c r="AB1277" s="2"/>
      <c r="AC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c r="DX1277" s="2"/>
      <c r="DY1277" s="2"/>
      <c r="DZ1277" s="2"/>
      <c r="EA1277" s="2"/>
      <c r="EB1277" s="2"/>
      <c r="EC1277" s="2"/>
      <c r="ED1277" s="2"/>
      <c r="EE1277" s="2"/>
      <c r="EF1277" s="2"/>
      <c r="EG1277" s="2"/>
      <c r="EH1277" s="2"/>
      <c r="EI1277" s="2"/>
      <c r="EJ1277" s="2"/>
      <c r="EK1277" s="2"/>
      <c r="EL1277" s="2"/>
      <c r="EM1277" s="2"/>
      <c r="EN1277" s="2"/>
      <c r="EO1277" s="2"/>
      <c r="EP1277" s="2"/>
      <c r="EQ1277" s="2"/>
      <c r="ER1277" s="2"/>
      <c r="ES1277" s="2"/>
      <c r="ET1277" s="2"/>
      <c r="EU1277" s="2"/>
      <c r="EV1277" s="2"/>
      <c r="EW1277" s="2"/>
      <c r="EX1277" s="2"/>
      <c r="EY1277" s="2"/>
      <c r="EZ1277" s="2"/>
      <c r="FA1277" s="2"/>
      <c r="FB1277" s="2"/>
      <c r="FC1277" s="2"/>
      <c r="FD1277" s="2"/>
      <c r="FE1277" s="2"/>
      <c r="FF1277" s="2"/>
      <c r="FG1277" s="2"/>
      <c r="FH1277" s="2"/>
      <c r="FI1277" s="2"/>
      <c r="FJ1277" s="2"/>
      <c r="FK1277" s="2"/>
      <c r="FL1277" s="2"/>
      <c r="FM1277" s="2"/>
      <c r="FN1277" s="2"/>
      <c r="FO1277" s="2"/>
      <c r="FP1277" s="2"/>
      <c r="FQ1277" s="2"/>
      <c r="FR1277" s="2"/>
      <c r="FS1277" s="2"/>
      <c r="FT1277" s="2"/>
      <c r="FU1277" s="2"/>
      <c r="FV1277" s="2"/>
      <c r="FW1277" s="2"/>
      <c r="FX1277" s="2"/>
      <c r="FY1277" s="2"/>
      <c r="FZ1277" s="2"/>
      <c r="GA1277" s="2"/>
      <c r="GB1277" s="2"/>
      <c r="GC1277" s="2"/>
      <c r="GD1277" s="2"/>
      <c r="GE1277" s="2"/>
      <c r="GF1277" s="2"/>
      <c r="GG1277" s="2"/>
      <c r="GH1277" s="2"/>
      <c r="GI1277" s="2"/>
      <c r="GJ1277" s="2"/>
      <c r="GK1277" s="2"/>
      <c r="GL1277" s="2"/>
      <c r="GM1277" s="2"/>
      <c r="GN1277" s="2"/>
      <c r="GO1277" s="2"/>
      <c r="GP1277" s="2"/>
      <c r="GQ1277" s="2"/>
      <c r="GR1277" s="2"/>
      <c r="GS1277" s="2"/>
      <c r="GT1277" s="2"/>
      <c r="GU1277" s="2"/>
      <c r="GV1277" s="2"/>
      <c r="GW1277" s="2"/>
      <c r="GX1277" s="2"/>
      <c r="GY1277" s="2"/>
      <c r="GZ1277" s="2"/>
      <c r="HA1277" s="2"/>
      <c r="HB1277" s="2"/>
      <c r="HC1277" s="2"/>
      <c r="HD1277" s="2"/>
      <c r="HE1277" s="2"/>
      <c r="HF1277" s="2"/>
      <c r="HG1277" s="2"/>
      <c r="HH1277" s="2"/>
      <c r="HI1277" s="2"/>
      <c r="HJ1277" s="2"/>
      <c r="HK1277" s="2"/>
      <c r="HL1277" s="2"/>
      <c r="HM1277" s="2"/>
      <c r="HN1277" s="2"/>
      <c r="HO1277" s="2"/>
      <c r="HP1277" s="2"/>
      <c r="HQ1277" s="2"/>
      <c r="HR1277" s="2"/>
      <c r="HS1277" s="2"/>
      <c r="HT1277" s="2"/>
      <c r="HU1277" s="2"/>
      <c r="HV1277" s="2"/>
      <c r="HW1277" s="2"/>
      <c r="HX1277" s="2"/>
      <c r="HY1277" s="2"/>
      <c r="HZ1277" s="2"/>
      <c r="IA1277" s="2"/>
      <c r="IB1277" s="2"/>
      <c r="IC1277" s="2"/>
      <c r="ID1277" s="2"/>
      <c r="IE1277" s="2"/>
      <c r="IF1277" s="2"/>
      <c r="IG1277" s="2"/>
      <c r="IH1277" s="2"/>
      <c r="II1277" s="2"/>
      <c r="IJ1277" s="2"/>
      <c r="IK1277" s="2"/>
      <c r="IL1277" s="2"/>
      <c r="IM1277" s="2"/>
      <c r="IN1277" s="2"/>
      <c r="IO1277" s="2"/>
      <c r="IP1277" s="2"/>
      <c r="IQ1277" s="2"/>
      <c r="IR1277" s="2"/>
      <c r="IS1277" s="2"/>
      <c r="IT1277" s="2"/>
      <c r="IU1277" s="2"/>
      <c r="IV1277" s="2"/>
      <c r="IW1277" s="2"/>
      <c r="IX1277" s="2"/>
      <c r="IY1277" s="2"/>
      <c r="IZ1277" s="2"/>
      <c r="JA1277" s="2"/>
      <c r="JB1277" s="2"/>
      <c r="JC1277" s="2"/>
      <c r="JD1277" s="2"/>
      <c r="JE1277" s="2"/>
      <c r="JF1277" s="2"/>
      <c r="JG1277" s="2"/>
      <c r="JH1277" s="2"/>
      <c r="JI1277" s="2"/>
      <c r="JJ1277" s="2"/>
      <c r="JK1277" s="2"/>
      <c r="JL1277" s="2"/>
      <c r="JM1277" s="2"/>
      <c r="JN1277" s="2"/>
      <c r="JO1277" s="2"/>
      <c r="JP1277" s="2"/>
      <c r="JQ1277" s="2"/>
      <c r="JR1277" s="2"/>
      <c r="JS1277" s="2"/>
      <c r="JT1277" s="2"/>
      <c r="JU1277" s="2"/>
      <c r="JV1277" s="2"/>
      <c r="JW1277" s="2"/>
      <c r="JX1277" s="2"/>
      <c r="JY1277" s="2"/>
      <c r="JZ1277" s="2"/>
      <c r="KA1277" s="2"/>
      <c r="KB1277" s="2"/>
      <c r="KC1277" s="2"/>
      <c r="KD1277" s="2"/>
      <c r="KE1277" s="2"/>
      <c r="KF1277" s="2"/>
      <c r="KG1277" s="2"/>
      <c r="KH1277" s="2"/>
      <c r="KI1277" s="2"/>
      <c r="KJ1277" s="2"/>
      <c r="KK1277" s="2"/>
      <c r="KL1277" s="2"/>
      <c r="KM1277" s="2"/>
      <c r="KN1277" s="2"/>
      <c r="KO1277" s="2"/>
      <c r="KP1277" s="2"/>
      <c r="KQ1277" s="2"/>
      <c r="KR1277" s="2"/>
      <c r="KS1277" s="2"/>
      <c r="KT1277" s="2"/>
      <c r="KU1277" s="2"/>
      <c r="KV1277" s="2"/>
      <c r="KW1277" s="2"/>
      <c r="KX1277" s="2"/>
      <c r="KY1277" s="2"/>
      <c r="KZ1277" s="2"/>
      <c r="LA1277" s="2"/>
      <c r="LB1277" s="2"/>
      <c r="LC1277" s="2"/>
      <c r="LD1277" s="2"/>
      <c r="LE1277" s="2"/>
      <c r="LF1277" s="2"/>
      <c r="LG1277" s="2"/>
      <c r="LH1277" s="2"/>
      <c r="LI1277" s="2"/>
    </row>
    <row r="1278" spans="3:321" x14ac:dyDescent="0.3">
      <c r="C1278" s="2"/>
      <c r="D1278" s="2"/>
      <c r="E1278" s="2"/>
      <c r="F1278" s="2"/>
      <c r="G1278" s="2"/>
      <c r="H1278" s="2"/>
      <c r="I1278" s="2"/>
      <c r="J1278" s="2"/>
      <c r="K1278" s="2"/>
      <c r="P1278" s="2"/>
      <c r="U1278" s="2"/>
      <c r="V1278" s="2"/>
      <c r="W1278" s="2"/>
      <c r="X1278" s="2"/>
      <c r="Y1278" s="2"/>
      <c r="Z1278" s="2"/>
      <c r="AA1278" s="2"/>
      <c r="AB1278" s="2"/>
      <c r="AC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c r="DX1278" s="2"/>
      <c r="DY1278" s="2"/>
      <c r="DZ1278" s="2"/>
      <c r="EA1278" s="2"/>
      <c r="EB1278" s="2"/>
      <c r="EC1278" s="2"/>
      <c r="ED1278" s="2"/>
      <c r="EE1278" s="2"/>
      <c r="EF1278" s="2"/>
      <c r="EG1278" s="2"/>
      <c r="EH1278" s="2"/>
      <c r="EI1278" s="2"/>
      <c r="EJ1278" s="2"/>
      <c r="EK1278" s="2"/>
      <c r="EL1278" s="2"/>
      <c r="EM1278" s="2"/>
      <c r="EN1278" s="2"/>
      <c r="EO1278" s="2"/>
      <c r="EP1278" s="2"/>
      <c r="EQ1278" s="2"/>
      <c r="ER1278" s="2"/>
      <c r="ES1278" s="2"/>
      <c r="ET1278" s="2"/>
      <c r="EU1278" s="2"/>
      <c r="EV1278" s="2"/>
      <c r="EW1278" s="2"/>
      <c r="EX1278" s="2"/>
      <c r="EY1278" s="2"/>
      <c r="EZ1278" s="2"/>
      <c r="FA1278" s="2"/>
      <c r="FB1278" s="2"/>
      <c r="FC1278" s="2"/>
      <c r="FD1278" s="2"/>
      <c r="FE1278" s="2"/>
      <c r="FF1278" s="2"/>
      <c r="FG1278" s="2"/>
      <c r="FH1278" s="2"/>
      <c r="FI1278" s="2"/>
      <c r="FJ1278" s="2"/>
      <c r="FK1278" s="2"/>
      <c r="FL1278" s="2"/>
      <c r="FM1278" s="2"/>
      <c r="FN1278" s="2"/>
      <c r="FO1278" s="2"/>
      <c r="FP1278" s="2"/>
      <c r="FQ1278" s="2"/>
      <c r="FR1278" s="2"/>
      <c r="FS1278" s="2"/>
      <c r="FT1278" s="2"/>
      <c r="FU1278" s="2"/>
      <c r="FV1278" s="2"/>
      <c r="FW1278" s="2"/>
      <c r="FX1278" s="2"/>
      <c r="FY1278" s="2"/>
      <c r="FZ1278" s="2"/>
      <c r="GA1278" s="2"/>
      <c r="GB1278" s="2"/>
      <c r="GC1278" s="2"/>
      <c r="GD1278" s="2"/>
      <c r="GE1278" s="2"/>
      <c r="GF1278" s="2"/>
      <c r="GG1278" s="2"/>
      <c r="GH1278" s="2"/>
      <c r="GI1278" s="2"/>
      <c r="GJ1278" s="2"/>
      <c r="GK1278" s="2"/>
      <c r="GL1278" s="2"/>
      <c r="GM1278" s="2"/>
      <c r="GN1278" s="2"/>
      <c r="GO1278" s="2"/>
      <c r="GP1278" s="2"/>
      <c r="GQ1278" s="2"/>
      <c r="GR1278" s="2"/>
      <c r="GS1278" s="2"/>
      <c r="GT1278" s="2"/>
      <c r="GU1278" s="2"/>
      <c r="GV1278" s="2"/>
      <c r="GW1278" s="2"/>
      <c r="GX1278" s="2"/>
      <c r="GY1278" s="2"/>
      <c r="GZ1278" s="2"/>
      <c r="HA1278" s="2"/>
      <c r="HB1278" s="2"/>
      <c r="HC1278" s="2"/>
      <c r="HD1278" s="2"/>
      <c r="HE1278" s="2"/>
      <c r="HF1278" s="2"/>
      <c r="HG1278" s="2"/>
      <c r="HH1278" s="2"/>
      <c r="HI1278" s="2"/>
      <c r="HJ1278" s="2"/>
      <c r="HK1278" s="2"/>
      <c r="HL1278" s="2"/>
      <c r="HM1278" s="2"/>
      <c r="HN1278" s="2"/>
      <c r="HO1278" s="2"/>
      <c r="HP1278" s="2"/>
      <c r="HQ1278" s="2"/>
      <c r="HR1278" s="2"/>
      <c r="HS1278" s="2"/>
      <c r="HT1278" s="2"/>
      <c r="HU1278" s="2"/>
      <c r="HV1278" s="2"/>
      <c r="HW1278" s="2"/>
      <c r="HX1278" s="2"/>
      <c r="HY1278" s="2"/>
      <c r="HZ1278" s="2"/>
      <c r="IA1278" s="2"/>
      <c r="IB1278" s="2"/>
      <c r="IC1278" s="2"/>
      <c r="ID1278" s="2"/>
      <c r="IE1278" s="2"/>
      <c r="IF1278" s="2"/>
      <c r="IG1278" s="2"/>
      <c r="IH1278" s="2"/>
      <c r="II1278" s="2"/>
      <c r="IJ1278" s="2"/>
      <c r="IK1278" s="2"/>
      <c r="IL1278" s="2"/>
      <c r="IM1278" s="2"/>
      <c r="IN1278" s="2"/>
      <c r="IO1278" s="2"/>
      <c r="IP1278" s="2"/>
      <c r="IQ1278" s="2"/>
      <c r="IR1278" s="2"/>
      <c r="IS1278" s="2"/>
      <c r="IT1278" s="2"/>
      <c r="IU1278" s="2"/>
      <c r="IV1278" s="2"/>
      <c r="IW1278" s="2"/>
      <c r="IX1278" s="2"/>
      <c r="IY1278" s="2"/>
      <c r="IZ1278" s="2"/>
      <c r="JA1278" s="2"/>
      <c r="JB1278" s="2"/>
      <c r="JC1278" s="2"/>
      <c r="JD1278" s="2"/>
      <c r="JE1278" s="2"/>
      <c r="JF1278" s="2"/>
      <c r="JG1278" s="2"/>
      <c r="JH1278" s="2"/>
      <c r="JI1278" s="2"/>
      <c r="JJ1278" s="2"/>
      <c r="JK1278" s="2"/>
      <c r="JL1278" s="2"/>
      <c r="JM1278" s="2"/>
      <c r="JN1278" s="2"/>
      <c r="JO1278" s="2"/>
      <c r="JP1278" s="2"/>
      <c r="JQ1278" s="2"/>
      <c r="JR1278" s="2"/>
      <c r="JS1278" s="2"/>
      <c r="JT1278" s="2"/>
      <c r="JU1278" s="2"/>
      <c r="JV1278" s="2"/>
      <c r="JW1278" s="2"/>
      <c r="JX1278" s="2"/>
      <c r="JY1278" s="2"/>
      <c r="JZ1278" s="2"/>
      <c r="KA1278" s="2"/>
      <c r="KB1278" s="2"/>
      <c r="KC1278" s="2"/>
      <c r="KD1278" s="2"/>
      <c r="KE1278" s="2"/>
      <c r="KF1278" s="2"/>
      <c r="KG1278" s="2"/>
      <c r="KH1278" s="2"/>
      <c r="KI1278" s="2"/>
      <c r="KJ1278" s="2"/>
      <c r="KK1278" s="2"/>
      <c r="KL1278" s="2"/>
      <c r="KM1278" s="2"/>
      <c r="KN1278" s="2"/>
      <c r="KO1278" s="2"/>
      <c r="KP1278" s="2"/>
      <c r="KQ1278" s="2"/>
      <c r="KR1278" s="2"/>
      <c r="KS1278" s="2"/>
      <c r="KT1278" s="2"/>
      <c r="KU1278" s="2"/>
      <c r="KV1278" s="2"/>
      <c r="KW1278" s="2"/>
      <c r="KX1278" s="2"/>
      <c r="KY1278" s="2"/>
      <c r="KZ1278" s="2"/>
      <c r="LA1278" s="2"/>
      <c r="LB1278" s="2"/>
      <c r="LC1278" s="2"/>
      <c r="LD1278" s="2"/>
      <c r="LE1278" s="2"/>
      <c r="LF1278" s="2"/>
      <c r="LG1278" s="2"/>
      <c r="LH1278" s="2"/>
      <c r="LI1278" s="2"/>
    </row>
    <row r="1279" spans="3:321" x14ac:dyDescent="0.3">
      <c r="C1279" s="2"/>
      <c r="D1279" s="2"/>
      <c r="E1279" s="2"/>
      <c r="F1279" s="2"/>
      <c r="G1279" s="2"/>
      <c r="H1279" s="2"/>
      <c r="I1279" s="2"/>
      <c r="J1279" s="2"/>
      <c r="K1279" s="2"/>
      <c r="P1279" s="2"/>
      <c r="U1279" s="2"/>
      <c r="V1279" s="2"/>
      <c r="W1279" s="2"/>
      <c r="X1279" s="2"/>
      <c r="Y1279" s="2"/>
      <c r="Z1279" s="2"/>
      <c r="AA1279" s="2"/>
      <c r="AB1279" s="2"/>
      <c r="AC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c r="DX1279" s="2"/>
      <c r="DY1279" s="2"/>
      <c r="DZ1279" s="2"/>
      <c r="EA1279" s="2"/>
      <c r="EB1279" s="2"/>
      <c r="EC1279" s="2"/>
      <c r="ED1279" s="2"/>
      <c r="EE1279" s="2"/>
      <c r="EF1279" s="2"/>
      <c r="EG1279" s="2"/>
      <c r="EH1279" s="2"/>
      <c r="EI1279" s="2"/>
      <c r="EJ1279" s="2"/>
      <c r="EK1279" s="2"/>
      <c r="EL1279" s="2"/>
      <c r="EM1279" s="2"/>
      <c r="EN1279" s="2"/>
      <c r="EO1279" s="2"/>
      <c r="EP1279" s="2"/>
      <c r="EQ1279" s="2"/>
      <c r="ER1279" s="2"/>
      <c r="ES1279" s="2"/>
      <c r="ET1279" s="2"/>
      <c r="EU1279" s="2"/>
      <c r="EV1279" s="2"/>
      <c r="EW1279" s="2"/>
      <c r="EX1279" s="2"/>
      <c r="EY1279" s="2"/>
      <c r="EZ1279" s="2"/>
      <c r="FA1279" s="2"/>
      <c r="FB1279" s="2"/>
      <c r="FC1279" s="2"/>
      <c r="FD1279" s="2"/>
      <c r="FE1279" s="2"/>
      <c r="FF1279" s="2"/>
      <c r="FG1279" s="2"/>
      <c r="FH1279" s="2"/>
      <c r="FI1279" s="2"/>
      <c r="FJ1279" s="2"/>
      <c r="FK1279" s="2"/>
      <c r="FL1279" s="2"/>
      <c r="FM1279" s="2"/>
      <c r="FN1279" s="2"/>
      <c r="FO1279" s="2"/>
      <c r="FP1279" s="2"/>
      <c r="FQ1279" s="2"/>
      <c r="FR1279" s="2"/>
      <c r="FS1279" s="2"/>
      <c r="FT1279" s="2"/>
      <c r="FU1279" s="2"/>
      <c r="FV1279" s="2"/>
      <c r="FW1279" s="2"/>
      <c r="FX1279" s="2"/>
      <c r="FY1279" s="2"/>
      <c r="FZ1279" s="2"/>
      <c r="GA1279" s="2"/>
      <c r="GB1279" s="2"/>
      <c r="GC1279" s="2"/>
      <c r="GD1279" s="2"/>
      <c r="GE1279" s="2"/>
      <c r="GF1279" s="2"/>
      <c r="GG1279" s="2"/>
      <c r="GH1279" s="2"/>
      <c r="GI1279" s="2"/>
      <c r="GJ1279" s="2"/>
      <c r="GK1279" s="2"/>
      <c r="GL1279" s="2"/>
      <c r="GM1279" s="2"/>
      <c r="GN1279" s="2"/>
      <c r="GO1279" s="2"/>
      <c r="GP1279" s="2"/>
      <c r="GQ1279" s="2"/>
      <c r="GR1279" s="2"/>
      <c r="GS1279" s="2"/>
      <c r="GT1279" s="2"/>
      <c r="GU1279" s="2"/>
      <c r="GV1279" s="2"/>
      <c r="GW1279" s="2"/>
      <c r="GX1279" s="2"/>
      <c r="GY1279" s="2"/>
      <c r="GZ1279" s="2"/>
      <c r="HA1279" s="2"/>
      <c r="HB1279" s="2"/>
      <c r="HC1279" s="2"/>
      <c r="HD1279" s="2"/>
      <c r="HE1279" s="2"/>
      <c r="HF1279" s="2"/>
      <c r="HG1279" s="2"/>
      <c r="HH1279" s="2"/>
      <c r="HI1279" s="2"/>
      <c r="HJ1279" s="2"/>
      <c r="HK1279" s="2"/>
      <c r="HL1279" s="2"/>
      <c r="HM1279" s="2"/>
      <c r="HN1279" s="2"/>
      <c r="HO1279" s="2"/>
      <c r="HP1279" s="2"/>
      <c r="HQ1279" s="2"/>
      <c r="HR1279" s="2"/>
      <c r="HS1279" s="2"/>
      <c r="HT1279" s="2"/>
      <c r="HU1279" s="2"/>
      <c r="HV1279" s="2"/>
      <c r="HW1279" s="2"/>
      <c r="HX1279" s="2"/>
      <c r="HY1279" s="2"/>
      <c r="HZ1279" s="2"/>
      <c r="IA1279" s="2"/>
      <c r="IB1279" s="2"/>
      <c r="IC1279" s="2"/>
      <c r="ID1279" s="2"/>
      <c r="IE1279" s="2"/>
      <c r="IF1279" s="2"/>
      <c r="IG1279" s="2"/>
      <c r="IH1279" s="2"/>
      <c r="II1279" s="2"/>
      <c r="IJ1279" s="2"/>
      <c r="IK1279" s="2"/>
      <c r="IL1279" s="2"/>
      <c r="IM1279" s="2"/>
      <c r="IN1279" s="2"/>
      <c r="IO1279" s="2"/>
      <c r="IP1279" s="2"/>
      <c r="IQ1279" s="2"/>
      <c r="IR1279" s="2"/>
      <c r="IS1279" s="2"/>
      <c r="IT1279" s="2"/>
      <c r="IU1279" s="2"/>
      <c r="IV1279" s="2"/>
      <c r="IW1279" s="2"/>
      <c r="IX1279" s="2"/>
      <c r="IY1279" s="2"/>
      <c r="IZ1279" s="2"/>
      <c r="JA1279" s="2"/>
      <c r="JB1279" s="2"/>
      <c r="JC1279" s="2"/>
      <c r="JD1279" s="2"/>
      <c r="JE1279" s="2"/>
      <c r="JF1279" s="2"/>
      <c r="JG1279" s="2"/>
      <c r="JH1279" s="2"/>
      <c r="JI1279" s="2"/>
      <c r="JJ1279" s="2"/>
      <c r="JK1279" s="2"/>
      <c r="JL1279" s="2"/>
      <c r="JM1279" s="2"/>
      <c r="JN1279" s="2"/>
      <c r="JO1279" s="2"/>
      <c r="JP1279" s="2"/>
      <c r="JQ1279" s="2"/>
      <c r="JR1279" s="2"/>
      <c r="JS1279" s="2"/>
      <c r="JT1279" s="2"/>
      <c r="JU1279" s="2"/>
      <c r="JV1279" s="2"/>
      <c r="JW1279" s="2"/>
      <c r="JX1279" s="2"/>
      <c r="JY1279" s="2"/>
      <c r="JZ1279" s="2"/>
      <c r="KA1279" s="2"/>
      <c r="KB1279" s="2"/>
      <c r="KC1279" s="2"/>
      <c r="KD1279" s="2"/>
      <c r="KE1279" s="2"/>
      <c r="KF1279" s="2"/>
      <c r="KG1279" s="2"/>
      <c r="KH1279" s="2"/>
      <c r="KI1279" s="2"/>
      <c r="KJ1279" s="2"/>
      <c r="KK1279" s="2"/>
      <c r="KL1279" s="2"/>
      <c r="KM1279" s="2"/>
      <c r="KN1279" s="2"/>
      <c r="KO1279" s="2"/>
      <c r="KP1279" s="2"/>
      <c r="KQ1279" s="2"/>
      <c r="KR1279" s="2"/>
      <c r="KS1279" s="2"/>
      <c r="KT1279" s="2"/>
      <c r="KU1279" s="2"/>
      <c r="KV1279" s="2"/>
      <c r="KW1279" s="2"/>
      <c r="KX1279" s="2"/>
      <c r="KY1279" s="2"/>
      <c r="KZ1279" s="2"/>
      <c r="LA1279" s="2"/>
      <c r="LB1279" s="2"/>
      <c r="LC1279" s="2"/>
      <c r="LD1279" s="2"/>
      <c r="LE1279" s="2"/>
      <c r="LF1279" s="2"/>
      <c r="LG1279" s="2"/>
      <c r="LH1279" s="2"/>
      <c r="LI1279" s="2"/>
    </row>
    <row r="1280" spans="3:321" x14ac:dyDescent="0.3">
      <c r="C1280" s="2"/>
      <c r="D1280" s="2"/>
      <c r="E1280" s="2"/>
      <c r="F1280" s="2"/>
      <c r="G1280" s="2"/>
      <c r="H1280" s="2"/>
      <c r="I1280" s="2"/>
      <c r="J1280" s="2"/>
      <c r="K1280" s="2"/>
      <c r="P1280" s="2"/>
      <c r="U1280" s="2"/>
      <c r="V1280" s="2"/>
      <c r="W1280" s="2"/>
      <c r="X1280" s="2"/>
      <c r="Y1280" s="2"/>
      <c r="Z1280" s="2"/>
      <c r="AA1280" s="2"/>
      <c r="AB1280" s="2"/>
      <c r="AC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c r="DX1280" s="2"/>
      <c r="DY1280" s="2"/>
      <c r="DZ1280" s="2"/>
      <c r="EA1280" s="2"/>
      <c r="EB1280" s="2"/>
      <c r="EC1280" s="2"/>
      <c r="ED1280" s="2"/>
      <c r="EE1280" s="2"/>
      <c r="EF1280" s="2"/>
      <c r="EG1280" s="2"/>
      <c r="EH1280" s="2"/>
      <c r="EI1280" s="2"/>
      <c r="EJ1280" s="2"/>
      <c r="EK1280" s="2"/>
      <c r="EL1280" s="2"/>
      <c r="EM1280" s="2"/>
      <c r="EN1280" s="2"/>
      <c r="EO1280" s="2"/>
      <c r="EP1280" s="2"/>
      <c r="EQ1280" s="2"/>
      <c r="ER1280" s="2"/>
      <c r="ES1280" s="2"/>
      <c r="ET1280" s="2"/>
      <c r="EU1280" s="2"/>
      <c r="EV1280" s="2"/>
      <c r="EW1280" s="2"/>
      <c r="EX1280" s="2"/>
      <c r="EY1280" s="2"/>
      <c r="EZ1280" s="2"/>
      <c r="FA1280" s="2"/>
      <c r="FB1280" s="2"/>
      <c r="FC1280" s="2"/>
      <c r="FD1280" s="2"/>
      <c r="FE1280" s="2"/>
      <c r="FF1280" s="2"/>
      <c r="FG1280" s="2"/>
      <c r="FH1280" s="2"/>
      <c r="FI1280" s="2"/>
      <c r="FJ1280" s="2"/>
      <c r="FK1280" s="2"/>
      <c r="FL1280" s="2"/>
      <c r="FM1280" s="2"/>
      <c r="FN1280" s="2"/>
      <c r="FO1280" s="2"/>
      <c r="FP1280" s="2"/>
      <c r="FQ1280" s="2"/>
      <c r="FR1280" s="2"/>
      <c r="FS1280" s="2"/>
      <c r="FT1280" s="2"/>
      <c r="FU1280" s="2"/>
      <c r="FV1280" s="2"/>
      <c r="FW1280" s="2"/>
      <c r="FX1280" s="2"/>
      <c r="FY1280" s="2"/>
      <c r="FZ1280" s="2"/>
      <c r="GA1280" s="2"/>
      <c r="GB1280" s="2"/>
      <c r="GC1280" s="2"/>
      <c r="GD1280" s="2"/>
      <c r="GE1280" s="2"/>
      <c r="GF1280" s="2"/>
      <c r="GG1280" s="2"/>
      <c r="GH1280" s="2"/>
      <c r="GI1280" s="2"/>
      <c r="GJ1280" s="2"/>
      <c r="GK1280" s="2"/>
      <c r="GL1280" s="2"/>
      <c r="GM1280" s="2"/>
      <c r="GN1280" s="2"/>
      <c r="GO1280" s="2"/>
      <c r="GP1280" s="2"/>
      <c r="GQ1280" s="2"/>
      <c r="GR1280" s="2"/>
      <c r="GS1280" s="2"/>
      <c r="GT1280" s="2"/>
      <c r="GU1280" s="2"/>
      <c r="GV1280" s="2"/>
      <c r="GW1280" s="2"/>
      <c r="GX1280" s="2"/>
      <c r="GY1280" s="2"/>
      <c r="GZ1280" s="2"/>
      <c r="HA1280" s="2"/>
      <c r="HB1280" s="2"/>
      <c r="HC1280" s="2"/>
      <c r="HD1280" s="2"/>
      <c r="HE1280" s="2"/>
      <c r="HF1280" s="2"/>
      <c r="HG1280" s="2"/>
      <c r="HH1280" s="2"/>
      <c r="HI1280" s="2"/>
      <c r="HJ1280" s="2"/>
      <c r="HK1280" s="2"/>
      <c r="HL1280" s="2"/>
      <c r="HM1280" s="2"/>
      <c r="HN1280" s="2"/>
      <c r="HO1280" s="2"/>
      <c r="HP1280" s="2"/>
      <c r="HQ1280" s="2"/>
      <c r="HR1280" s="2"/>
      <c r="HS1280" s="2"/>
      <c r="HT1280" s="2"/>
      <c r="HU1280" s="2"/>
      <c r="HV1280" s="2"/>
      <c r="HW1280" s="2"/>
      <c r="HX1280" s="2"/>
      <c r="HY1280" s="2"/>
      <c r="HZ1280" s="2"/>
      <c r="IA1280" s="2"/>
      <c r="IB1280" s="2"/>
      <c r="IC1280" s="2"/>
      <c r="ID1280" s="2"/>
      <c r="IE1280" s="2"/>
      <c r="IF1280" s="2"/>
      <c r="IG1280" s="2"/>
      <c r="IH1280" s="2"/>
      <c r="II1280" s="2"/>
      <c r="IJ1280" s="2"/>
      <c r="IK1280" s="2"/>
      <c r="IL1280" s="2"/>
      <c r="IM1280" s="2"/>
      <c r="IN1280" s="2"/>
      <c r="IO1280" s="2"/>
      <c r="IP1280" s="2"/>
      <c r="IQ1280" s="2"/>
      <c r="IR1280" s="2"/>
      <c r="IS1280" s="2"/>
      <c r="IT1280" s="2"/>
      <c r="IU1280" s="2"/>
      <c r="IV1280" s="2"/>
      <c r="IW1280" s="2"/>
      <c r="IX1280" s="2"/>
      <c r="IY1280" s="2"/>
      <c r="IZ1280" s="2"/>
      <c r="JA1280" s="2"/>
      <c r="JB1280" s="2"/>
      <c r="JC1280" s="2"/>
      <c r="JD1280" s="2"/>
      <c r="JE1280" s="2"/>
      <c r="JF1280" s="2"/>
      <c r="JG1280" s="2"/>
      <c r="JH1280" s="2"/>
      <c r="JI1280" s="2"/>
      <c r="JJ1280" s="2"/>
      <c r="JK1280" s="2"/>
      <c r="JL1280" s="2"/>
      <c r="JM1280" s="2"/>
      <c r="JN1280" s="2"/>
      <c r="JO1280" s="2"/>
      <c r="JP1280" s="2"/>
      <c r="JQ1280" s="2"/>
      <c r="JR1280" s="2"/>
      <c r="JS1280" s="2"/>
      <c r="JT1280" s="2"/>
      <c r="JU1280" s="2"/>
      <c r="JV1280" s="2"/>
      <c r="JW1280" s="2"/>
      <c r="JX1280" s="2"/>
      <c r="JY1280" s="2"/>
      <c r="JZ1280" s="2"/>
      <c r="KA1280" s="2"/>
      <c r="KB1280" s="2"/>
      <c r="KC1280" s="2"/>
      <c r="KD1280" s="2"/>
      <c r="KE1280" s="2"/>
      <c r="KF1280" s="2"/>
      <c r="KG1280" s="2"/>
      <c r="KH1280" s="2"/>
      <c r="KI1280" s="2"/>
      <c r="KJ1280" s="2"/>
      <c r="KK1280" s="2"/>
      <c r="KL1280" s="2"/>
      <c r="KM1280" s="2"/>
      <c r="KN1280" s="2"/>
      <c r="KO1280" s="2"/>
      <c r="KP1280" s="2"/>
      <c r="KQ1280" s="2"/>
      <c r="KR1280" s="2"/>
      <c r="KS1280" s="2"/>
      <c r="KT1280" s="2"/>
      <c r="KU1280" s="2"/>
      <c r="KV1280" s="2"/>
      <c r="KW1280" s="2"/>
      <c r="KX1280" s="2"/>
      <c r="KY1280" s="2"/>
      <c r="KZ1280" s="2"/>
      <c r="LA1280" s="2"/>
      <c r="LB1280" s="2"/>
      <c r="LC1280" s="2"/>
      <c r="LD1280" s="2"/>
      <c r="LE1280" s="2"/>
      <c r="LF1280" s="2"/>
      <c r="LG1280" s="2"/>
      <c r="LH1280" s="2"/>
      <c r="LI1280" s="2"/>
    </row>
    <row r="1281" spans="3:321" x14ac:dyDescent="0.3">
      <c r="C1281" s="2"/>
      <c r="D1281" s="2"/>
      <c r="E1281" s="2"/>
      <c r="F1281" s="2"/>
      <c r="G1281" s="2"/>
      <c r="H1281" s="2"/>
      <c r="I1281" s="2"/>
      <c r="J1281" s="2"/>
      <c r="K1281" s="2"/>
      <c r="P1281" s="2"/>
      <c r="U1281" s="2"/>
      <c r="V1281" s="2"/>
      <c r="W1281" s="2"/>
      <c r="X1281" s="2"/>
      <c r="Y1281" s="2"/>
      <c r="Z1281" s="2"/>
      <c r="AA1281" s="2"/>
      <c r="AB1281" s="2"/>
      <c r="AC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c r="DX1281" s="2"/>
      <c r="DY1281" s="2"/>
      <c r="DZ1281" s="2"/>
      <c r="EA1281" s="2"/>
      <c r="EB1281" s="2"/>
      <c r="EC1281" s="2"/>
      <c r="ED1281" s="2"/>
      <c r="EE1281" s="2"/>
      <c r="EF1281" s="2"/>
      <c r="EG1281" s="2"/>
      <c r="EH1281" s="2"/>
      <c r="EI1281" s="2"/>
      <c r="EJ1281" s="2"/>
      <c r="EK1281" s="2"/>
      <c r="EL1281" s="2"/>
      <c r="EM1281" s="2"/>
      <c r="EN1281" s="2"/>
      <c r="EO1281" s="2"/>
      <c r="EP1281" s="2"/>
      <c r="EQ1281" s="2"/>
      <c r="ER1281" s="2"/>
      <c r="ES1281" s="2"/>
      <c r="ET1281" s="2"/>
      <c r="EU1281" s="2"/>
      <c r="EV1281" s="2"/>
      <c r="EW1281" s="2"/>
      <c r="EX1281" s="2"/>
      <c r="EY1281" s="2"/>
      <c r="EZ1281" s="2"/>
      <c r="FA1281" s="2"/>
      <c r="FB1281" s="2"/>
      <c r="FC1281" s="2"/>
      <c r="FD1281" s="2"/>
      <c r="FE1281" s="2"/>
      <c r="FF1281" s="2"/>
      <c r="FG1281" s="2"/>
      <c r="FH1281" s="2"/>
      <c r="FI1281" s="2"/>
      <c r="FJ1281" s="2"/>
      <c r="FK1281" s="2"/>
      <c r="FL1281" s="2"/>
      <c r="FM1281" s="2"/>
      <c r="FN1281" s="2"/>
      <c r="FO1281" s="2"/>
      <c r="FP1281" s="2"/>
      <c r="FQ1281" s="2"/>
      <c r="FR1281" s="2"/>
      <c r="FS1281" s="2"/>
      <c r="FT1281" s="2"/>
      <c r="FU1281" s="2"/>
      <c r="FV1281" s="2"/>
      <c r="FW1281" s="2"/>
      <c r="FX1281" s="2"/>
      <c r="FY1281" s="2"/>
      <c r="FZ1281" s="2"/>
      <c r="GA1281" s="2"/>
      <c r="GB1281" s="2"/>
      <c r="GC1281" s="2"/>
      <c r="GD1281" s="2"/>
      <c r="GE1281" s="2"/>
      <c r="GF1281" s="2"/>
      <c r="GG1281" s="2"/>
      <c r="GH1281" s="2"/>
      <c r="GI1281" s="2"/>
      <c r="GJ1281" s="2"/>
      <c r="GK1281" s="2"/>
      <c r="GL1281" s="2"/>
      <c r="GM1281" s="2"/>
      <c r="GN1281" s="2"/>
      <c r="GO1281" s="2"/>
      <c r="GP1281" s="2"/>
      <c r="GQ1281" s="2"/>
      <c r="GR1281" s="2"/>
      <c r="GS1281" s="2"/>
      <c r="GT1281" s="2"/>
      <c r="GU1281" s="2"/>
      <c r="GV1281" s="2"/>
      <c r="GW1281" s="2"/>
      <c r="GX1281" s="2"/>
      <c r="GY1281" s="2"/>
      <c r="GZ1281" s="2"/>
      <c r="HA1281" s="2"/>
      <c r="HB1281" s="2"/>
      <c r="HC1281" s="2"/>
      <c r="HD1281" s="2"/>
      <c r="HE1281" s="2"/>
      <c r="HF1281" s="2"/>
      <c r="HG1281" s="2"/>
      <c r="HH1281" s="2"/>
      <c r="HI1281" s="2"/>
      <c r="HJ1281" s="2"/>
      <c r="HK1281" s="2"/>
      <c r="HL1281" s="2"/>
      <c r="HM1281" s="2"/>
      <c r="HN1281" s="2"/>
      <c r="HO1281" s="2"/>
      <c r="HP1281" s="2"/>
      <c r="HQ1281" s="2"/>
      <c r="HR1281" s="2"/>
      <c r="HS1281" s="2"/>
      <c r="HT1281" s="2"/>
      <c r="HU1281" s="2"/>
      <c r="HV1281" s="2"/>
      <c r="HW1281" s="2"/>
      <c r="HX1281" s="2"/>
      <c r="HY1281" s="2"/>
      <c r="HZ1281" s="2"/>
      <c r="IA1281" s="2"/>
      <c r="IB1281" s="2"/>
      <c r="IC1281" s="2"/>
      <c r="ID1281" s="2"/>
      <c r="IE1281" s="2"/>
      <c r="IF1281" s="2"/>
      <c r="IG1281" s="2"/>
      <c r="IH1281" s="2"/>
      <c r="II1281" s="2"/>
      <c r="IJ1281" s="2"/>
      <c r="IK1281" s="2"/>
      <c r="IL1281" s="2"/>
      <c r="IM1281" s="2"/>
      <c r="IN1281" s="2"/>
      <c r="IO1281" s="2"/>
      <c r="IP1281" s="2"/>
      <c r="IQ1281" s="2"/>
      <c r="IR1281" s="2"/>
      <c r="IS1281" s="2"/>
      <c r="IT1281" s="2"/>
      <c r="IU1281" s="2"/>
      <c r="IV1281" s="2"/>
      <c r="IW1281" s="2"/>
      <c r="IX1281" s="2"/>
      <c r="IY1281" s="2"/>
      <c r="IZ1281" s="2"/>
      <c r="JA1281" s="2"/>
      <c r="JB1281" s="2"/>
      <c r="JC1281" s="2"/>
      <c r="JD1281" s="2"/>
      <c r="JE1281" s="2"/>
      <c r="JF1281" s="2"/>
      <c r="JG1281" s="2"/>
      <c r="JH1281" s="2"/>
      <c r="JI1281" s="2"/>
      <c r="JJ1281" s="2"/>
      <c r="JK1281" s="2"/>
      <c r="JL1281" s="2"/>
      <c r="JM1281" s="2"/>
      <c r="JN1281" s="2"/>
      <c r="JO1281" s="2"/>
      <c r="JP1281" s="2"/>
      <c r="JQ1281" s="2"/>
      <c r="JR1281" s="2"/>
      <c r="JS1281" s="2"/>
      <c r="JT1281" s="2"/>
      <c r="JU1281" s="2"/>
      <c r="JV1281" s="2"/>
      <c r="JW1281" s="2"/>
      <c r="JX1281" s="2"/>
      <c r="JY1281" s="2"/>
      <c r="JZ1281" s="2"/>
      <c r="KA1281" s="2"/>
      <c r="KB1281" s="2"/>
      <c r="KC1281" s="2"/>
      <c r="KD1281" s="2"/>
      <c r="KE1281" s="2"/>
      <c r="KF1281" s="2"/>
      <c r="KG1281" s="2"/>
      <c r="KH1281" s="2"/>
      <c r="KI1281" s="2"/>
      <c r="KJ1281" s="2"/>
      <c r="KK1281" s="2"/>
      <c r="KL1281" s="2"/>
      <c r="KM1281" s="2"/>
      <c r="KN1281" s="2"/>
      <c r="KO1281" s="2"/>
      <c r="KP1281" s="2"/>
      <c r="KQ1281" s="2"/>
      <c r="KR1281" s="2"/>
      <c r="KS1281" s="2"/>
      <c r="KT1281" s="2"/>
      <c r="KU1281" s="2"/>
      <c r="KV1281" s="2"/>
      <c r="KW1281" s="2"/>
      <c r="KX1281" s="2"/>
      <c r="KY1281" s="2"/>
      <c r="KZ1281" s="2"/>
      <c r="LA1281" s="2"/>
      <c r="LB1281" s="2"/>
      <c r="LC1281" s="2"/>
      <c r="LD1281" s="2"/>
      <c r="LE1281" s="2"/>
      <c r="LF1281" s="2"/>
      <c r="LG1281" s="2"/>
      <c r="LH1281" s="2"/>
      <c r="LI1281" s="2"/>
    </row>
    <row r="1282" spans="3:321" x14ac:dyDescent="0.3">
      <c r="C1282" s="2"/>
      <c r="D1282" s="2"/>
      <c r="E1282" s="2"/>
      <c r="F1282" s="2"/>
      <c r="G1282" s="2"/>
      <c r="H1282" s="2"/>
      <c r="I1282" s="2"/>
      <c r="J1282" s="2"/>
      <c r="K1282" s="2"/>
      <c r="P1282" s="2"/>
      <c r="U1282" s="2"/>
      <c r="V1282" s="2"/>
      <c r="W1282" s="2"/>
      <c r="X1282" s="2"/>
      <c r="Y1282" s="2"/>
      <c r="Z1282" s="2"/>
      <c r="AA1282" s="2"/>
      <c r="AB1282" s="2"/>
      <c r="AC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c r="DP1282" s="2"/>
      <c r="DQ1282" s="2"/>
      <c r="DR1282" s="2"/>
      <c r="DS1282" s="2"/>
      <c r="DT1282" s="2"/>
      <c r="DU1282" s="2"/>
      <c r="DV1282" s="2"/>
      <c r="DW1282" s="2"/>
      <c r="DX1282" s="2"/>
      <c r="DY1282" s="2"/>
      <c r="DZ1282" s="2"/>
      <c r="EA1282" s="2"/>
      <c r="EB1282" s="2"/>
      <c r="EC1282" s="2"/>
      <c r="ED1282" s="2"/>
      <c r="EE1282" s="2"/>
      <c r="EF1282" s="2"/>
      <c r="EG1282" s="2"/>
      <c r="EH1282" s="2"/>
      <c r="EI1282" s="2"/>
      <c r="EJ1282" s="2"/>
      <c r="EK1282" s="2"/>
      <c r="EL1282" s="2"/>
      <c r="EM1282" s="2"/>
      <c r="EN1282" s="2"/>
      <c r="EO1282" s="2"/>
      <c r="EP1282" s="2"/>
      <c r="EQ1282" s="2"/>
      <c r="ER1282" s="2"/>
      <c r="ES1282" s="2"/>
      <c r="ET1282" s="2"/>
      <c r="EU1282" s="2"/>
      <c r="EV1282" s="2"/>
      <c r="EW1282" s="2"/>
      <c r="EX1282" s="2"/>
      <c r="EY1282" s="2"/>
      <c r="EZ1282" s="2"/>
      <c r="FA1282" s="2"/>
      <c r="FB1282" s="2"/>
      <c r="FC1282" s="2"/>
      <c r="FD1282" s="2"/>
      <c r="FE1282" s="2"/>
      <c r="FF1282" s="2"/>
      <c r="FG1282" s="2"/>
      <c r="FH1282" s="2"/>
      <c r="FI1282" s="2"/>
      <c r="FJ1282" s="2"/>
      <c r="FK1282" s="2"/>
      <c r="FL1282" s="2"/>
      <c r="FM1282" s="2"/>
      <c r="FN1282" s="2"/>
      <c r="FO1282" s="2"/>
      <c r="FP1282" s="2"/>
      <c r="FQ1282" s="2"/>
      <c r="FR1282" s="2"/>
      <c r="FS1282" s="2"/>
      <c r="FT1282" s="2"/>
      <c r="FU1282" s="2"/>
      <c r="FV1282" s="2"/>
      <c r="FW1282" s="2"/>
      <c r="FX1282" s="2"/>
      <c r="FY1282" s="2"/>
      <c r="FZ1282" s="2"/>
      <c r="GA1282" s="2"/>
      <c r="GB1282" s="2"/>
      <c r="GC1282" s="2"/>
      <c r="GD1282" s="2"/>
      <c r="GE1282" s="2"/>
      <c r="GF1282" s="2"/>
      <c r="GG1282" s="2"/>
      <c r="GH1282" s="2"/>
      <c r="GI1282" s="2"/>
      <c r="GJ1282" s="2"/>
      <c r="GK1282" s="2"/>
      <c r="GL1282" s="2"/>
      <c r="GM1282" s="2"/>
      <c r="GN1282" s="2"/>
      <c r="GO1282" s="2"/>
      <c r="GP1282" s="2"/>
      <c r="GQ1282" s="2"/>
      <c r="GR1282" s="2"/>
      <c r="GS1282" s="2"/>
      <c r="GT1282" s="2"/>
      <c r="GU1282" s="2"/>
      <c r="GV1282" s="2"/>
      <c r="GW1282" s="2"/>
      <c r="GX1282" s="2"/>
      <c r="GY1282" s="2"/>
      <c r="GZ1282" s="2"/>
      <c r="HA1282" s="2"/>
      <c r="HB1282" s="2"/>
      <c r="HC1282" s="2"/>
      <c r="HD1282" s="2"/>
      <c r="HE1282" s="2"/>
      <c r="HF1282" s="2"/>
      <c r="HG1282" s="2"/>
      <c r="HH1282" s="2"/>
      <c r="HI1282" s="2"/>
      <c r="HJ1282" s="2"/>
      <c r="HK1282" s="2"/>
      <c r="HL1282" s="2"/>
      <c r="HM1282" s="2"/>
      <c r="HN1282" s="2"/>
      <c r="HO1282" s="2"/>
      <c r="HP1282" s="2"/>
      <c r="HQ1282" s="2"/>
      <c r="HR1282" s="2"/>
      <c r="HS1282" s="2"/>
      <c r="HT1282" s="2"/>
      <c r="HU1282" s="2"/>
      <c r="HV1282" s="2"/>
      <c r="HW1282" s="2"/>
      <c r="HX1282" s="2"/>
      <c r="HY1282" s="2"/>
      <c r="HZ1282" s="2"/>
      <c r="IA1282" s="2"/>
      <c r="IB1282" s="2"/>
      <c r="IC1282" s="2"/>
      <c r="ID1282" s="2"/>
      <c r="IE1282" s="2"/>
      <c r="IF1282" s="2"/>
      <c r="IG1282" s="2"/>
      <c r="IH1282" s="2"/>
      <c r="II1282" s="2"/>
      <c r="IJ1282" s="2"/>
      <c r="IK1282" s="2"/>
      <c r="IL1282" s="2"/>
      <c r="IM1282" s="2"/>
      <c r="IN1282" s="2"/>
      <c r="IO1282" s="2"/>
      <c r="IP1282" s="2"/>
      <c r="IQ1282" s="2"/>
      <c r="IR1282" s="2"/>
      <c r="IS1282" s="2"/>
      <c r="IT1282" s="2"/>
      <c r="IU1282" s="2"/>
      <c r="IV1282" s="2"/>
      <c r="IW1282" s="2"/>
      <c r="IX1282" s="2"/>
      <c r="IY1282" s="2"/>
      <c r="IZ1282" s="2"/>
      <c r="JA1282" s="2"/>
      <c r="JB1282" s="2"/>
      <c r="JC1282" s="2"/>
      <c r="JD1282" s="2"/>
      <c r="JE1282" s="2"/>
      <c r="JF1282" s="2"/>
      <c r="JG1282" s="2"/>
      <c r="JH1282" s="2"/>
      <c r="JI1282" s="2"/>
      <c r="JJ1282" s="2"/>
      <c r="JK1282" s="2"/>
      <c r="JL1282" s="2"/>
      <c r="JM1282" s="2"/>
      <c r="JN1282" s="2"/>
      <c r="JO1282" s="2"/>
      <c r="JP1282" s="2"/>
      <c r="JQ1282" s="2"/>
      <c r="JR1282" s="2"/>
      <c r="JS1282" s="2"/>
      <c r="JT1282" s="2"/>
      <c r="JU1282" s="2"/>
      <c r="JV1282" s="2"/>
      <c r="JW1282" s="2"/>
      <c r="JX1282" s="2"/>
      <c r="JY1282" s="2"/>
      <c r="JZ1282" s="2"/>
      <c r="KA1282" s="2"/>
      <c r="KB1282" s="2"/>
      <c r="KC1282" s="2"/>
      <c r="KD1282" s="2"/>
      <c r="KE1282" s="2"/>
      <c r="KF1282" s="2"/>
      <c r="KG1282" s="2"/>
      <c r="KH1282" s="2"/>
      <c r="KI1282" s="2"/>
      <c r="KJ1282" s="2"/>
      <c r="KK1282" s="2"/>
      <c r="KL1282" s="2"/>
      <c r="KM1282" s="2"/>
      <c r="KN1282" s="2"/>
      <c r="KO1282" s="2"/>
      <c r="KP1282" s="2"/>
      <c r="KQ1282" s="2"/>
      <c r="KR1282" s="2"/>
      <c r="KS1282" s="2"/>
      <c r="KT1282" s="2"/>
      <c r="KU1282" s="2"/>
      <c r="KV1282" s="2"/>
      <c r="KW1282" s="2"/>
      <c r="KX1282" s="2"/>
      <c r="KY1282" s="2"/>
      <c r="KZ1282" s="2"/>
      <c r="LA1282" s="2"/>
      <c r="LB1282" s="2"/>
      <c r="LC1282" s="2"/>
      <c r="LD1282" s="2"/>
      <c r="LE1282" s="2"/>
      <c r="LF1282" s="2"/>
      <c r="LG1282" s="2"/>
      <c r="LH1282" s="2"/>
      <c r="LI1282" s="2"/>
    </row>
    <row r="1283" spans="3:321" x14ac:dyDescent="0.3">
      <c r="C1283" s="2"/>
      <c r="D1283" s="2"/>
      <c r="E1283" s="2"/>
      <c r="F1283" s="2"/>
      <c r="G1283" s="2"/>
      <c r="H1283" s="2"/>
      <c r="I1283" s="2"/>
      <c r="J1283" s="2"/>
      <c r="K1283" s="2"/>
      <c r="P1283" s="2"/>
      <c r="U1283" s="2"/>
      <c r="V1283" s="2"/>
      <c r="W1283" s="2"/>
      <c r="X1283" s="2"/>
      <c r="Y1283" s="2"/>
      <c r="Z1283" s="2"/>
      <c r="AA1283" s="2"/>
      <c r="AB1283" s="2"/>
      <c r="AC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c r="DX1283" s="2"/>
      <c r="DY1283" s="2"/>
      <c r="DZ1283" s="2"/>
      <c r="EA1283" s="2"/>
      <c r="EB1283" s="2"/>
      <c r="EC1283" s="2"/>
      <c r="ED1283" s="2"/>
      <c r="EE1283" s="2"/>
      <c r="EF1283" s="2"/>
      <c r="EG1283" s="2"/>
      <c r="EH1283" s="2"/>
      <c r="EI1283" s="2"/>
      <c r="EJ1283" s="2"/>
      <c r="EK1283" s="2"/>
      <c r="EL1283" s="2"/>
      <c r="EM1283" s="2"/>
      <c r="EN1283" s="2"/>
      <c r="EO1283" s="2"/>
      <c r="EP1283" s="2"/>
      <c r="EQ1283" s="2"/>
      <c r="ER1283" s="2"/>
      <c r="ES1283" s="2"/>
      <c r="ET1283" s="2"/>
      <c r="EU1283" s="2"/>
      <c r="EV1283" s="2"/>
      <c r="EW1283" s="2"/>
      <c r="EX1283" s="2"/>
      <c r="EY1283" s="2"/>
      <c r="EZ1283" s="2"/>
      <c r="FA1283" s="2"/>
      <c r="FB1283" s="2"/>
      <c r="FC1283" s="2"/>
      <c r="FD1283" s="2"/>
      <c r="FE1283" s="2"/>
      <c r="FF1283" s="2"/>
      <c r="FG1283" s="2"/>
      <c r="FH1283" s="2"/>
      <c r="FI1283" s="2"/>
      <c r="FJ1283" s="2"/>
      <c r="FK1283" s="2"/>
      <c r="FL1283" s="2"/>
      <c r="FM1283" s="2"/>
      <c r="FN1283" s="2"/>
      <c r="FO1283" s="2"/>
      <c r="FP1283" s="2"/>
      <c r="FQ1283" s="2"/>
      <c r="FR1283" s="2"/>
      <c r="FS1283" s="2"/>
      <c r="FT1283" s="2"/>
      <c r="FU1283" s="2"/>
      <c r="FV1283" s="2"/>
      <c r="FW1283" s="2"/>
      <c r="FX1283" s="2"/>
      <c r="FY1283" s="2"/>
      <c r="FZ1283" s="2"/>
      <c r="GA1283" s="2"/>
      <c r="GB1283" s="2"/>
      <c r="GC1283" s="2"/>
      <c r="GD1283" s="2"/>
      <c r="GE1283" s="2"/>
      <c r="GF1283" s="2"/>
      <c r="GG1283" s="2"/>
      <c r="GH1283" s="2"/>
      <c r="GI1283" s="2"/>
      <c r="GJ1283" s="2"/>
      <c r="GK1283" s="2"/>
      <c r="GL1283" s="2"/>
      <c r="GM1283" s="2"/>
      <c r="GN1283" s="2"/>
      <c r="GO1283" s="2"/>
      <c r="GP1283" s="2"/>
      <c r="GQ1283" s="2"/>
      <c r="GR1283" s="2"/>
      <c r="GS1283" s="2"/>
      <c r="GT1283" s="2"/>
      <c r="GU1283" s="2"/>
      <c r="GV1283" s="2"/>
      <c r="GW1283" s="2"/>
      <c r="GX1283" s="2"/>
      <c r="GY1283" s="2"/>
      <c r="GZ1283" s="2"/>
      <c r="HA1283" s="2"/>
      <c r="HB1283" s="2"/>
      <c r="HC1283" s="2"/>
      <c r="HD1283" s="2"/>
      <c r="HE1283" s="2"/>
      <c r="HF1283" s="2"/>
      <c r="HG1283" s="2"/>
      <c r="HH1283" s="2"/>
      <c r="HI1283" s="2"/>
      <c r="HJ1283" s="2"/>
      <c r="HK1283" s="2"/>
      <c r="HL1283" s="2"/>
      <c r="HM1283" s="2"/>
      <c r="HN1283" s="2"/>
      <c r="HO1283" s="2"/>
      <c r="HP1283" s="2"/>
      <c r="HQ1283" s="2"/>
      <c r="HR1283" s="2"/>
      <c r="HS1283" s="2"/>
      <c r="HT1283" s="2"/>
      <c r="HU1283" s="2"/>
      <c r="HV1283" s="2"/>
      <c r="HW1283" s="2"/>
      <c r="HX1283" s="2"/>
      <c r="HY1283" s="2"/>
      <c r="HZ1283" s="2"/>
      <c r="IA1283" s="2"/>
      <c r="IB1283" s="2"/>
      <c r="IC1283" s="2"/>
      <c r="ID1283" s="2"/>
      <c r="IE1283" s="2"/>
      <c r="IF1283" s="2"/>
      <c r="IG1283" s="2"/>
      <c r="IH1283" s="2"/>
      <c r="II1283" s="2"/>
      <c r="IJ1283" s="2"/>
      <c r="IK1283" s="2"/>
      <c r="IL1283" s="2"/>
      <c r="IM1283" s="2"/>
      <c r="IN1283" s="2"/>
      <c r="IO1283" s="2"/>
      <c r="IP1283" s="2"/>
      <c r="IQ1283" s="2"/>
      <c r="IR1283" s="2"/>
      <c r="IS1283" s="2"/>
      <c r="IT1283" s="2"/>
      <c r="IU1283" s="2"/>
      <c r="IV1283" s="2"/>
      <c r="IW1283" s="2"/>
      <c r="IX1283" s="2"/>
      <c r="IY1283" s="2"/>
      <c r="IZ1283" s="2"/>
      <c r="JA1283" s="2"/>
      <c r="JB1283" s="2"/>
      <c r="JC1283" s="2"/>
      <c r="JD1283" s="2"/>
      <c r="JE1283" s="2"/>
      <c r="JF1283" s="2"/>
      <c r="JG1283" s="2"/>
      <c r="JH1283" s="2"/>
      <c r="JI1283" s="2"/>
      <c r="JJ1283" s="2"/>
      <c r="JK1283" s="2"/>
      <c r="JL1283" s="2"/>
      <c r="JM1283" s="2"/>
      <c r="JN1283" s="2"/>
      <c r="JO1283" s="2"/>
      <c r="JP1283" s="2"/>
      <c r="JQ1283" s="2"/>
      <c r="JR1283" s="2"/>
      <c r="JS1283" s="2"/>
      <c r="JT1283" s="2"/>
      <c r="JU1283" s="2"/>
      <c r="JV1283" s="2"/>
      <c r="JW1283" s="2"/>
      <c r="JX1283" s="2"/>
      <c r="JY1283" s="2"/>
      <c r="JZ1283" s="2"/>
      <c r="KA1283" s="2"/>
      <c r="KB1283" s="2"/>
      <c r="KC1283" s="2"/>
      <c r="KD1283" s="2"/>
      <c r="KE1283" s="2"/>
      <c r="KF1283" s="2"/>
      <c r="KG1283" s="2"/>
      <c r="KH1283" s="2"/>
      <c r="KI1283" s="2"/>
      <c r="KJ1283" s="2"/>
      <c r="KK1283" s="2"/>
      <c r="KL1283" s="2"/>
      <c r="KM1283" s="2"/>
      <c r="KN1283" s="2"/>
      <c r="KO1283" s="2"/>
      <c r="KP1283" s="2"/>
      <c r="KQ1283" s="2"/>
      <c r="KR1283" s="2"/>
      <c r="KS1283" s="2"/>
      <c r="KT1283" s="2"/>
      <c r="KU1283" s="2"/>
      <c r="KV1283" s="2"/>
      <c r="KW1283" s="2"/>
      <c r="KX1283" s="2"/>
      <c r="KY1283" s="2"/>
      <c r="KZ1283" s="2"/>
      <c r="LA1283" s="2"/>
      <c r="LB1283" s="2"/>
      <c r="LC1283" s="2"/>
      <c r="LD1283" s="2"/>
      <c r="LE1283" s="2"/>
      <c r="LF1283" s="2"/>
      <c r="LG1283" s="2"/>
      <c r="LH1283" s="2"/>
      <c r="LI1283" s="2"/>
    </row>
    <row r="1284" spans="3:321" x14ac:dyDescent="0.3">
      <c r="C1284" s="2"/>
      <c r="D1284" s="2"/>
      <c r="E1284" s="2"/>
      <c r="F1284" s="2"/>
      <c r="G1284" s="2"/>
      <c r="H1284" s="2"/>
      <c r="I1284" s="2"/>
      <c r="J1284" s="2"/>
      <c r="K1284" s="2"/>
      <c r="P1284" s="2"/>
      <c r="U1284" s="2"/>
      <c r="V1284" s="2"/>
      <c r="W1284" s="2"/>
      <c r="X1284" s="2"/>
      <c r="Y1284" s="2"/>
      <c r="Z1284" s="2"/>
      <c r="AA1284" s="2"/>
      <c r="AB1284" s="2"/>
      <c r="AC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c r="DX1284" s="2"/>
      <c r="DY1284" s="2"/>
      <c r="DZ1284" s="2"/>
      <c r="EA1284" s="2"/>
      <c r="EB1284" s="2"/>
      <c r="EC1284" s="2"/>
      <c r="ED1284" s="2"/>
      <c r="EE1284" s="2"/>
      <c r="EF1284" s="2"/>
      <c r="EG1284" s="2"/>
      <c r="EH1284" s="2"/>
      <c r="EI1284" s="2"/>
      <c r="EJ1284" s="2"/>
      <c r="EK1284" s="2"/>
      <c r="EL1284" s="2"/>
      <c r="EM1284" s="2"/>
      <c r="EN1284" s="2"/>
      <c r="EO1284" s="2"/>
      <c r="EP1284" s="2"/>
      <c r="EQ1284" s="2"/>
      <c r="ER1284" s="2"/>
      <c r="ES1284" s="2"/>
      <c r="ET1284" s="2"/>
      <c r="EU1284" s="2"/>
      <c r="EV1284" s="2"/>
      <c r="EW1284" s="2"/>
      <c r="EX1284" s="2"/>
      <c r="EY1284" s="2"/>
      <c r="EZ1284" s="2"/>
      <c r="FA1284" s="2"/>
      <c r="FB1284" s="2"/>
      <c r="FC1284" s="2"/>
      <c r="FD1284" s="2"/>
      <c r="FE1284" s="2"/>
      <c r="FF1284" s="2"/>
      <c r="FG1284" s="2"/>
      <c r="FH1284" s="2"/>
      <c r="FI1284" s="2"/>
      <c r="FJ1284" s="2"/>
      <c r="FK1284" s="2"/>
      <c r="FL1284" s="2"/>
      <c r="FM1284" s="2"/>
      <c r="FN1284" s="2"/>
      <c r="FO1284" s="2"/>
      <c r="FP1284" s="2"/>
      <c r="FQ1284" s="2"/>
      <c r="FR1284" s="2"/>
      <c r="FS1284" s="2"/>
      <c r="FT1284" s="2"/>
      <c r="FU1284" s="2"/>
      <c r="FV1284" s="2"/>
      <c r="FW1284" s="2"/>
      <c r="FX1284" s="2"/>
      <c r="FY1284" s="2"/>
      <c r="FZ1284" s="2"/>
      <c r="GA1284" s="2"/>
      <c r="GB1284" s="2"/>
      <c r="GC1284" s="2"/>
      <c r="GD1284" s="2"/>
      <c r="GE1284" s="2"/>
      <c r="GF1284" s="2"/>
      <c r="GG1284" s="2"/>
      <c r="GH1284" s="2"/>
      <c r="GI1284" s="2"/>
      <c r="GJ1284" s="2"/>
      <c r="GK1284" s="2"/>
      <c r="GL1284" s="2"/>
      <c r="GM1284" s="2"/>
      <c r="GN1284" s="2"/>
      <c r="GO1284" s="2"/>
      <c r="GP1284" s="2"/>
      <c r="GQ1284" s="2"/>
      <c r="GR1284" s="2"/>
      <c r="GS1284" s="2"/>
      <c r="GT1284" s="2"/>
      <c r="GU1284" s="2"/>
      <c r="GV1284" s="2"/>
      <c r="GW1284" s="2"/>
      <c r="GX1284" s="2"/>
      <c r="GY1284" s="2"/>
      <c r="GZ1284" s="2"/>
      <c r="HA1284" s="2"/>
      <c r="HB1284" s="2"/>
      <c r="HC1284" s="2"/>
      <c r="HD1284" s="2"/>
      <c r="HE1284" s="2"/>
      <c r="HF1284" s="2"/>
      <c r="HG1284" s="2"/>
      <c r="HH1284" s="2"/>
      <c r="HI1284" s="2"/>
      <c r="HJ1284" s="2"/>
      <c r="HK1284" s="2"/>
      <c r="HL1284" s="2"/>
      <c r="HM1284" s="2"/>
      <c r="HN1284" s="2"/>
      <c r="HO1284" s="2"/>
      <c r="HP1284" s="2"/>
      <c r="HQ1284" s="2"/>
      <c r="HR1284" s="2"/>
      <c r="HS1284" s="2"/>
      <c r="HT1284" s="2"/>
      <c r="HU1284" s="2"/>
      <c r="HV1284" s="2"/>
      <c r="HW1284" s="2"/>
      <c r="HX1284" s="2"/>
      <c r="HY1284" s="2"/>
      <c r="HZ1284" s="2"/>
      <c r="IA1284" s="2"/>
      <c r="IB1284" s="2"/>
      <c r="IC1284" s="2"/>
      <c r="ID1284" s="2"/>
      <c r="IE1284" s="2"/>
      <c r="IF1284" s="2"/>
      <c r="IG1284" s="2"/>
      <c r="IH1284" s="2"/>
      <c r="II1284" s="2"/>
      <c r="IJ1284" s="2"/>
      <c r="IK1284" s="2"/>
      <c r="IL1284" s="2"/>
      <c r="IM1284" s="2"/>
      <c r="IN1284" s="2"/>
      <c r="IO1284" s="2"/>
      <c r="IP1284" s="2"/>
      <c r="IQ1284" s="2"/>
      <c r="IR1284" s="2"/>
      <c r="IS1284" s="2"/>
      <c r="IT1284" s="2"/>
      <c r="IU1284" s="2"/>
      <c r="IV1284" s="2"/>
      <c r="IW1284" s="2"/>
      <c r="IX1284" s="2"/>
      <c r="IY1284" s="2"/>
      <c r="IZ1284" s="2"/>
      <c r="JA1284" s="2"/>
      <c r="JB1284" s="2"/>
      <c r="JC1284" s="2"/>
      <c r="JD1284" s="2"/>
      <c r="JE1284" s="2"/>
      <c r="JF1284" s="2"/>
      <c r="JG1284" s="2"/>
      <c r="JH1284" s="2"/>
      <c r="JI1284" s="2"/>
      <c r="JJ1284" s="2"/>
      <c r="JK1284" s="2"/>
      <c r="JL1284" s="2"/>
      <c r="JM1284" s="2"/>
      <c r="JN1284" s="2"/>
      <c r="JO1284" s="2"/>
      <c r="JP1284" s="2"/>
      <c r="JQ1284" s="2"/>
      <c r="JR1284" s="2"/>
      <c r="JS1284" s="2"/>
      <c r="JT1284" s="2"/>
      <c r="JU1284" s="2"/>
      <c r="JV1284" s="2"/>
      <c r="JW1284" s="2"/>
      <c r="JX1284" s="2"/>
      <c r="JY1284" s="2"/>
      <c r="JZ1284" s="2"/>
      <c r="KA1284" s="2"/>
      <c r="KB1284" s="2"/>
      <c r="KC1284" s="2"/>
      <c r="KD1284" s="2"/>
      <c r="KE1284" s="2"/>
      <c r="KF1284" s="2"/>
      <c r="KG1284" s="2"/>
      <c r="KH1284" s="2"/>
      <c r="KI1284" s="2"/>
      <c r="KJ1284" s="2"/>
      <c r="KK1284" s="2"/>
      <c r="KL1284" s="2"/>
      <c r="KM1284" s="2"/>
      <c r="KN1284" s="2"/>
      <c r="KO1284" s="2"/>
      <c r="KP1284" s="2"/>
      <c r="KQ1284" s="2"/>
      <c r="KR1284" s="2"/>
      <c r="KS1284" s="2"/>
      <c r="KT1284" s="2"/>
      <c r="KU1284" s="2"/>
      <c r="KV1284" s="2"/>
      <c r="KW1284" s="2"/>
      <c r="KX1284" s="2"/>
      <c r="KY1284" s="2"/>
      <c r="KZ1284" s="2"/>
      <c r="LA1284" s="2"/>
      <c r="LB1284" s="2"/>
      <c r="LC1284" s="2"/>
      <c r="LD1284" s="2"/>
      <c r="LE1284" s="2"/>
      <c r="LF1284" s="2"/>
      <c r="LG1284" s="2"/>
      <c r="LH1284" s="2"/>
      <c r="LI1284" s="2"/>
    </row>
    <row r="1285" spans="3:321" x14ac:dyDescent="0.3">
      <c r="C1285" s="2"/>
      <c r="D1285" s="2"/>
      <c r="E1285" s="2"/>
      <c r="F1285" s="2"/>
      <c r="G1285" s="2"/>
      <c r="H1285" s="2"/>
      <c r="I1285" s="2"/>
      <c r="J1285" s="2"/>
      <c r="K1285" s="2"/>
      <c r="P1285" s="2"/>
      <c r="U1285" s="2"/>
      <c r="V1285" s="2"/>
      <c r="W1285" s="2"/>
      <c r="X1285" s="2"/>
      <c r="Y1285" s="2"/>
      <c r="Z1285" s="2"/>
      <c r="AA1285" s="2"/>
      <c r="AB1285" s="2"/>
      <c r="AC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c r="DX1285" s="2"/>
      <c r="DY1285" s="2"/>
      <c r="DZ1285" s="2"/>
      <c r="EA1285" s="2"/>
      <c r="EB1285" s="2"/>
      <c r="EC1285" s="2"/>
      <c r="ED1285" s="2"/>
      <c r="EE1285" s="2"/>
      <c r="EF1285" s="2"/>
      <c r="EG1285" s="2"/>
      <c r="EH1285" s="2"/>
      <c r="EI1285" s="2"/>
      <c r="EJ1285" s="2"/>
      <c r="EK1285" s="2"/>
      <c r="EL1285" s="2"/>
      <c r="EM1285" s="2"/>
      <c r="EN1285" s="2"/>
      <c r="EO1285" s="2"/>
      <c r="EP1285" s="2"/>
      <c r="EQ1285" s="2"/>
      <c r="ER1285" s="2"/>
      <c r="ES1285" s="2"/>
      <c r="ET1285" s="2"/>
      <c r="EU1285" s="2"/>
      <c r="EV1285" s="2"/>
      <c r="EW1285" s="2"/>
      <c r="EX1285" s="2"/>
      <c r="EY1285" s="2"/>
      <c r="EZ1285" s="2"/>
      <c r="FA1285" s="2"/>
      <c r="FB1285" s="2"/>
      <c r="FC1285" s="2"/>
      <c r="FD1285" s="2"/>
      <c r="FE1285" s="2"/>
      <c r="FF1285" s="2"/>
      <c r="FG1285" s="2"/>
      <c r="FH1285" s="2"/>
      <c r="FI1285" s="2"/>
      <c r="FJ1285" s="2"/>
      <c r="FK1285" s="2"/>
      <c r="FL1285" s="2"/>
      <c r="FM1285" s="2"/>
      <c r="FN1285" s="2"/>
      <c r="FO1285" s="2"/>
      <c r="FP1285" s="2"/>
      <c r="FQ1285" s="2"/>
      <c r="FR1285" s="2"/>
      <c r="FS1285" s="2"/>
      <c r="FT1285" s="2"/>
      <c r="FU1285" s="2"/>
      <c r="FV1285" s="2"/>
      <c r="FW1285" s="2"/>
      <c r="FX1285" s="2"/>
      <c r="FY1285" s="2"/>
      <c r="FZ1285" s="2"/>
      <c r="GA1285" s="2"/>
      <c r="GB1285" s="2"/>
      <c r="GC1285" s="2"/>
      <c r="GD1285" s="2"/>
      <c r="GE1285" s="2"/>
      <c r="GF1285" s="2"/>
      <c r="GG1285" s="2"/>
      <c r="GH1285" s="2"/>
      <c r="GI1285" s="2"/>
      <c r="GJ1285" s="2"/>
      <c r="GK1285" s="2"/>
      <c r="GL1285" s="2"/>
      <c r="GM1285" s="2"/>
      <c r="GN1285" s="2"/>
      <c r="GO1285" s="2"/>
      <c r="GP1285" s="2"/>
      <c r="GQ1285" s="2"/>
      <c r="GR1285" s="2"/>
      <c r="GS1285" s="2"/>
      <c r="GT1285" s="2"/>
      <c r="GU1285" s="2"/>
      <c r="GV1285" s="2"/>
      <c r="GW1285" s="2"/>
      <c r="GX1285" s="2"/>
      <c r="GY1285" s="2"/>
      <c r="GZ1285" s="2"/>
      <c r="HA1285" s="2"/>
      <c r="HB1285" s="2"/>
      <c r="HC1285" s="2"/>
      <c r="HD1285" s="2"/>
      <c r="HE1285" s="2"/>
      <c r="HF1285" s="2"/>
      <c r="HG1285" s="2"/>
      <c r="HH1285" s="2"/>
      <c r="HI1285" s="2"/>
      <c r="HJ1285" s="2"/>
      <c r="HK1285" s="2"/>
      <c r="HL1285" s="2"/>
      <c r="HM1285" s="2"/>
      <c r="HN1285" s="2"/>
      <c r="HO1285" s="2"/>
      <c r="HP1285" s="2"/>
      <c r="HQ1285" s="2"/>
      <c r="HR1285" s="2"/>
      <c r="HS1285" s="2"/>
      <c r="HT1285" s="2"/>
      <c r="HU1285" s="2"/>
      <c r="HV1285" s="2"/>
      <c r="HW1285" s="2"/>
      <c r="HX1285" s="2"/>
      <c r="HY1285" s="2"/>
      <c r="HZ1285" s="2"/>
      <c r="IA1285" s="2"/>
      <c r="IB1285" s="2"/>
      <c r="IC1285" s="2"/>
      <c r="ID1285" s="2"/>
      <c r="IE1285" s="2"/>
      <c r="IF1285" s="2"/>
      <c r="IG1285" s="2"/>
      <c r="IH1285" s="2"/>
      <c r="II1285" s="2"/>
      <c r="IJ1285" s="2"/>
      <c r="IK1285" s="2"/>
      <c r="IL1285" s="2"/>
      <c r="IM1285" s="2"/>
      <c r="IN1285" s="2"/>
      <c r="IO1285" s="2"/>
      <c r="IP1285" s="2"/>
      <c r="IQ1285" s="2"/>
      <c r="IR1285" s="2"/>
      <c r="IS1285" s="2"/>
      <c r="IT1285" s="2"/>
      <c r="IU1285" s="2"/>
      <c r="IV1285" s="2"/>
      <c r="IW1285" s="2"/>
      <c r="IX1285" s="2"/>
      <c r="IY1285" s="2"/>
      <c r="IZ1285" s="2"/>
      <c r="JA1285" s="2"/>
      <c r="JB1285" s="2"/>
      <c r="JC1285" s="2"/>
      <c r="JD1285" s="2"/>
      <c r="JE1285" s="2"/>
      <c r="JF1285" s="2"/>
      <c r="JG1285" s="2"/>
      <c r="JH1285" s="2"/>
      <c r="JI1285" s="2"/>
      <c r="JJ1285" s="2"/>
      <c r="JK1285" s="2"/>
      <c r="JL1285" s="2"/>
      <c r="JM1285" s="2"/>
      <c r="JN1285" s="2"/>
      <c r="JO1285" s="2"/>
      <c r="JP1285" s="2"/>
      <c r="JQ1285" s="2"/>
      <c r="JR1285" s="2"/>
      <c r="JS1285" s="2"/>
      <c r="JT1285" s="2"/>
      <c r="JU1285" s="2"/>
      <c r="JV1285" s="2"/>
      <c r="JW1285" s="2"/>
      <c r="JX1285" s="2"/>
      <c r="JY1285" s="2"/>
      <c r="JZ1285" s="2"/>
      <c r="KA1285" s="2"/>
      <c r="KB1285" s="2"/>
      <c r="KC1285" s="2"/>
      <c r="KD1285" s="2"/>
      <c r="KE1285" s="2"/>
      <c r="KF1285" s="2"/>
      <c r="KG1285" s="2"/>
      <c r="KH1285" s="2"/>
      <c r="KI1285" s="2"/>
      <c r="KJ1285" s="2"/>
      <c r="KK1285" s="2"/>
      <c r="KL1285" s="2"/>
      <c r="KM1285" s="2"/>
      <c r="KN1285" s="2"/>
      <c r="KO1285" s="2"/>
      <c r="KP1285" s="2"/>
      <c r="KQ1285" s="2"/>
      <c r="KR1285" s="2"/>
      <c r="KS1285" s="2"/>
      <c r="KT1285" s="2"/>
      <c r="KU1285" s="2"/>
      <c r="KV1285" s="2"/>
      <c r="KW1285" s="2"/>
      <c r="KX1285" s="2"/>
      <c r="KY1285" s="2"/>
      <c r="KZ1285" s="2"/>
      <c r="LA1285" s="2"/>
      <c r="LB1285" s="2"/>
      <c r="LC1285" s="2"/>
      <c r="LD1285" s="2"/>
      <c r="LE1285" s="2"/>
      <c r="LF1285" s="2"/>
      <c r="LG1285" s="2"/>
      <c r="LH1285" s="2"/>
      <c r="LI1285" s="2"/>
    </row>
    <row r="1286" spans="3:321" x14ac:dyDescent="0.3">
      <c r="C1286" s="2"/>
      <c r="D1286" s="2"/>
      <c r="E1286" s="2"/>
      <c r="F1286" s="2"/>
      <c r="G1286" s="2"/>
      <c r="H1286" s="2"/>
      <c r="I1286" s="2"/>
      <c r="J1286" s="2"/>
      <c r="K1286" s="2"/>
      <c r="P1286" s="2"/>
      <c r="U1286" s="2"/>
      <c r="V1286" s="2"/>
      <c r="W1286" s="2"/>
      <c r="X1286" s="2"/>
      <c r="Y1286" s="2"/>
      <c r="Z1286" s="2"/>
      <c r="AA1286" s="2"/>
      <c r="AB1286" s="2"/>
      <c r="AC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c r="DY1286" s="2"/>
      <c r="DZ1286" s="2"/>
      <c r="EA1286" s="2"/>
      <c r="EB1286" s="2"/>
      <c r="EC1286" s="2"/>
      <c r="ED1286" s="2"/>
      <c r="EE1286" s="2"/>
      <c r="EF1286" s="2"/>
      <c r="EG1286" s="2"/>
      <c r="EH1286" s="2"/>
      <c r="EI1286" s="2"/>
      <c r="EJ1286" s="2"/>
      <c r="EK1286" s="2"/>
      <c r="EL1286" s="2"/>
      <c r="EM1286" s="2"/>
      <c r="EN1286" s="2"/>
      <c r="EO1286" s="2"/>
      <c r="EP1286" s="2"/>
      <c r="EQ1286" s="2"/>
      <c r="ER1286" s="2"/>
      <c r="ES1286" s="2"/>
      <c r="ET1286" s="2"/>
      <c r="EU1286" s="2"/>
      <c r="EV1286" s="2"/>
      <c r="EW1286" s="2"/>
      <c r="EX1286" s="2"/>
      <c r="EY1286" s="2"/>
      <c r="EZ1286" s="2"/>
      <c r="FA1286" s="2"/>
      <c r="FB1286" s="2"/>
      <c r="FC1286" s="2"/>
      <c r="FD1286" s="2"/>
      <c r="FE1286" s="2"/>
      <c r="FF1286" s="2"/>
      <c r="FG1286" s="2"/>
      <c r="FH1286" s="2"/>
      <c r="FI1286" s="2"/>
      <c r="FJ1286" s="2"/>
      <c r="FK1286" s="2"/>
      <c r="FL1286" s="2"/>
      <c r="FM1286" s="2"/>
      <c r="FN1286" s="2"/>
      <c r="FO1286" s="2"/>
      <c r="FP1286" s="2"/>
      <c r="FQ1286" s="2"/>
      <c r="FR1286" s="2"/>
      <c r="FS1286" s="2"/>
      <c r="FT1286" s="2"/>
      <c r="FU1286" s="2"/>
      <c r="FV1286" s="2"/>
      <c r="FW1286" s="2"/>
      <c r="FX1286" s="2"/>
      <c r="FY1286" s="2"/>
      <c r="FZ1286" s="2"/>
      <c r="GA1286" s="2"/>
      <c r="GB1286" s="2"/>
      <c r="GC1286" s="2"/>
      <c r="GD1286" s="2"/>
      <c r="GE1286" s="2"/>
      <c r="GF1286" s="2"/>
      <c r="GG1286" s="2"/>
      <c r="GH1286" s="2"/>
      <c r="GI1286" s="2"/>
      <c r="GJ1286" s="2"/>
      <c r="GK1286" s="2"/>
      <c r="GL1286" s="2"/>
      <c r="GM1286" s="2"/>
      <c r="GN1286" s="2"/>
      <c r="GO1286" s="2"/>
      <c r="GP1286" s="2"/>
      <c r="GQ1286" s="2"/>
      <c r="GR1286" s="2"/>
      <c r="GS1286" s="2"/>
      <c r="GT1286" s="2"/>
      <c r="GU1286" s="2"/>
      <c r="GV1286" s="2"/>
      <c r="GW1286" s="2"/>
      <c r="GX1286" s="2"/>
      <c r="GY1286" s="2"/>
      <c r="GZ1286" s="2"/>
      <c r="HA1286" s="2"/>
      <c r="HB1286" s="2"/>
      <c r="HC1286" s="2"/>
      <c r="HD1286" s="2"/>
      <c r="HE1286" s="2"/>
      <c r="HF1286" s="2"/>
      <c r="HG1286" s="2"/>
      <c r="HH1286" s="2"/>
      <c r="HI1286" s="2"/>
      <c r="HJ1286" s="2"/>
      <c r="HK1286" s="2"/>
      <c r="HL1286" s="2"/>
      <c r="HM1286" s="2"/>
      <c r="HN1286" s="2"/>
      <c r="HO1286" s="2"/>
      <c r="HP1286" s="2"/>
      <c r="HQ1286" s="2"/>
      <c r="HR1286" s="2"/>
      <c r="HS1286" s="2"/>
      <c r="HT1286" s="2"/>
      <c r="HU1286" s="2"/>
      <c r="HV1286" s="2"/>
      <c r="HW1286" s="2"/>
      <c r="HX1286" s="2"/>
      <c r="HY1286" s="2"/>
      <c r="HZ1286" s="2"/>
      <c r="IA1286" s="2"/>
      <c r="IB1286" s="2"/>
      <c r="IC1286" s="2"/>
      <c r="ID1286" s="2"/>
      <c r="IE1286" s="2"/>
      <c r="IF1286" s="2"/>
      <c r="IG1286" s="2"/>
      <c r="IH1286" s="2"/>
      <c r="II1286" s="2"/>
      <c r="IJ1286" s="2"/>
      <c r="IK1286" s="2"/>
      <c r="IL1286" s="2"/>
      <c r="IM1286" s="2"/>
      <c r="IN1286" s="2"/>
      <c r="IO1286" s="2"/>
      <c r="IP1286" s="2"/>
      <c r="IQ1286" s="2"/>
      <c r="IR1286" s="2"/>
      <c r="IS1286" s="2"/>
      <c r="IT1286" s="2"/>
      <c r="IU1286" s="2"/>
      <c r="IV1286" s="2"/>
      <c r="IW1286" s="2"/>
      <c r="IX1286" s="2"/>
      <c r="IY1286" s="2"/>
      <c r="IZ1286" s="2"/>
      <c r="JA1286" s="2"/>
      <c r="JB1286" s="2"/>
      <c r="JC1286" s="2"/>
      <c r="JD1286" s="2"/>
      <c r="JE1286" s="2"/>
      <c r="JF1286" s="2"/>
      <c r="JG1286" s="2"/>
      <c r="JH1286" s="2"/>
      <c r="JI1286" s="2"/>
      <c r="JJ1286" s="2"/>
      <c r="JK1286" s="2"/>
      <c r="JL1286" s="2"/>
      <c r="JM1286" s="2"/>
      <c r="JN1286" s="2"/>
      <c r="JO1286" s="2"/>
      <c r="JP1286" s="2"/>
      <c r="JQ1286" s="2"/>
      <c r="JR1286" s="2"/>
      <c r="JS1286" s="2"/>
      <c r="JT1286" s="2"/>
      <c r="JU1286" s="2"/>
      <c r="JV1286" s="2"/>
      <c r="JW1286" s="2"/>
      <c r="JX1286" s="2"/>
      <c r="JY1286" s="2"/>
      <c r="JZ1286" s="2"/>
      <c r="KA1286" s="2"/>
      <c r="KB1286" s="2"/>
      <c r="KC1286" s="2"/>
      <c r="KD1286" s="2"/>
      <c r="KE1286" s="2"/>
      <c r="KF1286" s="2"/>
      <c r="KG1286" s="2"/>
      <c r="KH1286" s="2"/>
      <c r="KI1286" s="2"/>
      <c r="KJ1286" s="2"/>
      <c r="KK1286" s="2"/>
      <c r="KL1286" s="2"/>
      <c r="KM1286" s="2"/>
      <c r="KN1286" s="2"/>
      <c r="KO1286" s="2"/>
      <c r="KP1286" s="2"/>
      <c r="KQ1286" s="2"/>
      <c r="KR1286" s="2"/>
      <c r="KS1286" s="2"/>
      <c r="KT1286" s="2"/>
      <c r="KU1286" s="2"/>
      <c r="KV1286" s="2"/>
      <c r="KW1286" s="2"/>
      <c r="KX1286" s="2"/>
      <c r="KY1286" s="2"/>
      <c r="KZ1286" s="2"/>
      <c r="LA1286" s="2"/>
      <c r="LB1286" s="2"/>
      <c r="LC1286" s="2"/>
      <c r="LD1286" s="2"/>
      <c r="LE1286" s="2"/>
      <c r="LF1286" s="2"/>
      <c r="LG1286" s="2"/>
      <c r="LH1286" s="2"/>
      <c r="LI1286" s="2"/>
    </row>
    <row r="1287" spans="3:321" x14ac:dyDescent="0.3">
      <c r="C1287" s="2"/>
      <c r="D1287" s="2"/>
      <c r="E1287" s="2"/>
      <c r="F1287" s="2"/>
      <c r="G1287" s="2"/>
      <c r="H1287" s="2"/>
      <c r="I1287" s="2"/>
      <c r="J1287" s="2"/>
      <c r="K1287" s="2"/>
      <c r="P1287" s="2"/>
      <c r="U1287" s="2"/>
      <c r="V1287" s="2"/>
      <c r="W1287" s="2"/>
      <c r="X1287" s="2"/>
      <c r="Y1287" s="2"/>
      <c r="Z1287" s="2"/>
      <c r="AA1287" s="2"/>
      <c r="AB1287" s="2"/>
      <c r="AC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c r="DX1287" s="2"/>
      <c r="DY1287" s="2"/>
      <c r="DZ1287" s="2"/>
      <c r="EA1287" s="2"/>
      <c r="EB1287" s="2"/>
      <c r="EC1287" s="2"/>
      <c r="ED1287" s="2"/>
      <c r="EE1287" s="2"/>
      <c r="EF1287" s="2"/>
      <c r="EG1287" s="2"/>
      <c r="EH1287" s="2"/>
      <c r="EI1287" s="2"/>
      <c r="EJ1287" s="2"/>
      <c r="EK1287" s="2"/>
      <c r="EL1287" s="2"/>
      <c r="EM1287" s="2"/>
      <c r="EN1287" s="2"/>
      <c r="EO1287" s="2"/>
      <c r="EP1287" s="2"/>
      <c r="EQ1287" s="2"/>
      <c r="ER1287" s="2"/>
      <c r="ES1287" s="2"/>
      <c r="ET1287" s="2"/>
      <c r="EU1287" s="2"/>
      <c r="EV1287" s="2"/>
      <c r="EW1287" s="2"/>
      <c r="EX1287" s="2"/>
      <c r="EY1287" s="2"/>
      <c r="EZ1287" s="2"/>
      <c r="FA1287" s="2"/>
      <c r="FB1287" s="2"/>
      <c r="FC1287" s="2"/>
      <c r="FD1287" s="2"/>
      <c r="FE1287" s="2"/>
      <c r="FF1287" s="2"/>
      <c r="FG1287" s="2"/>
      <c r="FH1287" s="2"/>
      <c r="FI1287" s="2"/>
      <c r="FJ1287" s="2"/>
      <c r="FK1287" s="2"/>
      <c r="FL1287" s="2"/>
      <c r="FM1287" s="2"/>
      <c r="FN1287" s="2"/>
      <c r="FO1287" s="2"/>
      <c r="FP1287" s="2"/>
      <c r="FQ1287" s="2"/>
      <c r="FR1287" s="2"/>
      <c r="FS1287" s="2"/>
      <c r="FT1287" s="2"/>
      <c r="FU1287" s="2"/>
      <c r="FV1287" s="2"/>
      <c r="FW1287" s="2"/>
      <c r="FX1287" s="2"/>
      <c r="FY1287" s="2"/>
      <c r="FZ1287" s="2"/>
      <c r="GA1287" s="2"/>
      <c r="GB1287" s="2"/>
      <c r="GC1287" s="2"/>
      <c r="GD1287" s="2"/>
      <c r="GE1287" s="2"/>
      <c r="GF1287" s="2"/>
      <c r="GG1287" s="2"/>
      <c r="GH1287" s="2"/>
      <c r="GI1287" s="2"/>
      <c r="GJ1287" s="2"/>
      <c r="GK1287" s="2"/>
      <c r="GL1287" s="2"/>
      <c r="GM1287" s="2"/>
      <c r="GN1287" s="2"/>
      <c r="GO1287" s="2"/>
      <c r="GP1287" s="2"/>
      <c r="GQ1287" s="2"/>
      <c r="GR1287" s="2"/>
      <c r="GS1287" s="2"/>
      <c r="GT1287" s="2"/>
      <c r="GU1287" s="2"/>
      <c r="GV1287" s="2"/>
      <c r="GW1287" s="2"/>
      <c r="GX1287" s="2"/>
      <c r="GY1287" s="2"/>
      <c r="GZ1287" s="2"/>
      <c r="HA1287" s="2"/>
      <c r="HB1287" s="2"/>
      <c r="HC1287" s="2"/>
      <c r="HD1287" s="2"/>
      <c r="HE1287" s="2"/>
      <c r="HF1287" s="2"/>
      <c r="HG1287" s="2"/>
      <c r="HH1287" s="2"/>
      <c r="HI1287" s="2"/>
      <c r="HJ1287" s="2"/>
      <c r="HK1287" s="2"/>
      <c r="HL1287" s="2"/>
      <c r="HM1287" s="2"/>
      <c r="HN1287" s="2"/>
      <c r="HO1287" s="2"/>
      <c r="HP1287" s="2"/>
      <c r="HQ1287" s="2"/>
      <c r="HR1287" s="2"/>
      <c r="HS1287" s="2"/>
      <c r="HT1287" s="2"/>
      <c r="HU1287" s="2"/>
      <c r="HV1287" s="2"/>
      <c r="HW1287" s="2"/>
      <c r="HX1287" s="2"/>
      <c r="HY1287" s="2"/>
      <c r="HZ1287" s="2"/>
      <c r="IA1287" s="2"/>
      <c r="IB1287" s="2"/>
      <c r="IC1287" s="2"/>
      <c r="ID1287" s="2"/>
      <c r="IE1287" s="2"/>
      <c r="IF1287" s="2"/>
      <c r="IG1287" s="2"/>
      <c r="IH1287" s="2"/>
      <c r="II1287" s="2"/>
      <c r="IJ1287" s="2"/>
      <c r="IK1287" s="2"/>
      <c r="IL1287" s="2"/>
      <c r="IM1287" s="2"/>
      <c r="IN1287" s="2"/>
      <c r="IO1287" s="2"/>
      <c r="IP1287" s="2"/>
      <c r="IQ1287" s="2"/>
      <c r="IR1287" s="2"/>
      <c r="IS1287" s="2"/>
      <c r="IT1287" s="2"/>
      <c r="IU1287" s="2"/>
      <c r="IV1287" s="2"/>
      <c r="IW1287" s="2"/>
      <c r="IX1287" s="2"/>
      <c r="IY1287" s="2"/>
      <c r="IZ1287" s="2"/>
      <c r="JA1287" s="2"/>
      <c r="JB1287" s="2"/>
      <c r="JC1287" s="2"/>
      <c r="JD1287" s="2"/>
      <c r="JE1287" s="2"/>
      <c r="JF1287" s="2"/>
      <c r="JG1287" s="2"/>
      <c r="JH1287" s="2"/>
      <c r="JI1287" s="2"/>
      <c r="JJ1287" s="2"/>
      <c r="JK1287" s="2"/>
      <c r="JL1287" s="2"/>
      <c r="JM1287" s="2"/>
      <c r="JN1287" s="2"/>
      <c r="JO1287" s="2"/>
      <c r="JP1287" s="2"/>
      <c r="JQ1287" s="2"/>
      <c r="JR1287" s="2"/>
      <c r="JS1287" s="2"/>
      <c r="JT1287" s="2"/>
      <c r="JU1287" s="2"/>
      <c r="JV1287" s="2"/>
      <c r="JW1287" s="2"/>
      <c r="JX1287" s="2"/>
      <c r="JY1287" s="2"/>
      <c r="JZ1287" s="2"/>
      <c r="KA1287" s="2"/>
      <c r="KB1287" s="2"/>
      <c r="KC1287" s="2"/>
      <c r="KD1287" s="2"/>
      <c r="KE1287" s="2"/>
      <c r="KF1287" s="2"/>
      <c r="KG1287" s="2"/>
      <c r="KH1287" s="2"/>
      <c r="KI1287" s="2"/>
      <c r="KJ1287" s="2"/>
      <c r="KK1287" s="2"/>
      <c r="KL1287" s="2"/>
      <c r="KM1287" s="2"/>
      <c r="KN1287" s="2"/>
      <c r="KO1287" s="2"/>
      <c r="KP1287" s="2"/>
      <c r="KQ1287" s="2"/>
      <c r="KR1287" s="2"/>
      <c r="KS1287" s="2"/>
      <c r="KT1287" s="2"/>
      <c r="KU1287" s="2"/>
      <c r="KV1287" s="2"/>
      <c r="KW1287" s="2"/>
      <c r="KX1287" s="2"/>
      <c r="KY1287" s="2"/>
      <c r="KZ1287" s="2"/>
      <c r="LA1287" s="2"/>
      <c r="LB1287" s="2"/>
      <c r="LC1287" s="2"/>
      <c r="LD1287" s="2"/>
      <c r="LE1287" s="2"/>
      <c r="LF1287" s="2"/>
      <c r="LG1287" s="2"/>
      <c r="LH1287" s="2"/>
      <c r="LI1287" s="2"/>
    </row>
    <row r="1288" spans="3:321" x14ac:dyDescent="0.3">
      <c r="C1288" s="2"/>
      <c r="D1288" s="2"/>
      <c r="E1288" s="2"/>
      <c r="F1288" s="2"/>
      <c r="G1288" s="2"/>
      <c r="H1288" s="2"/>
      <c r="I1288" s="2"/>
      <c r="J1288" s="2"/>
      <c r="K1288" s="2"/>
      <c r="P1288" s="2"/>
      <c r="U1288" s="2"/>
      <c r="V1288" s="2"/>
      <c r="W1288" s="2"/>
      <c r="X1288" s="2"/>
      <c r="Y1288" s="2"/>
      <c r="Z1288" s="2"/>
      <c r="AA1288" s="2"/>
      <c r="AB1288" s="2"/>
      <c r="AC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c r="DX1288" s="2"/>
      <c r="DY1288" s="2"/>
      <c r="DZ1288" s="2"/>
      <c r="EA1288" s="2"/>
      <c r="EB1288" s="2"/>
      <c r="EC1288" s="2"/>
      <c r="ED1288" s="2"/>
      <c r="EE1288" s="2"/>
      <c r="EF1288" s="2"/>
      <c r="EG1288" s="2"/>
      <c r="EH1288" s="2"/>
      <c r="EI1288" s="2"/>
      <c r="EJ1288" s="2"/>
      <c r="EK1288" s="2"/>
      <c r="EL1288" s="2"/>
      <c r="EM1288" s="2"/>
      <c r="EN1288" s="2"/>
      <c r="EO1288" s="2"/>
      <c r="EP1288" s="2"/>
      <c r="EQ1288" s="2"/>
      <c r="ER1288" s="2"/>
      <c r="ES1288" s="2"/>
      <c r="ET1288" s="2"/>
      <c r="EU1288" s="2"/>
      <c r="EV1288" s="2"/>
      <c r="EW1288" s="2"/>
      <c r="EX1288" s="2"/>
      <c r="EY1288" s="2"/>
      <c r="EZ1288" s="2"/>
      <c r="FA1288" s="2"/>
      <c r="FB1288" s="2"/>
      <c r="FC1288" s="2"/>
      <c r="FD1288" s="2"/>
      <c r="FE1288" s="2"/>
      <c r="FF1288" s="2"/>
      <c r="FG1288" s="2"/>
      <c r="FH1288" s="2"/>
      <c r="FI1288" s="2"/>
      <c r="FJ1288" s="2"/>
      <c r="FK1288" s="2"/>
      <c r="FL1288" s="2"/>
      <c r="FM1288" s="2"/>
      <c r="FN1288" s="2"/>
      <c r="FO1288" s="2"/>
      <c r="FP1288" s="2"/>
      <c r="FQ1288" s="2"/>
      <c r="FR1288" s="2"/>
      <c r="FS1288" s="2"/>
      <c r="FT1288" s="2"/>
      <c r="FU1288" s="2"/>
      <c r="FV1288" s="2"/>
      <c r="FW1288" s="2"/>
      <c r="FX1288" s="2"/>
      <c r="FY1288" s="2"/>
      <c r="FZ1288" s="2"/>
      <c r="GA1288" s="2"/>
      <c r="GB1288" s="2"/>
      <c r="GC1288" s="2"/>
      <c r="GD1288" s="2"/>
      <c r="GE1288" s="2"/>
      <c r="GF1288" s="2"/>
      <c r="GG1288" s="2"/>
      <c r="GH1288" s="2"/>
      <c r="GI1288" s="2"/>
      <c r="GJ1288" s="2"/>
      <c r="GK1288" s="2"/>
      <c r="GL1288" s="2"/>
      <c r="GM1288" s="2"/>
      <c r="GN1288" s="2"/>
      <c r="GO1288" s="2"/>
      <c r="GP1288" s="2"/>
      <c r="GQ1288" s="2"/>
      <c r="GR1288" s="2"/>
      <c r="GS1288" s="2"/>
      <c r="GT1288" s="2"/>
      <c r="GU1288" s="2"/>
      <c r="GV1288" s="2"/>
      <c r="GW1288" s="2"/>
      <c r="GX1288" s="2"/>
      <c r="GY1288" s="2"/>
      <c r="GZ1288" s="2"/>
      <c r="HA1288" s="2"/>
      <c r="HB1288" s="2"/>
      <c r="HC1288" s="2"/>
      <c r="HD1288" s="2"/>
      <c r="HE1288" s="2"/>
      <c r="HF1288" s="2"/>
      <c r="HG1288" s="2"/>
      <c r="HH1288" s="2"/>
      <c r="HI1288" s="2"/>
      <c r="HJ1288" s="2"/>
      <c r="HK1288" s="2"/>
      <c r="HL1288" s="2"/>
      <c r="HM1288" s="2"/>
      <c r="HN1288" s="2"/>
      <c r="HO1288" s="2"/>
      <c r="HP1288" s="2"/>
      <c r="HQ1288" s="2"/>
      <c r="HR1288" s="2"/>
      <c r="HS1288" s="2"/>
      <c r="HT1288" s="2"/>
      <c r="HU1288" s="2"/>
      <c r="HV1288" s="2"/>
      <c r="HW1288" s="2"/>
      <c r="HX1288" s="2"/>
      <c r="HY1288" s="2"/>
      <c r="HZ1288" s="2"/>
      <c r="IA1288" s="2"/>
      <c r="IB1288" s="2"/>
      <c r="IC1288" s="2"/>
      <c r="ID1288" s="2"/>
      <c r="IE1288" s="2"/>
      <c r="IF1288" s="2"/>
      <c r="IG1288" s="2"/>
      <c r="IH1288" s="2"/>
      <c r="II1288" s="2"/>
      <c r="IJ1288" s="2"/>
      <c r="IK1288" s="2"/>
      <c r="IL1288" s="2"/>
      <c r="IM1288" s="2"/>
      <c r="IN1288" s="2"/>
      <c r="IO1288" s="2"/>
      <c r="IP1288" s="2"/>
      <c r="IQ1288" s="2"/>
      <c r="IR1288" s="2"/>
      <c r="IS1288" s="2"/>
      <c r="IT1288" s="2"/>
      <c r="IU1288" s="2"/>
      <c r="IV1288" s="2"/>
      <c r="IW1288" s="2"/>
      <c r="IX1288" s="2"/>
      <c r="IY1288" s="2"/>
      <c r="IZ1288" s="2"/>
      <c r="JA1288" s="2"/>
      <c r="JB1288" s="2"/>
      <c r="JC1288" s="2"/>
      <c r="JD1288" s="2"/>
      <c r="JE1288" s="2"/>
      <c r="JF1288" s="2"/>
      <c r="JG1288" s="2"/>
      <c r="JH1288" s="2"/>
      <c r="JI1288" s="2"/>
      <c r="JJ1288" s="2"/>
      <c r="JK1288" s="2"/>
      <c r="JL1288" s="2"/>
      <c r="JM1288" s="2"/>
      <c r="JN1288" s="2"/>
      <c r="JO1288" s="2"/>
      <c r="JP1288" s="2"/>
      <c r="JQ1288" s="2"/>
      <c r="JR1288" s="2"/>
      <c r="JS1288" s="2"/>
      <c r="JT1288" s="2"/>
      <c r="JU1288" s="2"/>
      <c r="JV1288" s="2"/>
      <c r="JW1288" s="2"/>
      <c r="JX1288" s="2"/>
      <c r="JY1288" s="2"/>
      <c r="JZ1288" s="2"/>
      <c r="KA1288" s="2"/>
      <c r="KB1288" s="2"/>
      <c r="KC1288" s="2"/>
      <c r="KD1288" s="2"/>
      <c r="KE1288" s="2"/>
      <c r="KF1288" s="2"/>
      <c r="KG1288" s="2"/>
      <c r="KH1288" s="2"/>
      <c r="KI1288" s="2"/>
      <c r="KJ1288" s="2"/>
      <c r="KK1288" s="2"/>
      <c r="KL1288" s="2"/>
      <c r="KM1288" s="2"/>
      <c r="KN1288" s="2"/>
      <c r="KO1288" s="2"/>
      <c r="KP1288" s="2"/>
      <c r="KQ1288" s="2"/>
      <c r="KR1288" s="2"/>
      <c r="KS1288" s="2"/>
      <c r="KT1288" s="2"/>
      <c r="KU1288" s="2"/>
      <c r="KV1288" s="2"/>
      <c r="KW1288" s="2"/>
      <c r="KX1288" s="2"/>
      <c r="KY1288" s="2"/>
      <c r="KZ1288" s="2"/>
      <c r="LA1288" s="2"/>
      <c r="LB1288" s="2"/>
      <c r="LC1288" s="2"/>
      <c r="LD1288" s="2"/>
      <c r="LE1288" s="2"/>
      <c r="LF1288" s="2"/>
      <c r="LG1288" s="2"/>
      <c r="LH1288" s="2"/>
      <c r="LI1288" s="2"/>
    </row>
    <row r="1289" spans="3:321" x14ac:dyDescent="0.3">
      <c r="C1289" s="2"/>
      <c r="D1289" s="2"/>
      <c r="E1289" s="2"/>
      <c r="F1289" s="2"/>
      <c r="G1289" s="2"/>
      <c r="H1289" s="2"/>
      <c r="I1289" s="2"/>
      <c r="J1289" s="2"/>
      <c r="K1289" s="2"/>
      <c r="P1289" s="2"/>
      <c r="U1289" s="2"/>
      <c r="V1289" s="2"/>
      <c r="W1289" s="2"/>
      <c r="X1289" s="2"/>
      <c r="Y1289" s="2"/>
      <c r="Z1289" s="2"/>
      <c r="AA1289" s="2"/>
      <c r="AB1289" s="2"/>
      <c r="AC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c r="DX1289" s="2"/>
      <c r="DY1289" s="2"/>
      <c r="DZ1289" s="2"/>
      <c r="EA1289" s="2"/>
      <c r="EB1289" s="2"/>
      <c r="EC1289" s="2"/>
      <c r="ED1289" s="2"/>
      <c r="EE1289" s="2"/>
      <c r="EF1289" s="2"/>
      <c r="EG1289" s="2"/>
      <c r="EH1289" s="2"/>
      <c r="EI1289" s="2"/>
      <c r="EJ1289" s="2"/>
      <c r="EK1289" s="2"/>
      <c r="EL1289" s="2"/>
      <c r="EM1289" s="2"/>
      <c r="EN1289" s="2"/>
      <c r="EO1289" s="2"/>
      <c r="EP1289" s="2"/>
      <c r="EQ1289" s="2"/>
      <c r="ER1289" s="2"/>
      <c r="ES1289" s="2"/>
      <c r="ET1289" s="2"/>
      <c r="EU1289" s="2"/>
      <c r="EV1289" s="2"/>
      <c r="EW1289" s="2"/>
      <c r="EX1289" s="2"/>
      <c r="EY1289" s="2"/>
      <c r="EZ1289" s="2"/>
      <c r="FA1289" s="2"/>
      <c r="FB1289" s="2"/>
      <c r="FC1289" s="2"/>
      <c r="FD1289" s="2"/>
      <c r="FE1289" s="2"/>
      <c r="FF1289" s="2"/>
      <c r="FG1289" s="2"/>
      <c r="FH1289" s="2"/>
      <c r="FI1289" s="2"/>
      <c r="FJ1289" s="2"/>
      <c r="FK1289" s="2"/>
      <c r="FL1289" s="2"/>
      <c r="FM1289" s="2"/>
      <c r="FN1289" s="2"/>
      <c r="FO1289" s="2"/>
      <c r="FP1289" s="2"/>
      <c r="FQ1289" s="2"/>
      <c r="FR1289" s="2"/>
      <c r="FS1289" s="2"/>
      <c r="FT1289" s="2"/>
      <c r="FU1289" s="2"/>
      <c r="FV1289" s="2"/>
      <c r="FW1289" s="2"/>
      <c r="FX1289" s="2"/>
      <c r="FY1289" s="2"/>
      <c r="FZ1289" s="2"/>
      <c r="GA1289" s="2"/>
      <c r="GB1289" s="2"/>
      <c r="GC1289" s="2"/>
      <c r="GD1289" s="2"/>
      <c r="GE1289" s="2"/>
      <c r="GF1289" s="2"/>
      <c r="GG1289" s="2"/>
      <c r="GH1289" s="2"/>
      <c r="GI1289" s="2"/>
      <c r="GJ1289" s="2"/>
      <c r="GK1289" s="2"/>
      <c r="GL1289" s="2"/>
      <c r="GM1289" s="2"/>
      <c r="GN1289" s="2"/>
      <c r="GO1289" s="2"/>
      <c r="GP1289" s="2"/>
      <c r="GQ1289" s="2"/>
      <c r="GR1289" s="2"/>
      <c r="GS1289" s="2"/>
      <c r="GT1289" s="2"/>
      <c r="GU1289" s="2"/>
      <c r="GV1289" s="2"/>
      <c r="GW1289" s="2"/>
      <c r="GX1289" s="2"/>
      <c r="GY1289" s="2"/>
      <c r="GZ1289" s="2"/>
      <c r="HA1289" s="2"/>
      <c r="HB1289" s="2"/>
      <c r="HC1289" s="2"/>
      <c r="HD1289" s="2"/>
      <c r="HE1289" s="2"/>
      <c r="HF1289" s="2"/>
      <c r="HG1289" s="2"/>
      <c r="HH1289" s="2"/>
      <c r="HI1289" s="2"/>
      <c r="HJ1289" s="2"/>
      <c r="HK1289" s="2"/>
      <c r="HL1289" s="2"/>
      <c r="HM1289" s="2"/>
      <c r="HN1289" s="2"/>
      <c r="HO1289" s="2"/>
      <c r="HP1289" s="2"/>
      <c r="HQ1289" s="2"/>
      <c r="HR1289" s="2"/>
      <c r="HS1289" s="2"/>
      <c r="HT1289" s="2"/>
      <c r="HU1289" s="2"/>
      <c r="HV1289" s="2"/>
      <c r="HW1289" s="2"/>
      <c r="HX1289" s="2"/>
      <c r="HY1289" s="2"/>
      <c r="HZ1289" s="2"/>
      <c r="IA1289" s="2"/>
      <c r="IB1289" s="2"/>
      <c r="IC1289" s="2"/>
      <c r="ID1289" s="2"/>
      <c r="IE1289" s="2"/>
      <c r="IF1289" s="2"/>
      <c r="IG1289" s="2"/>
      <c r="IH1289" s="2"/>
      <c r="II1289" s="2"/>
      <c r="IJ1289" s="2"/>
      <c r="IK1289" s="2"/>
      <c r="IL1289" s="2"/>
      <c r="IM1289" s="2"/>
      <c r="IN1289" s="2"/>
      <c r="IO1289" s="2"/>
      <c r="IP1289" s="2"/>
      <c r="IQ1289" s="2"/>
      <c r="IR1289" s="2"/>
      <c r="IS1289" s="2"/>
      <c r="IT1289" s="2"/>
      <c r="IU1289" s="2"/>
      <c r="IV1289" s="2"/>
      <c r="IW1289" s="2"/>
      <c r="IX1289" s="2"/>
      <c r="IY1289" s="2"/>
      <c r="IZ1289" s="2"/>
      <c r="JA1289" s="2"/>
      <c r="JB1289" s="2"/>
      <c r="JC1289" s="2"/>
      <c r="JD1289" s="2"/>
      <c r="JE1289" s="2"/>
      <c r="JF1289" s="2"/>
      <c r="JG1289" s="2"/>
      <c r="JH1289" s="2"/>
      <c r="JI1289" s="2"/>
      <c r="JJ1289" s="2"/>
      <c r="JK1289" s="2"/>
      <c r="JL1289" s="2"/>
      <c r="JM1289" s="2"/>
      <c r="JN1289" s="2"/>
      <c r="JO1289" s="2"/>
      <c r="JP1289" s="2"/>
      <c r="JQ1289" s="2"/>
      <c r="JR1289" s="2"/>
      <c r="JS1289" s="2"/>
      <c r="JT1289" s="2"/>
      <c r="JU1289" s="2"/>
      <c r="JV1289" s="2"/>
      <c r="JW1289" s="2"/>
      <c r="JX1289" s="2"/>
      <c r="JY1289" s="2"/>
      <c r="JZ1289" s="2"/>
      <c r="KA1289" s="2"/>
      <c r="KB1289" s="2"/>
      <c r="KC1289" s="2"/>
      <c r="KD1289" s="2"/>
      <c r="KE1289" s="2"/>
      <c r="KF1289" s="2"/>
      <c r="KG1289" s="2"/>
      <c r="KH1289" s="2"/>
      <c r="KI1289" s="2"/>
      <c r="KJ1289" s="2"/>
      <c r="KK1289" s="2"/>
      <c r="KL1289" s="2"/>
      <c r="KM1289" s="2"/>
      <c r="KN1289" s="2"/>
      <c r="KO1289" s="2"/>
      <c r="KP1289" s="2"/>
      <c r="KQ1289" s="2"/>
      <c r="KR1289" s="2"/>
      <c r="KS1289" s="2"/>
      <c r="KT1289" s="2"/>
      <c r="KU1289" s="2"/>
      <c r="KV1289" s="2"/>
      <c r="KW1289" s="2"/>
      <c r="KX1289" s="2"/>
      <c r="KY1289" s="2"/>
      <c r="KZ1289" s="2"/>
      <c r="LA1289" s="2"/>
      <c r="LB1289" s="2"/>
      <c r="LC1289" s="2"/>
      <c r="LD1289" s="2"/>
      <c r="LE1289" s="2"/>
      <c r="LF1289" s="2"/>
      <c r="LG1289" s="2"/>
      <c r="LH1289" s="2"/>
      <c r="LI1289" s="2"/>
    </row>
    <row r="1290" spans="3:321" x14ac:dyDescent="0.3">
      <c r="C1290" s="2"/>
      <c r="D1290" s="2"/>
      <c r="E1290" s="2"/>
      <c r="F1290" s="2"/>
      <c r="G1290" s="2"/>
      <c r="H1290" s="2"/>
      <c r="I1290" s="2"/>
      <c r="J1290" s="2"/>
      <c r="K1290" s="2"/>
      <c r="P1290" s="2"/>
      <c r="U1290" s="2"/>
      <c r="V1290" s="2"/>
      <c r="W1290" s="2"/>
      <c r="X1290" s="2"/>
      <c r="Y1290" s="2"/>
      <c r="Z1290" s="2"/>
      <c r="AA1290" s="2"/>
      <c r="AB1290" s="2"/>
      <c r="AC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c r="DX1290" s="2"/>
      <c r="DY1290" s="2"/>
      <c r="DZ1290" s="2"/>
      <c r="EA1290" s="2"/>
      <c r="EB1290" s="2"/>
      <c r="EC1290" s="2"/>
      <c r="ED1290" s="2"/>
      <c r="EE1290" s="2"/>
      <c r="EF1290" s="2"/>
      <c r="EG1290" s="2"/>
      <c r="EH1290" s="2"/>
      <c r="EI1290" s="2"/>
      <c r="EJ1290" s="2"/>
      <c r="EK1290" s="2"/>
      <c r="EL1290" s="2"/>
      <c r="EM1290" s="2"/>
      <c r="EN1290" s="2"/>
      <c r="EO1290" s="2"/>
      <c r="EP1290" s="2"/>
      <c r="EQ1290" s="2"/>
      <c r="ER1290" s="2"/>
      <c r="ES1290" s="2"/>
      <c r="ET1290" s="2"/>
      <c r="EU1290" s="2"/>
      <c r="EV1290" s="2"/>
      <c r="EW1290" s="2"/>
      <c r="EX1290" s="2"/>
      <c r="EY1290" s="2"/>
      <c r="EZ1290" s="2"/>
      <c r="FA1290" s="2"/>
      <c r="FB1290" s="2"/>
      <c r="FC1290" s="2"/>
      <c r="FD1290" s="2"/>
      <c r="FE1290" s="2"/>
      <c r="FF1290" s="2"/>
      <c r="FG1290" s="2"/>
      <c r="FH1290" s="2"/>
      <c r="FI1290" s="2"/>
      <c r="FJ1290" s="2"/>
      <c r="FK1290" s="2"/>
      <c r="FL1290" s="2"/>
      <c r="FM1290" s="2"/>
      <c r="FN1290" s="2"/>
      <c r="FO1290" s="2"/>
      <c r="FP1290" s="2"/>
      <c r="FQ1290" s="2"/>
      <c r="FR1290" s="2"/>
      <c r="FS1290" s="2"/>
      <c r="FT1290" s="2"/>
      <c r="FU1290" s="2"/>
      <c r="FV1290" s="2"/>
      <c r="FW1290" s="2"/>
      <c r="FX1290" s="2"/>
      <c r="FY1290" s="2"/>
      <c r="FZ1290" s="2"/>
      <c r="GA1290" s="2"/>
      <c r="GB1290" s="2"/>
      <c r="GC1290" s="2"/>
      <c r="GD1290" s="2"/>
      <c r="GE1290" s="2"/>
      <c r="GF1290" s="2"/>
      <c r="GG1290" s="2"/>
      <c r="GH1290" s="2"/>
      <c r="GI1290" s="2"/>
      <c r="GJ1290" s="2"/>
      <c r="GK1290" s="2"/>
      <c r="GL1290" s="2"/>
      <c r="GM1290" s="2"/>
      <c r="GN1290" s="2"/>
      <c r="GO1290" s="2"/>
      <c r="GP1290" s="2"/>
      <c r="GQ1290" s="2"/>
      <c r="GR1290" s="2"/>
      <c r="GS1290" s="2"/>
      <c r="GT1290" s="2"/>
      <c r="GU1290" s="2"/>
      <c r="GV1290" s="2"/>
      <c r="GW1290" s="2"/>
      <c r="GX1290" s="2"/>
      <c r="GY1290" s="2"/>
      <c r="GZ1290" s="2"/>
      <c r="HA1290" s="2"/>
      <c r="HB1290" s="2"/>
      <c r="HC1290" s="2"/>
      <c r="HD1290" s="2"/>
      <c r="HE1290" s="2"/>
      <c r="HF1290" s="2"/>
      <c r="HG1290" s="2"/>
      <c r="HH1290" s="2"/>
      <c r="HI1290" s="2"/>
      <c r="HJ1290" s="2"/>
      <c r="HK1290" s="2"/>
      <c r="HL1290" s="2"/>
      <c r="HM1290" s="2"/>
      <c r="HN1290" s="2"/>
      <c r="HO1290" s="2"/>
      <c r="HP1290" s="2"/>
      <c r="HQ1290" s="2"/>
      <c r="HR1290" s="2"/>
      <c r="HS1290" s="2"/>
      <c r="HT1290" s="2"/>
      <c r="HU1290" s="2"/>
      <c r="HV1290" s="2"/>
      <c r="HW1290" s="2"/>
      <c r="HX1290" s="2"/>
      <c r="HY1290" s="2"/>
      <c r="HZ1290" s="2"/>
      <c r="IA1290" s="2"/>
      <c r="IB1290" s="2"/>
      <c r="IC1290" s="2"/>
      <c r="ID1290" s="2"/>
      <c r="IE1290" s="2"/>
      <c r="IF1290" s="2"/>
      <c r="IG1290" s="2"/>
      <c r="IH1290" s="2"/>
      <c r="II1290" s="2"/>
      <c r="IJ1290" s="2"/>
      <c r="IK1290" s="2"/>
      <c r="IL1290" s="2"/>
      <c r="IM1290" s="2"/>
      <c r="IN1290" s="2"/>
      <c r="IO1290" s="2"/>
      <c r="IP1290" s="2"/>
      <c r="IQ1290" s="2"/>
      <c r="IR1290" s="2"/>
      <c r="IS1290" s="2"/>
      <c r="IT1290" s="2"/>
      <c r="IU1290" s="2"/>
      <c r="IV1290" s="2"/>
      <c r="IW1290" s="2"/>
      <c r="IX1290" s="2"/>
      <c r="IY1290" s="2"/>
      <c r="IZ1290" s="2"/>
      <c r="JA1290" s="2"/>
      <c r="JB1290" s="2"/>
      <c r="JC1290" s="2"/>
      <c r="JD1290" s="2"/>
      <c r="JE1290" s="2"/>
      <c r="JF1290" s="2"/>
      <c r="JG1290" s="2"/>
      <c r="JH1290" s="2"/>
      <c r="JI1290" s="2"/>
      <c r="JJ1290" s="2"/>
      <c r="JK1290" s="2"/>
      <c r="JL1290" s="2"/>
      <c r="JM1290" s="2"/>
      <c r="JN1290" s="2"/>
      <c r="JO1290" s="2"/>
      <c r="JP1290" s="2"/>
      <c r="JQ1290" s="2"/>
      <c r="JR1290" s="2"/>
      <c r="JS1290" s="2"/>
      <c r="JT1290" s="2"/>
      <c r="JU1290" s="2"/>
      <c r="JV1290" s="2"/>
      <c r="JW1290" s="2"/>
      <c r="JX1290" s="2"/>
      <c r="JY1290" s="2"/>
      <c r="JZ1290" s="2"/>
      <c r="KA1290" s="2"/>
      <c r="KB1290" s="2"/>
      <c r="KC1290" s="2"/>
      <c r="KD1290" s="2"/>
      <c r="KE1290" s="2"/>
      <c r="KF1290" s="2"/>
      <c r="KG1290" s="2"/>
      <c r="KH1290" s="2"/>
      <c r="KI1290" s="2"/>
      <c r="KJ1290" s="2"/>
      <c r="KK1290" s="2"/>
      <c r="KL1290" s="2"/>
      <c r="KM1290" s="2"/>
      <c r="KN1290" s="2"/>
      <c r="KO1290" s="2"/>
      <c r="KP1290" s="2"/>
      <c r="KQ1290" s="2"/>
      <c r="KR1290" s="2"/>
      <c r="KS1290" s="2"/>
      <c r="KT1290" s="2"/>
      <c r="KU1290" s="2"/>
      <c r="KV1290" s="2"/>
      <c r="KW1290" s="2"/>
      <c r="KX1290" s="2"/>
      <c r="KY1290" s="2"/>
      <c r="KZ1290" s="2"/>
      <c r="LA1290" s="2"/>
      <c r="LB1290" s="2"/>
      <c r="LC1290" s="2"/>
      <c r="LD1290" s="2"/>
      <c r="LE1290" s="2"/>
      <c r="LF1290" s="2"/>
      <c r="LG1290" s="2"/>
      <c r="LH1290" s="2"/>
      <c r="LI1290" s="2"/>
    </row>
    <row r="1291" spans="3:321" x14ac:dyDescent="0.3">
      <c r="C1291" s="2"/>
      <c r="D1291" s="2"/>
      <c r="E1291" s="2"/>
      <c r="F1291" s="2"/>
      <c r="G1291" s="2"/>
      <c r="H1291" s="2"/>
      <c r="I1291" s="2"/>
      <c r="J1291" s="2"/>
      <c r="K1291" s="2"/>
      <c r="P1291" s="2"/>
      <c r="U1291" s="2"/>
      <c r="V1291" s="2"/>
      <c r="W1291" s="2"/>
      <c r="X1291" s="2"/>
      <c r="Y1291" s="2"/>
      <c r="Z1291" s="2"/>
      <c r="AA1291" s="2"/>
      <c r="AB1291" s="2"/>
      <c r="AC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c r="DX1291" s="2"/>
      <c r="DY1291" s="2"/>
      <c r="DZ1291" s="2"/>
      <c r="EA1291" s="2"/>
      <c r="EB1291" s="2"/>
      <c r="EC1291" s="2"/>
      <c r="ED1291" s="2"/>
      <c r="EE1291" s="2"/>
      <c r="EF1291" s="2"/>
      <c r="EG1291" s="2"/>
      <c r="EH1291" s="2"/>
      <c r="EI1291" s="2"/>
      <c r="EJ1291" s="2"/>
      <c r="EK1291" s="2"/>
      <c r="EL1291" s="2"/>
      <c r="EM1291" s="2"/>
      <c r="EN1291" s="2"/>
      <c r="EO1291" s="2"/>
      <c r="EP1291" s="2"/>
      <c r="EQ1291" s="2"/>
      <c r="ER1291" s="2"/>
      <c r="ES1291" s="2"/>
      <c r="ET1291" s="2"/>
      <c r="EU1291" s="2"/>
      <c r="EV1291" s="2"/>
      <c r="EW1291" s="2"/>
      <c r="EX1291" s="2"/>
      <c r="EY1291" s="2"/>
      <c r="EZ1291" s="2"/>
      <c r="FA1291" s="2"/>
      <c r="FB1291" s="2"/>
      <c r="FC1291" s="2"/>
      <c r="FD1291" s="2"/>
      <c r="FE1291" s="2"/>
      <c r="FF1291" s="2"/>
      <c r="FG1291" s="2"/>
      <c r="FH1291" s="2"/>
      <c r="FI1291" s="2"/>
      <c r="FJ1291" s="2"/>
      <c r="FK1291" s="2"/>
      <c r="FL1291" s="2"/>
      <c r="FM1291" s="2"/>
      <c r="FN1291" s="2"/>
      <c r="FO1291" s="2"/>
      <c r="FP1291" s="2"/>
      <c r="FQ1291" s="2"/>
      <c r="FR1291" s="2"/>
      <c r="FS1291" s="2"/>
      <c r="FT1291" s="2"/>
      <c r="FU1291" s="2"/>
      <c r="FV1291" s="2"/>
      <c r="FW1291" s="2"/>
      <c r="FX1291" s="2"/>
      <c r="FY1291" s="2"/>
      <c r="FZ1291" s="2"/>
      <c r="GA1291" s="2"/>
      <c r="GB1291" s="2"/>
      <c r="GC1291" s="2"/>
      <c r="GD1291" s="2"/>
      <c r="GE1291" s="2"/>
      <c r="GF1291" s="2"/>
      <c r="GG1291" s="2"/>
      <c r="GH1291" s="2"/>
      <c r="GI1291" s="2"/>
      <c r="GJ1291" s="2"/>
      <c r="GK1291" s="2"/>
      <c r="GL1291" s="2"/>
      <c r="GM1291" s="2"/>
      <c r="GN1291" s="2"/>
      <c r="GO1291" s="2"/>
      <c r="GP1291" s="2"/>
      <c r="GQ1291" s="2"/>
      <c r="GR1291" s="2"/>
      <c r="GS1291" s="2"/>
      <c r="GT1291" s="2"/>
      <c r="GU1291" s="2"/>
      <c r="GV1291" s="2"/>
      <c r="GW1291" s="2"/>
      <c r="GX1291" s="2"/>
      <c r="GY1291" s="2"/>
      <c r="GZ1291" s="2"/>
      <c r="HA1291" s="2"/>
      <c r="HB1291" s="2"/>
      <c r="HC1291" s="2"/>
      <c r="HD1291" s="2"/>
      <c r="HE1291" s="2"/>
      <c r="HF1291" s="2"/>
      <c r="HG1291" s="2"/>
      <c r="HH1291" s="2"/>
      <c r="HI1291" s="2"/>
      <c r="HJ1291" s="2"/>
      <c r="HK1291" s="2"/>
      <c r="HL1291" s="2"/>
      <c r="HM1291" s="2"/>
      <c r="HN1291" s="2"/>
      <c r="HO1291" s="2"/>
      <c r="HP1291" s="2"/>
      <c r="HQ1291" s="2"/>
      <c r="HR1291" s="2"/>
      <c r="HS1291" s="2"/>
      <c r="HT1291" s="2"/>
      <c r="HU1291" s="2"/>
      <c r="HV1291" s="2"/>
      <c r="HW1291" s="2"/>
      <c r="HX1291" s="2"/>
      <c r="HY1291" s="2"/>
      <c r="HZ1291" s="2"/>
      <c r="IA1291" s="2"/>
      <c r="IB1291" s="2"/>
      <c r="IC1291" s="2"/>
      <c r="ID1291" s="2"/>
      <c r="IE1291" s="2"/>
      <c r="IF1291" s="2"/>
      <c r="IG1291" s="2"/>
      <c r="IH1291" s="2"/>
      <c r="II1291" s="2"/>
      <c r="IJ1291" s="2"/>
      <c r="IK1291" s="2"/>
      <c r="IL1291" s="2"/>
      <c r="IM1291" s="2"/>
      <c r="IN1291" s="2"/>
      <c r="IO1291" s="2"/>
      <c r="IP1291" s="2"/>
      <c r="IQ1291" s="2"/>
      <c r="IR1291" s="2"/>
      <c r="IS1291" s="2"/>
      <c r="IT1291" s="2"/>
      <c r="IU1291" s="2"/>
      <c r="IV1291" s="2"/>
      <c r="IW1291" s="2"/>
      <c r="IX1291" s="2"/>
      <c r="IY1291" s="2"/>
      <c r="IZ1291" s="2"/>
      <c r="JA1291" s="2"/>
      <c r="JB1291" s="2"/>
      <c r="JC1291" s="2"/>
      <c r="JD1291" s="2"/>
      <c r="JE1291" s="2"/>
      <c r="JF1291" s="2"/>
      <c r="JG1291" s="2"/>
      <c r="JH1291" s="2"/>
      <c r="JI1291" s="2"/>
      <c r="JJ1291" s="2"/>
      <c r="JK1291" s="2"/>
      <c r="JL1291" s="2"/>
      <c r="JM1291" s="2"/>
      <c r="JN1291" s="2"/>
      <c r="JO1291" s="2"/>
      <c r="JP1291" s="2"/>
      <c r="JQ1291" s="2"/>
      <c r="JR1291" s="2"/>
      <c r="JS1291" s="2"/>
      <c r="JT1291" s="2"/>
      <c r="JU1291" s="2"/>
      <c r="JV1291" s="2"/>
      <c r="JW1291" s="2"/>
      <c r="JX1291" s="2"/>
      <c r="JY1291" s="2"/>
      <c r="JZ1291" s="2"/>
      <c r="KA1291" s="2"/>
      <c r="KB1291" s="2"/>
      <c r="KC1291" s="2"/>
      <c r="KD1291" s="2"/>
      <c r="KE1291" s="2"/>
      <c r="KF1291" s="2"/>
      <c r="KG1291" s="2"/>
      <c r="KH1291" s="2"/>
      <c r="KI1291" s="2"/>
      <c r="KJ1291" s="2"/>
      <c r="KK1291" s="2"/>
      <c r="KL1291" s="2"/>
      <c r="KM1291" s="2"/>
      <c r="KN1291" s="2"/>
      <c r="KO1291" s="2"/>
      <c r="KP1291" s="2"/>
      <c r="KQ1291" s="2"/>
      <c r="KR1291" s="2"/>
      <c r="KS1291" s="2"/>
      <c r="KT1291" s="2"/>
      <c r="KU1291" s="2"/>
      <c r="KV1291" s="2"/>
      <c r="KW1291" s="2"/>
      <c r="KX1291" s="2"/>
      <c r="KY1291" s="2"/>
      <c r="KZ1291" s="2"/>
      <c r="LA1291" s="2"/>
      <c r="LB1291" s="2"/>
      <c r="LC1291" s="2"/>
      <c r="LD1291" s="2"/>
      <c r="LE1291" s="2"/>
      <c r="LF1291" s="2"/>
      <c r="LG1291" s="2"/>
      <c r="LH1291" s="2"/>
      <c r="LI1291" s="2"/>
    </row>
    <row r="1292" spans="3:321" x14ac:dyDescent="0.3">
      <c r="C1292" s="2"/>
      <c r="D1292" s="2"/>
      <c r="E1292" s="2"/>
      <c r="F1292" s="2"/>
      <c r="G1292" s="2"/>
      <c r="H1292" s="2"/>
      <c r="I1292" s="2"/>
      <c r="J1292" s="2"/>
      <c r="K1292" s="2"/>
      <c r="P1292" s="2"/>
      <c r="U1292" s="2"/>
      <c r="V1292" s="2"/>
      <c r="W1292" s="2"/>
      <c r="X1292" s="2"/>
      <c r="Y1292" s="2"/>
      <c r="Z1292" s="2"/>
      <c r="AA1292" s="2"/>
      <c r="AB1292" s="2"/>
      <c r="AC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c r="DX1292" s="2"/>
      <c r="DY1292" s="2"/>
      <c r="DZ1292" s="2"/>
      <c r="EA1292" s="2"/>
      <c r="EB1292" s="2"/>
      <c r="EC1292" s="2"/>
      <c r="ED1292" s="2"/>
      <c r="EE1292" s="2"/>
      <c r="EF1292" s="2"/>
      <c r="EG1292" s="2"/>
      <c r="EH1292" s="2"/>
      <c r="EI1292" s="2"/>
      <c r="EJ1292" s="2"/>
      <c r="EK1292" s="2"/>
      <c r="EL1292" s="2"/>
      <c r="EM1292" s="2"/>
      <c r="EN1292" s="2"/>
      <c r="EO1292" s="2"/>
      <c r="EP1292" s="2"/>
      <c r="EQ1292" s="2"/>
      <c r="ER1292" s="2"/>
      <c r="ES1292" s="2"/>
      <c r="ET1292" s="2"/>
      <c r="EU1292" s="2"/>
      <c r="EV1292" s="2"/>
      <c r="EW1292" s="2"/>
      <c r="EX1292" s="2"/>
      <c r="EY1292" s="2"/>
      <c r="EZ1292" s="2"/>
      <c r="FA1292" s="2"/>
      <c r="FB1292" s="2"/>
      <c r="FC1292" s="2"/>
      <c r="FD1292" s="2"/>
      <c r="FE1292" s="2"/>
      <c r="FF1292" s="2"/>
      <c r="FG1292" s="2"/>
      <c r="FH1292" s="2"/>
      <c r="FI1292" s="2"/>
      <c r="FJ1292" s="2"/>
      <c r="FK1292" s="2"/>
      <c r="FL1292" s="2"/>
      <c r="FM1292" s="2"/>
      <c r="FN1292" s="2"/>
      <c r="FO1292" s="2"/>
      <c r="FP1292" s="2"/>
      <c r="FQ1292" s="2"/>
      <c r="FR1292" s="2"/>
      <c r="FS1292" s="2"/>
      <c r="FT1292" s="2"/>
      <c r="FU1292" s="2"/>
      <c r="FV1292" s="2"/>
      <c r="FW1292" s="2"/>
      <c r="FX1292" s="2"/>
      <c r="FY1292" s="2"/>
      <c r="FZ1292" s="2"/>
      <c r="GA1292" s="2"/>
      <c r="GB1292" s="2"/>
      <c r="GC1292" s="2"/>
      <c r="GD1292" s="2"/>
      <c r="GE1292" s="2"/>
      <c r="GF1292" s="2"/>
      <c r="GG1292" s="2"/>
      <c r="GH1292" s="2"/>
      <c r="GI1292" s="2"/>
      <c r="GJ1292" s="2"/>
      <c r="GK1292" s="2"/>
      <c r="GL1292" s="2"/>
      <c r="GM1292" s="2"/>
      <c r="GN1292" s="2"/>
      <c r="GO1292" s="2"/>
      <c r="GP1292" s="2"/>
      <c r="GQ1292" s="2"/>
      <c r="GR1292" s="2"/>
      <c r="GS1292" s="2"/>
      <c r="GT1292" s="2"/>
      <c r="GU1292" s="2"/>
      <c r="GV1292" s="2"/>
      <c r="GW1292" s="2"/>
      <c r="GX1292" s="2"/>
      <c r="GY1292" s="2"/>
      <c r="GZ1292" s="2"/>
      <c r="HA1292" s="2"/>
      <c r="HB1292" s="2"/>
      <c r="HC1292" s="2"/>
      <c r="HD1292" s="2"/>
      <c r="HE1292" s="2"/>
      <c r="HF1292" s="2"/>
      <c r="HG1292" s="2"/>
      <c r="HH1292" s="2"/>
      <c r="HI1292" s="2"/>
      <c r="HJ1292" s="2"/>
      <c r="HK1292" s="2"/>
      <c r="HL1292" s="2"/>
      <c r="HM1292" s="2"/>
      <c r="HN1292" s="2"/>
      <c r="HO1292" s="2"/>
      <c r="HP1292" s="2"/>
      <c r="HQ1292" s="2"/>
      <c r="HR1292" s="2"/>
      <c r="HS1292" s="2"/>
      <c r="HT1292" s="2"/>
      <c r="HU1292" s="2"/>
      <c r="HV1292" s="2"/>
      <c r="HW1292" s="2"/>
      <c r="HX1292" s="2"/>
      <c r="HY1292" s="2"/>
      <c r="HZ1292" s="2"/>
      <c r="IA1292" s="2"/>
      <c r="IB1292" s="2"/>
      <c r="IC1292" s="2"/>
      <c r="ID1292" s="2"/>
      <c r="IE1292" s="2"/>
      <c r="IF1292" s="2"/>
      <c r="IG1292" s="2"/>
      <c r="IH1292" s="2"/>
      <c r="II1292" s="2"/>
      <c r="IJ1292" s="2"/>
      <c r="IK1292" s="2"/>
      <c r="IL1292" s="2"/>
      <c r="IM1292" s="2"/>
      <c r="IN1292" s="2"/>
      <c r="IO1292" s="2"/>
      <c r="IP1292" s="2"/>
      <c r="IQ1292" s="2"/>
      <c r="IR1292" s="2"/>
      <c r="IS1292" s="2"/>
      <c r="IT1292" s="2"/>
      <c r="IU1292" s="2"/>
      <c r="IV1292" s="2"/>
      <c r="IW1292" s="2"/>
      <c r="IX1292" s="2"/>
      <c r="IY1292" s="2"/>
      <c r="IZ1292" s="2"/>
      <c r="JA1292" s="2"/>
      <c r="JB1292" s="2"/>
      <c r="JC1292" s="2"/>
      <c r="JD1292" s="2"/>
      <c r="JE1292" s="2"/>
      <c r="JF1292" s="2"/>
      <c r="JG1292" s="2"/>
      <c r="JH1292" s="2"/>
      <c r="JI1292" s="2"/>
      <c r="JJ1292" s="2"/>
      <c r="JK1292" s="2"/>
      <c r="JL1292" s="2"/>
      <c r="JM1292" s="2"/>
      <c r="JN1292" s="2"/>
      <c r="JO1292" s="2"/>
      <c r="JP1292" s="2"/>
      <c r="JQ1292" s="2"/>
      <c r="JR1292" s="2"/>
      <c r="JS1292" s="2"/>
      <c r="JT1292" s="2"/>
      <c r="JU1292" s="2"/>
      <c r="JV1292" s="2"/>
      <c r="JW1292" s="2"/>
      <c r="JX1292" s="2"/>
      <c r="JY1292" s="2"/>
      <c r="JZ1292" s="2"/>
      <c r="KA1292" s="2"/>
      <c r="KB1292" s="2"/>
      <c r="KC1292" s="2"/>
      <c r="KD1292" s="2"/>
      <c r="KE1292" s="2"/>
      <c r="KF1292" s="2"/>
      <c r="KG1292" s="2"/>
      <c r="KH1292" s="2"/>
      <c r="KI1292" s="2"/>
      <c r="KJ1292" s="2"/>
      <c r="KK1292" s="2"/>
      <c r="KL1292" s="2"/>
      <c r="KM1292" s="2"/>
      <c r="KN1292" s="2"/>
      <c r="KO1292" s="2"/>
      <c r="KP1292" s="2"/>
      <c r="KQ1292" s="2"/>
      <c r="KR1292" s="2"/>
      <c r="KS1292" s="2"/>
      <c r="KT1292" s="2"/>
      <c r="KU1292" s="2"/>
      <c r="KV1292" s="2"/>
      <c r="KW1292" s="2"/>
      <c r="KX1292" s="2"/>
      <c r="KY1292" s="2"/>
      <c r="KZ1292" s="2"/>
      <c r="LA1292" s="2"/>
      <c r="LB1292" s="2"/>
      <c r="LC1292" s="2"/>
      <c r="LD1292" s="2"/>
      <c r="LE1292" s="2"/>
      <c r="LF1292" s="2"/>
      <c r="LG1292" s="2"/>
      <c r="LH1292" s="2"/>
      <c r="LI1292" s="2"/>
    </row>
    <row r="1293" spans="3:321" x14ac:dyDescent="0.3">
      <c r="C1293" s="2"/>
      <c r="D1293" s="2"/>
      <c r="E1293" s="2"/>
      <c r="F1293" s="2"/>
      <c r="G1293" s="2"/>
      <c r="H1293" s="2"/>
      <c r="I1293" s="2"/>
      <c r="J1293" s="2"/>
      <c r="K1293" s="2"/>
      <c r="P1293" s="2"/>
      <c r="U1293" s="2"/>
      <c r="V1293" s="2"/>
      <c r="W1293" s="2"/>
      <c r="X1293" s="2"/>
      <c r="Y1293" s="2"/>
      <c r="Z1293" s="2"/>
      <c r="AA1293" s="2"/>
      <c r="AB1293" s="2"/>
      <c r="AC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c r="DX1293" s="2"/>
      <c r="DY1293" s="2"/>
      <c r="DZ1293" s="2"/>
      <c r="EA1293" s="2"/>
      <c r="EB1293" s="2"/>
      <c r="EC1293" s="2"/>
      <c r="ED1293" s="2"/>
      <c r="EE1293" s="2"/>
      <c r="EF1293" s="2"/>
      <c r="EG1293" s="2"/>
      <c r="EH1293" s="2"/>
      <c r="EI1293" s="2"/>
      <c r="EJ1293" s="2"/>
      <c r="EK1293" s="2"/>
      <c r="EL1293" s="2"/>
      <c r="EM1293" s="2"/>
      <c r="EN1293" s="2"/>
      <c r="EO1293" s="2"/>
      <c r="EP1293" s="2"/>
      <c r="EQ1293" s="2"/>
      <c r="ER1293" s="2"/>
      <c r="ES1293" s="2"/>
      <c r="ET1293" s="2"/>
      <c r="EU1293" s="2"/>
      <c r="EV1293" s="2"/>
      <c r="EW1293" s="2"/>
      <c r="EX1293" s="2"/>
      <c r="EY1293" s="2"/>
      <c r="EZ1293" s="2"/>
      <c r="FA1293" s="2"/>
      <c r="FB1293" s="2"/>
      <c r="FC1293" s="2"/>
      <c r="FD1293" s="2"/>
      <c r="FE1293" s="2"/>
      <c r="FF1293" s="2"/>
      <c r="FG1293" s="2"/>
      <c r="FH1293" s="2"/>
      <c r="FI1293" s="2"/>
      <c r="FJ1293" s="2"/>
      <c r="FK1293" s="2"/>
      <c r="FL1293" s="2"/>
      <c r="FM1293" s="2"/>
      <c r="FN1293" s="2"/>
      <c r="FO1293" s="2"/>
      <c r="FP1293" s="2"/>
      <c r="FQ1293" s="2"/>
      <c r="FR1293" s="2"/>
      <c r="FS1293" s="2"/>
      <c r="FT1293" s="2"/>
      <c r="FU1293" s="2"/>
      <c r="FV1293" s="2"/>
      <c r="FW1293" s="2"/>
      <c r="FX1293" s="2"/>
      <c r="FY1293" s="2"/>
      <c r="FZ1293" s="2"/>
      <c r="GA1293" s="2"/>
      <c r="GB1293" s="2"/>
      <c r="GC1293" s="2"/>
      <c r="GD1293" s="2"/>
      <c r="GE1293" s="2"/>
      <c r="GF1293" s="2"/>
      <c r="GG1293" s="2"/>
      <c r="GH1293" s="2"/>
      <c r="GI1293" s="2"/>
      <c r="GJ1293" s="2"/>
      <c r="GK1293" s="2"/>
      <c r="GL1293" s="2"/>
      <c r="GM1293" s="2"/>
      <c r="GN1293" s="2"/>
      <c r="GO1293" s="2"/>
      <c r="GP1293" s="2"/>
      <c r="GQ1293" s="2"/>
      <c r="GR1293" s="2"/>
      <c r="GS1293" s="2"/>
      <c r="GT1293" s="2"/>
      <c r="GU1293" s="2"/>
      <c r="GV1293" s="2"/>
      <c r="GW1293" s="2"/>
      <c r="GX1293" s="2"/>
      <c r="GY1293" s="2"/>
      <c r="GZ1293" s="2"/>
      <c r="HA1293" s="2"/>
      <c r="HB1293" s="2"/>
      <c r="HC1293" s="2"/>
      <c r="HD1293" s="2"/>
      <c r="HE1293" s="2"/>
      <c r="HF1293" s="2"/>
      <c r="HG1293" s="2"/>
      <c r="HH1293" s="2"/>
      <c r="HI1293" s="2"/>
      <c r="HJ1293" s="2"/>
      <c r="HK1293" s="2"/>
      <c r="HL1293" s="2"/>
      <c r="HM1293" s="2"/>
      <c r="HN1293" s="2"/>
      <c r="HO1293" s="2"/>
      <c r="HP1293" s="2"/>
      <c r="HQ1293" s="2"/>
      <c r="HR1293" s="2"/>
      <c r="HS1293" s="2"/>
      <c r="HT1293" s="2"/>
      <c r="HU1293" s="2"/>
      <c r="HV1293" s="2"/>
      <c r="HW1293" s="2"/>
      <c r="HX1293" s="2"/>
      <c r="HY1293" s="2"/>
      <c r="HZ1293" s="2"/>
      <c r="IA1293" s="2"/>
      <c r="IB1293" s="2"/>
      <c r="IC1293" s="2"/>
      <c r="ID1293" s="2"/>
      <c r="IE1293" s="2"/>
      <c r="IF1293" s="2"/>
      <c r="IG1293" s="2"/>
      <c r="IH1293" s="2"/>
      <c r="II1293" s="2"/>
      <c r="IJ1293" s="2"/>
      <c r="IK1293" s="2"/>
      <c r="IL1293" s="2"/>
      <c r="IM1293" s="2"/>
      <c r="IN1293" s="2"/>
      <c r="IO1293" s="2"/>
      <c r="IP1293" s="2"/>
      <c r="IQ1293" s="2"/>
      <c r="IR1293" s="2"/>
      <c r="IS1293" s="2"/>
      <c r="IT1293" s="2"/>
      <c r="IU1293" s="2"/>
      <c r="IV1293" s="2"/>
      <c r="IW1293" s="2"/>
      <c r="IX1293" s="2"/>
      <c r="IY1293" s="2"/>
      <c r="IZ1293" s="2"/>
      <c r="JA1293" s="2"/>
      <c r="JB1293" s="2"/>
      <c r="JC1293" s="2"/>
      <c r="JD1293" s="2"/>
      <c r="JE1293" s="2"/>
      <c r="JF1293" s="2"/>
      <c r="JG1293" s="2"/>
      <c r="JH1293" s="2"/>
      <c r="JI1293" s="2"/>
      <c r="JJ1293" s="2"/>
      <c r="JK1293" s="2"/>
      <c r="JL1293" s="2"/>
      <c r="JM1293" s="2"/>
      <c r="JN1293" s="2"/>
      <c r="JO1293" s="2"/>
      <c r="JP1293" s="2"/>
      <c r="JQ1293" s="2"/>
      <c r="JR1293" s="2"/>
      <c r="JS1293" s="2"/>
      <c r="JT1293" s="2"/>
      <c r="JU1293" s="2"/>
      <c r="JV1293" s="2"/>
      <c r="JW1293" s="2"/>
      <c r="JX1293" s="2"/>
      <c r="JY1293" s="2"/>
      <c r="JZ1293" s="2"/>
      <c r="KA1293" s="2"/>
      <c r="KB1293" s="2"/>
      <c r="KC1293" s="2"/>
      <c r="KD1293" s="2"/>
      <c r="KE1293" s="2"/>
      <c r="KF1293" s="2"/>
      <c r="KG1293" s="2"/>
      <c r="KH1293" s="2"/>
      <c r="KI1293" s="2"/>
      <c r="KJ1293" s="2"/>
      <c r="KK1293" s="2"/>
      <c r="KL1293" s="2"/>
      <c r="KM1293" s="2"/>
      <c r="KN1293" s="2"/>
      <c r="KO1293" s="2"/>
      <c r="KP1293" s="2"/>
      <c r="KQ1293" s="2"/>
      <c r="KR1293" s="2"/>
      <c r="KS1293" s="2"/>
      <c r="KT1293" s="2"/>
      <c r="KU1293" s="2"/>
      <c r="KV1293" s="2"/>
      <c r="KW1293" s="2"/>
      <c r="KX1293" s="2"/>
      <c r="KY1293" s="2"/>
      <c r="KZ1293" s="2"/>
      <c r="LA1293" s="2"/>
      <c r="LB1293" s="2"/>
      <c r="LC1293" s="2"/>
      <c r="LD1293" s="2"/>
      <c r="LE1293" s="2"/>
      <c r="LF1293" s="2"/>
      <c r="LG1293" s="2"/>
      <c r="LH1293" s="2"/>
      <c r="LI1293" s="2"/>
    </row>
    <row r="1294" spans="3:321" x14ac:dyDescent="0.3">
      <c r="C1294" s="2"/>
      <c r="D1294" s="2"/>
      <c r="E1294" s="2"/>
      <c r="F1294" s="2"/>
      <c r="G1294" s="2"/>
      <c r="H1294" s="2"/>
      <c r="I1294" s="2"/>
      <c r="J1294" s="2"/>
      <c r="K1294" s="2"/>
      <c r="P1294" s="2"/>
      <c r="U1294" s="2"/>
      <c r="V1294" s="2"/>
      <c r="W1294" s="2"/>
      <c r="X1294" s="2"/>
      <c r="Y1294" s="2"/>
      <c r="Z1294" s="2"/>
      <c r="AA1294" s="2"/>
      <c r="AB1294" s="2"/>
      <c r="AC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c r="DX1294" s="2"/>
      <c r="DY1294" s="2"/>
      <c r="DZ1294" s="2"/>
      <c r="EA1294" s="2"/>
      <c r="EB1294" s="2"/>
      <c r="EC1294" s="2"/>
      <c r="ED1294" s="2"/>
      <c r="EE1294" s="2"/>
      <c r="EF1294" s="2"/>
      <c r="EG1294" s="2"/>
      <c r="EH1294" s="2"/>
      <c r="EI1294" s="2"/>
      <c r="EJ1294" s="2"/>
      <c r="EK1294" s="2"/>
      <c r="EL1294" s="2"/>
      <c r="EM1294" s="2"/>
      <c r="EN1294" s="2"/>
      <c r="EO1294" s="2"/>
      <c r="EP1294" s="2"/>
      <c r="EQ1294" s="2"/>
      <c r="ER1294" s="2"/>
      <c r="ES1294" s="2"/>
      <c r="ET1294" s="2"/>
      <c r="EU1294" s="2"/>
      <c r="EV1294" s="2"/>
      <c r="EW1294" s="2"/>
      <c r="EX1294" s="2"/>
      <c r="EY1294" s="2"/>
      <c r="EZ1294" s="2"/>
      <c r="FA1294" s="2"/>
      <c r="FB1294" s="2"/>
      <c r="FC1294" s="2"/>
      <c r="FD1294" s="2"/>
      <c r="FE1294" s="2"/>
      <c r="FF1294" s="2"/>
      <c r="FG1294" s="2"/>
      <c r="FH1294" s="2"/>
      <c r="FI1294" s="2"/>
      <c r="FJ1294" s="2"/>
      <c r="FK1294" s="2"/>
      <c r="FL1294" s="2"/>
      <c r="FM1294" s="2"/>
      <c r="FN1294" s="2"/>
      <c r="FO1294" s="2"/>
      <c r="FP1294" s="2"/>
      <c r="FQ1294" s="2"/>
      <c r="FR1294" s="2"/>
      <c r="FS1294" s="2"/>
      <c r="FT1294" s="2"/>
      <c r="FU1294" s="2"/>
      <c r="FV1294" s="2"/>
      <c r="FW1294" s="2"/>
      <c r="FX1294" s="2"/>
      <c r="FY1294" s="2"/>
      <c r="FZ1294" s="2"/>
      <c r="GA1294" s="2"/>
      <c r="GB1294" s="2"/>
      <c r="GC1294" s="2"/>
      <c r="GD1294" s="2"/>
      <c r="GE1294" s="2"/>
      <c r="GF1294" s="2"/>
      <c r="GG1294" s="2"/>
      <c r="GH1294" s="2"/>
      <c r="GI1294" s="2"/>
      <c r="GJ1294" s="2"/>
      <c r="GK1294" s="2"/>
      <c r="GL1294" s="2"/>
      <c r="GM1294" s="2"/>
      <c r="GN1294" s="2"/>
      <c r="GO1294" s="2"/>
      <c r="GP1294" s="2"/>
      <c r="GQ1294" s="2"/>
      <c r="GR1294" s="2"/>
      <c r="GS1294" s="2"/>
      <c r="GT1294" s="2"/>
      <c r="GU1294" s="2"/>
      <c r="GV1294" s="2"/>
      <c r="GW1294" s="2"/>
      <c r="GX1294" s="2"/>
      <c r="GY1294" s="2"/>
      <c r="GZ1294" s="2"/>
      <c r="HA1294" s="2"/>
      <c r="HB1294" s="2"/>
      <c r="HC1294" s="2"/>
      <c r="HD1294" s="2"/>
      <c r="HE1294" s="2"/>
      <c r="HF1294" s="2"/>
      <c r="HG1294" s="2"/>
      <c r="HH1294" s="2"/>
      <c r="HI1294" s="2"/>
      <c r="HJ1294" s="2"/>
      <c r="HK1294" s="2"/>
      <c r="HL1294" s="2"/>
      <c r="HM1294" s="2"/>
      <c r="HN1294" s="2"/>
      <c r="HO1294" s="2"/>
      <c r="HP1294" s="2"/>
      <c r="HQ1294" s="2"/>
      <c r="HR1294" s="2"/>
      <c r="HS1294" s="2"/>
      <c r="HT1294" s="2"/>
      <c r="HU1294" s="2"/>
      <c r="HV1294" s="2"/>
      <c r="HW1294" s="2"/>
      <c r="HX1294" s="2"/>
      <c r="HY1294" s="2"/>
      <c r="HZ1294" s="2"/>
      <c r="IA1294" s="2"/>
      <c r="IB1294" s="2"/>
      <c r="IC1294" s="2"/>
      <c r="ID1294" s="2"/>
      <c r="IE1294" s="2"/>
      <c r="IF1294" s="2"/>
      <c r="IG1294" s="2"/>
      <c r="IH1294" s="2"/>
      <c r="II1294" s="2"/>
      <c r="IJ1294" s="2"/>
      <c r="IK1294" s="2"/>
      <c r="IL1294" s="2"/>
      <c r="IM1294" s="2"/>
      <c r="IN1294" s="2"/>
      <c r="IO1294" s="2"/>
      <c r="IP1294" s="2"/>
      <c r="IQ1294" s="2"/>
      <c r="IR1294" s="2"/>
      <c r="IS1294" s="2"/>
      <c r="IT1294" s="2"/>
      <c r="IU1294" s="2"/>
      <c r="IV1294" s="2"/>
      <c r="IW1294" s="2"/>
      <c r="IX1294" s="2"/>
      <c r="IY1294" s="2"/>
      <c r="IZ1294" s="2"/>
      <c r="JA1294" s="2"/>
      <c r="JB1294" s="2"/>
      <c r="JC1294" s="2"/>
      <c r="JD1294" s="2"/>
      <c r="JE1294" s="2"/>
      <c r="JF1294" s="2"/>
      <c r="JG1294" s="2"/>
      <c r="JH1294" s="2"/>
      <c r="JI1294" s="2"/>
      <c r="JJ1294" s="2"/>
      <c r="JK1294" s="2"/>
      <c r="JL1294" s="2"/>
      <c r="JM1294" s="2"/>
      <c r="JN1294" s="2"/>
      <c r="JO1294" s="2"/>
      <c r="JP1294" s="2"/>
      <c r="JQ1294" s="2"/>
      <c r="JR1294" s="2"/>
      <c r="JS1294" s="2"/>
      <c r="JT1294" s="2"/>
      <c r="JU1294" s="2"/>
      <c r="JV1294" s="2"/>
      <c r="JW1294" s="2"/>
      <c r="JX1294" s="2"/>
      <c r="JY1294" s="2"/>
      <c r="JZ1294" s="2"/>
      <c r="KA1294" s="2"/>
      <c r="KB1294" s="2"/>
      <c r="KC1294" s="2"/>
      <c r="KD1294" s="2"/>
      <c r="KE1294" s="2"/>
      <c r="KF1294" s="2"/>
      <c r="KG1294" s="2"/>
      <c r="KH1294" s="2"/>
      <c r="KI1294" s="2"/>
      <c r="KJ1294" s="2"/>
      <c r="KK1294" s="2"/>
      <c r="KL1294" s="2"/>
      <c r="KM1294" s="2"/>
      <c r="KN1294" s="2"/>
      <c r="KO1294" s="2"/>
      <c r="KP1294" s="2"/>
      <c r="KQ1294" s="2"/>
      <c r="KR1294" s="2"/>
      <c r="KS1294" s="2"/>
      <c r="KT1294" s="2"/>
      <c r="KU1294" s="2"/>
      <c r="KV1294" s="2"/>
      <c r="KW1294" s="2"/>
      <c r="KX1294" s="2"/>
      <c r="KY1294" s="2"/>
      <c r="KZ1294" s="2"/>
      <c r="LA1294" s="2"/>
      <c r="LB1294" s="2"/>
      <c r="LC1294" s="2"/>
      <c r="LD1294" s="2"/>
      <c r="LE1294" s="2"/>
      <c r="LF1294" s="2"/>
      <c r="LG1294" s="2"/>
      <c r="LH1294" s="2"/>
      <c r="LI1294" s="2"/>
    </row>
    <row r="1295" spans="3:321" x14ac:dyDescent="0.3">
      <c r="C1295" s="2"/>
      <c r="D1295" s="2"/>
      <c r="E1295" s="2"/>
      <c r="F1295" s="2"/>
      <c r="G1295" s="2"/>
      <c r="H1295" s="2"/>
      <c r="I1295" s="2"/>
      <c r="J1295" s="2"/>
      <c r="K1295" s="2"/>
      <c r="P1295" s="2"/>
      <c r="U1295" s="2"/>
      <c r="V1295" s="2"/>
      <c r="W1295" s="2"/>
      <c r="X1295" s="2"/>
      <c r="Y1295" s="2"/>
      <c r="Z1295" s="2"/>
      <c r="AA1295" s="2"/>
      <c r="AB1295" s="2"/>
      <c r="AC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c r="DX1295" s="2"/>
      <c r="DY1295" s="2"/>
      <c r="DZ1295" s="2"/>
      <c r="EA1295" s="2"/>
      <c r="EB1295" s="2"/>
      <c r="EC1295" s="2"/>
      <c r="ED1295" s="2"/>
      <c r="EE1295" s="2"/>
      <c r="EF1295" s="2"/>
      <c r="EG1295" s="2"/>
      <c r="EH1295" s="2"/>
      <c r="EI1295" s="2"/>
      <c r="EJ1295" s="2"/>
      <c r="EK1295" s="2"/>
      <c r="EL1295" s="2"/>
      <c r="EM1295" s="2"/>
      <c r="EN1295" s="2"/>
      <c r="EO1295" s="2"/>
      <c r="EP1295" s="2"/>
      <c r="EQ1295" s="2"/>
      <c r="ER1295" s="2"/>
      <c r="ES1295" s="2"/>
      <c r="ET1295" s="2"/>
      <c r="EU1295" s="2"/>
      <c r="EV1295" s="2"/>
      <c r="EW1295" s="2"/>
      <c r="EX1295" s="2"/>
      <c r="EY1295" s="2"/>
      <c r="EZ1295" s="2"/>
      <c r="FA1295" s="2"/>
      <c r="FB1295" s="2"/>
      <c r="FC1295" s="2"/>
      <c r="FD1295" s="2"/>
      <c r="FE1295" s="2"/>
      <c r="FF1295" s="2"/>
      <c r="FG1295" s="2"/>
      <c r="FH1295" s="2"/>
      <c r="FI1295" s="2"/>
      <c r="FJ1295" s="2"/>
      <c r="FK1295" s="2"/>
      <c r="FL1295" s="2"/>
      <c r="FM1295" s="2"/>
      <c r="FN1295" s="2"/>
      <c r="FO1295" s="2"/>
      <c r="FP1295" s="2"/>
      <c r="FQ1295" s="2"/>
      <c r="FR1295" s="2"/>
      <c r="FS1295" s="2"/>
      <c r="FT1295" s="2"/>
      <c r="FU1295" s="2"/>
      <c r="FV1295" s="2"/>
      <c r="FW1295" s="2"/>
      <c r="FX1295" s="2"/>
      <c r="FY1295" s="2"/>
      <c r="FZ1295" s="2"/>
      <c r="GA1295" s="2"/>
      <c r="GB1295" s="2"/>
      <c r="GC1295" s="2"/>
      <c r="GD1295" s="2"/>
      <c r="GE1295" s="2"/>
      <c r="GF1295" s="2"/>
      <c r="GG1295" s="2"/>
      <c r="GH1295" s="2"/>
      <c r="GI1295" s="2"/>
      <c r="GJ1295" s="2"/>
      <c r="GK1295" s="2"/>
      <c r="GL1295" s="2"/>
      <c r="GM1295" s="2"/>
      <c r="GN1295" s="2"/>
      <c r="GO1295" s="2"/>
      <c r="GP1295" s="2"/>
      <c r="GQ1295" s="2"/>
      <c r="GR1295" s="2"/>
      <c r="GS1295" s="2"/>
      <c r="GT1295" s="2"/>
      <c r="GU1295" s="2"/>
      <c r="GV1295" s="2"/>
      <c r="GW1295" s="2"/>
      <c r="GX1295" s="2"/>
      <c r="GY1295" s="2"/>
      <c r="GZ1295" s="2"/>
      <c r="HA1295" s="2"/>
      <c r="HB1295" s="2"/>
      <c r="HC1295" s="2"/>
      <c r="HD1295" s="2"/>
      <c r="HE1295" s="2"/>
      <c r="HF1295" s="2"/>
      <c r="HG1295" s="2"/>
      <c r="HH1295" s="2"/>
      <c r="HI1295" s="2"/>
      <c r="HJ1295" s="2"/>
      <c r="HK1295" s="2"/>
      <c r="HL1295" s="2"/>
      <c r="HM1295" s="2"/>
      <c r="HN1295" s="2"/>
      <c r="HO1295" s="2"/>
      <c r="HP1295" s="2"/>
      <c r="HQ1295" s="2"/>
      <c r="HR1295" s="2"/>
      <c r="HS1295" s="2"/>
      <c r="HT1295" s="2"/>
      <c r="HU1295" s="2"/>
      <c r="HV1295" s="2"/>
      <c r="HW1295" s="2"/>
      <c r="HX1295" s="2"/>
      <c r="HY1295" s="2"/>
      <c r="HZ1295" s="2"/>
      <c r="IA1295" s="2"/>
      <c r="IB1295" s="2"/>
      <c r="IC1295" s="2"/>
      <c r="ID1295" s="2"/>
      <c r="IE1295" s="2"/>
      <c r="IF1295" s="2"/>
      <c r="IG1295" s="2"/>
      <c r="IH1295" s="2"/>
      <c r="II1295" s="2"/>
      <c r="IJ1295" s="2"/>
      <c r="IK1295" s="2"/>
      <c r="IL1295" s="2"/>
      <c r="IM1295" s="2"/>
      <c r="IN1295" s="2"/>
      <c r="IO1295" s="2"/>
      <c r="IP1295" s="2"/>
      <c r="IQ1295" s="2"/>
      <c r="IR1295" s="2"/>
      <c r="IS1295" s="2"/>
      <c r="IT1295" s="2"/>
      <c r="IU1295" s="2"/>
      <c r="IV1295" s="2"/>
      <c r="IW1295" s="2"/>
      <c r="IX1295" s="2"/>
      <c r="IY1295" s="2"/>
      <c r="IZ1295" s="2"/>
      <c r="JA1295" s="2"/>
      <c r="JB1295" s="2"/>
      <c r="JC1295" s="2"/>
      <c r="JD1295" s="2"/>
      <c r="JE1295" s="2"/>
      <c r="JF1295" s="2"/>
      <c r="JG1295" s="2"/>
      <c r="JH1295" s="2"/>
      <c r="JI1295" s="2"/>
      <c r="JJ1295" s="2"/>
      <c r="JK1295" s="2"/>
      <c r="JL1295" s="2"/>
      <c r="JM1295" s="2"/>
      <c r="JN1295" s="2"/>
      <c r="JO1295" s="2"/>
      <c r="JP1295" s="2"/>
      <c r="JQ1295" s="2"/>
      <c r="JR1295" s="2"/>
      <c r="JS1295" s="2"/>
      <c r="JT1295" s="2"/>
      <c r="JU1295" s="2"/>
      <c r="JV1295" s="2"/>
      <c r="JW1295" s="2"/>
      <c r="JX1295" s="2"/>
      <c r="JY1295" s="2"/>
      <c r="JZ1295" s="2"/>
      <c r="KA1295" s="2"/>
      <c r="KB1295" s="2"/>
      <c r="KC1295" s="2"/>
      <c r="KD1295" s="2"/>
      <c r="KE1295" s="2"/>
      <c r="KF1295" s="2"/>
      <c r="KG1295" s="2"/>
      <c r="KH1295" s="2"/>
      <c r="KI1295" s="2"/>
      <c r="KJ1295" s="2"/>
      <c r="KK1295" s="2"/>
      <c r="KL1295" s="2"/>
      <c r="KM1295" s="2"/>
      <c r="KN1295" s="2"/>
      <c r="KO1295" s="2"/>
      <c r="KP1295" s="2"/>
      <c r="KQ1295" s="2"/>
      <c r="KR1295" s="2"/>
      <c r="KS1295" s="2"/>
      <c r="KT1295" s="2"/>
      <c r="KU1295" s="2"/>
      <c r="KV1295" s="2"/>
      <c r="KW1295" s="2"/>
      <c r="KX1295" s="2"/>
      <c r="KY1295" s="2"/>
      <c r="KZ1295" s="2"/>
      <c r="LA1295" s="2"/>
      <c r="LB1295" s="2"/>
      <c r="LC1295" s="2"/>
      <c r="LD1295" s="2"/>
      <c r="LE1295" s="2"/>
      <c r="LF1295" s="2"/>
      <c r="LG1295" s="2"/>
      <c r="LH1295" s="2"/>
      <c r="LI1295" s="2"/>
    </row>
    <row r="1296" spans="3:321" x14ac:dyDescent="0.3">
      <c r="C1296" s="2"/>
      <c r="D1296" s="2"/>
      <c r="E1296" s="2"/>
      <c r="F1296" s="2"/>
      <c r="G1296" s="2"/>
      <c r="H1296" s="2"/>
      <c r="I1296" s="2"/>
      <c r="J1296" s="2"/>
      <c r="K1296" s="2"/>
      <c r="P1296" s="2"/>
      <c r="U1296" s="2"/>
      <c r="V1296" s="2"/>
      <c r="W1296" s="2"/>
      <c r="X1296" s="2"/>
      <c r="Y1296" s="2"/>
      <c r="Z1296" s="2"/>
      <c r="AA1296" s="2"/>
      <c r="AB1296" s="2"/>
      <c r="AC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c r="DX1296" s="2"/>
      <c r="DY1296" s="2"/>
      <c r="DZ1296" s="2"/>
      <c r="EA1296" s="2"/>
      <c r="EB1296" s="2"/>
      <c r="EC1296" s="2"/>
      <c r="ED1296" s="2"/>
      <c r="EE1296" s="2"/>
      <c r="EF1296" s="2"/>
      <c r="EG1296" s="2"/>
      <c r="EH1296" s="2"/>
      <c r="EI1296" s="2"/>
      <c r="EJ1296" s="2"/>
      <c r="EK1296" s="2"/>
      <c r="EL1296" s="2"/>
      <c r="EM1296" s="2"/>
      <c r="EN1296" s="2"/>
      <c r="EO1296" s="2"/>
      <c r="EP1296" s="2"/>
      <c r="EQ1296" s="2"/>
      <c r="ER1296" s="2"/>
      <c r="ES1296" s="2"/>
      <c r="ET1296" s="2"/>
      <c r="EU1296" s="2"/>
      <c r="EV1296" s="2"/>
      <c r="EW1296" s="2"/>
      <c r="EX1296" s="2"/>
      <c r="EY1296" s="2"/>
      <c r="EZ1296" s="2"/>
      <c r="FA1296" s="2"/>
      <c r="FB1296" s="2"/>
      <c r="FC1296" s="2"/>
      <c r="FD1296" s="2"/>
      <c r="FE1296" s="2"/>
      <c r="FF1296" s="2"/>
      <c r="FG1296" s="2"/>
      <c r="FH1296" s="2"/>
      <c r="FI1296" s="2"/>
      <c r="FJ1296" s="2"/>
      <c r="FK1296" s="2"/>
      <c r="FL1296" s="2"/>
      <c r="FM1296" s="2"/>
      <c r="FN1296" s="2"/>
      <c r="FO1296" s="2"/>
      <c r="FP1296" s="2"/>
      <c r="FQ1296" s="2"/>
      <c r="FR1296" s="2"/>
      <c r="FS1296" s="2"/>
      <c r="FT1296" s="2"/>
      <c r="FU1296" s="2"/>
      <c r="FV1296" s="2"/>
      <c r="FW1296" s="2"/>
      <c r="FX1296" s="2"/>
      <c r="FY1296" s="2"/>
      <c r="FZ1296" s="2"/>
      <c r="GA1296" s="2"/>
      <c r="GB1296" s="2"/>
      <c r="GC1296" s="2"/>
      <c r="GD1296" s="2"/>
      <c r="GE1296" s="2"/>
      <c r="GF1296" s="2"/>
      <c r="GG1296" s="2"/>
      <c r="GH1296" s="2"/>
      <c r="GI1296" s="2"/>
      <c r="GJ1296" s="2"/>
      <c r="GK1296" s="2"/>
      <c r="GL1296" s="2"/>
      <c r="GM1296" s="2"/>
      <c r="GN1296" s="2"/>
      <c r="GO1296" s="2"/>
      <c r="GP1296" s="2"/>
      <c r="GQ1296" s="2"/>
      <c r="GR1296" s="2"/>
      <c r="GS1296" s="2"/>
      <c r="GT1296" s="2"/>
      <c r="GU1296" s="2"/>
      <c r="GV1296" s="2"/>
      <c r="GW1296" s="2"/>
      <c r="GX1296" s="2"/>
      <c r="GY1296" s="2"/>
      <c r="GZ1296" s="2"/>
      <c r="HA1296" s="2"/>
      <c r="HB1296" s="2"/>
      <c r="HC1296" s="2"/>
      <c r="HD1296" s="2"/>
      <c r="HE1296" s="2"/>
      <c r="HF1296" s="2"/>
      <c r="HG1296" s="2"/>
      <c r="HH1296" s="2"/>
      <c r="HI1296" s="2"/>
      <c r="HJ1296" s="2"/>
      <c r="HK1296" s="2"/>
      <c r="HL1296" s="2"/>
      <c r="HM1296" s="2"/>
      <c r="HN1296" s="2"/>
      <c r="HO1296" s="2"/>
      <c r="HP1296" s="2"/>
      <c r="HQ1296" s="2"/>
      <c r="HR1296" s="2"/>
      <c r="HS1296" s="2"/>
      <c r="HT1296" s="2"/>
      <c r="HU1296" s="2"/>
      <c r="HV1296" s="2"/>
      <c r="HW1296" s="2"/>
      <c r="HX1296" s="2"/>
      <c r="HY1296" s="2"/>
      <c r="HZ1296" s="2"/>
      <c r="IA1296" s="2"/>
      <c r="IB1296" s="2"/>
      <c r="IC1296" s="2"/>
      <c r="ID1296" s="2"/>
      <c r="IE1296" s="2"/>
      <c r="IF1296" s="2"/>
      <c r="IG1296" s="2"/>
      <c r="IH1296" s="2"/>
      <c r="II1296" s="2"/>
      <c r="IJ1296" s="2"/>
      <c r="IK1296" s="2"/>
      <c r="IL1296" s="2"/>
      <c r="IM1296" s="2"/>
      <c r="IN1296" s="2"/>
      <c r="IO1296" s="2"/>
      <c r="IP1296" s="2"/>
      <c r="IQ1296" s="2"/>
      <c r="IR1296" s="2"/>
      <c r="IS1296" s="2"/>
      <c r="IT1296" s="2"/>
      <c r="IU1296" s="2"/>
      <c r="IV1296" s="2"/>
      <c r="IW1296" s="2"/>
      <c r="IX1296" s="2"/>
      <c r="IY1296" s="2"/>
      <c r="IZ1296" s="2"/>
      <c r="JA1296" s="2"/>
      <c r="JB1296" s="2"/>
      <c r="JC1296" s="2"/>
      <c r="JD1296" s="2"/>
      <c r="JE1296" s="2"/>
      <c r="JF1296" s="2"/>
      <c r="JG1296" s="2"/>
      <c r="JH1296" s="2"/>
      <c r="JI1296" s="2"/>
      <c r="JJ1296" s="2"/>
      <c r="JK1296" s="2"/>
      <c r="JL1296" s="2"/>
      <c r="JM1296" s="2"/>
      <c r="JN1296" s="2"/>
      <c r="JO1296" s="2"/>
      <c r="JP1296" s="2"/>
      <c r="JQ1296" s="2"/>
      <c r="JR1296" s="2"/>
      <c r="JS1296" s="2"/>
      <c r="JT1296" s="2"/>
      <c r="JU1296" s="2"/>
      <c r="JV1296" s="2"/>
      <c r="JW1296" s="2"/>
      <c r="JX1296" s="2"/>
      <c r="JY1296" s="2"/>
      <c r="JZ1296" s="2"/>
      <c r="KA1296" s="2"/>
      <c r="KB1296" s="2"/>
      <c r="KC1296" s="2"/>
      <c r="KD1296" s="2"/>
      <c r="KE1296" s="2"/>
      <c r="KF1296" s="2"/>
      <c r="KG1296" s="2"/>
      <c r="KH1296" s="2"/>
      <c r="KI1296" s="2"/>
      <c r="KJ1296" s="2"/>
      <c r="KK1296" s="2"/>
      <c r="KL1296" s="2"/>
      <c r="KM1296" s="2"/>
      <c r="KN1296" s="2"/>
      <c r="KO1296" s="2"/>
      <c r="KP1296" s="2"/>
      <c r="KQ1296" s="2"/>
      <c r="KR1296" s="2"/>
      <c r="KS1296" s="2"/>
      <c r="KT1296" s="2"/>
      <c r="KU1296" s="2"/>
      <c r="KV1296" s="2"/>
      <c r="KW1296" s="2"/>
      <c r="KX1296" s="2"/>
      <c r="KY1296" s="2"/>
      <c r="KZ1296" s="2"/>
      <c r="LA1296" s="2"/>
      <c r="LB1296" s="2"/>
      <c r="LC1296" s="2"/>
      <c r="LD1296" s="2"/>
      <c r="LE1296" s="2"/>
      <c r="LF1296" s="2"/>
      <c r="LG1296" s="2"/>
      <c r="LH1296" s="2"/>
      <c r="LI1296" s="2"/>
    </row>
    <row r="1297" spans="3:321" x14ac:dyDescent="0.3">
      <c r="C1297" s="2"/>
      <c r="D1297" s="2"/>
      <c r="E1297" s="2"/>
      <c r="F1297" s="2"/>
      <c r="G1297" s="2"/>
      <c r="H1297" s="2"/>
      <c r="I1297" s="2"/>
      <c r="J1297" s="2"/>
      <c r="K1297" s="2"/>
      <c r="P1297" s="2"/>
      <c r="U1297" s="2"/>
      <c r="V1297" s="2"/>
      <c r="W1297" s="2"/>
      <c r="X1297" s="2"/>
      <c r="Y1297" s="2"/>
      <c r="Z1297" s="2"/>
      <c r="AA1297" s="2"/>
      <c r="AB1297" s="2"/>
      <c r="AC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c r="DX1297" s="2"/>
      <c r="DY1297" s="2"/>
      <c r="DZ1297" s="2"/>
      <c r="EA1297" s="2"/>
      <c r="EB1297" s="2"/>
      <c r="EC1297" s="2"/>
      <c r="ED1297" s="2"/>
      <c r="EE1297" s="2"/>
      <c r="EF1297" s="2"/>
      <c r="EG1297" s="2"/>
      <c r="EH1297" s="2"/>
      <c r="EI1297" s="2"/>
      <c r="EJ1297" s="2"/>
      <c r="EK1297" s="2"/>
      <c r="EL1297" s="2"/>
      <c r="EM1297" s="2"/>
      <c r="EN1297" s="2"/>
      <c r="EO1297" s="2"/>
      <c r="EP1297" s="2"/>
      <c r="EQ1297" s="2"/>
      <c r="ER1297" s="2"/>
      <c r="ES1297" s="2"/>
      <c r="ET1297" s="2"/>
      <c r="EU1297" s="2"/>
      <c r="EV1297" s="2"/>
      <c r="EW1297" s="2"/>
      <c r="EX1297" s="2"/>
      <c r="EY1297" s="2"/>
      <c r="EZ1297" s="2"/>
      <c r="FA1297" s="2"/>
      <c r="FB1297" s="2"/>
      <c r="FC1297" s="2"/>
      <c r="FD1297" s="2"/>
      <c r="FE1297" s="2"/>
      <c r="FF1297" s="2"/>
      <c r="FG1297" s="2"/>
      <c r="FH1297" s="2"/>
      <c r="FI1297" s="2"/>
      <c r="FJ1297" s="2"/>
      <c r="FK1297" s="2"/>
      <c r="FL1297" s="2"/>
      <c r="FM1297" s="2"/>
      <c r="FN1297" s="2"/>
      <c r="FO1297" s="2"/>
      <c r="FP1297" s="2"/>
      <c r="FQ1297" s="2"/>
      <c r="FR1297" s="2"/>
      <c r="FS1297" s="2"/>
      <c r="FT1297" s="2"/>
      <c r="FU1297" s="2"/>
      <c r="FV1297" s="2"/>
      <c r="FW1297" s="2"/>
      <c r="FX1297" s="2"/>
      <c r="FY1297" s="2"/>
      <c r="FZ1297" s="2"/>
      <c r="GA1297" s="2"/>
      <c r="GB1297" s="2"/>
      <c r="GC1297" s="2"/>
      <c r="GD1297" s="2"/>
      <c r="GE1297" s="2"/>
      <c r="GF1297" s="2"/>
      <c r="GG1297" s="2"/>
      <c r="GH1297" s="2"/>
      <c r="GI1297" s="2"/>
      <c r="GJ1297" s="2"/>
      <c r="GK1297" s="2"/>
      <c r="GL1297" s="2"/>
      <c r="GM1297" s="2"/>
      <c r="GN1297" s="2"/>
      <c r="GO1297" s="2"/>
      <c r="GP1297" s="2"/>
      <c r="GQ1297" s="2"/>
      <c r="GR1297" s="2"/>
      <c r="GS1297" s="2"/>
      <c r="GT1297" s="2"/>
      <c r="GU1297" s="2"/>
      <c r="GV1297" s="2"/>
      <c r="GW1297" s="2"/>
      <c r="GX1297" s="2"/>
      <c r="GY1297" s="2"/>
      <c r="GZ1297" s="2"/>
      <c r="HA1297" s="2"/>
      <c r="HB1297" s="2"/>
      <c r="HC1297" s="2"/>
      <c r="HD1297" s="2"/>
      <c r="HE1297" s="2"/>
      <c r="HF1297" s="2"/>
      <c r="HG1297" s="2"/>
      <c r="HH1297" s="2"/>
      <c r="HI1297" s="2"/>
      <c r="HJ1297" s="2"/>
      <c r="HK1297" s="2"/>
      <c r="HL1297" s="2"/>
      <c r="HM1297" s="2"/>
      <c r="HN1297" s="2"/>
      <c r="HO1297" s="2"/>
      <c r="HP1297" s="2"/>
      <c r="HQ1297" s="2"/>
      <c r="HR1297" s="2"/>
      <c r="HS1297" s="2"/>
      <c r="HT1297" s="2"/>
      <c r="HU1297" s="2"/>
      <c r="HV1297" s="2"/>
      <c r="HW1297" s="2"/>
      <c r="HX1297" s="2"/>
      <c r="HY1297" s="2"/>
      <c r="HZ1297" s="2"/>
      <c r="IA1297" s="2"/>
      <c r="IB1297" s="2"/>
      <c r="IC1297" s="2"/>
      <c r="ID1297" s="2"/>
      <c r="IE1297" s="2"/>
      <c r="IF1297" s="2"/>
      <c r="IG1297" s="2"/>
      <c r="IH1297" s="2"/>
      <c r="II1297" s="2"/>
      <c r="IJ1297" s="2"/>
      <c r="IK1297" s="2"/>
      <c r="IL1297" s="2"/>
      <c r="IM1297" s="2"/>
      <c r="IN1297" s="2"/>
      <c r="IO1297" s="2"/>
      <c r="IP1297" s="2"/>
      <c r="IQ1297" s="2"/>
      <c r="IR1297" s="2"/>
      <c r="IS1297" s="2"/>
      <c r="IT1297" s="2"/>
      <c r="IU1297" s="2"/>
      <c r="IV1297" s="2"/>
      <c r="IW1297" s="2"/>
      <c r="IX1297" s="2"/>
      <c r="IY1297" s="2"/>
      <c r="IZ1297" s="2"/>
      <c r="JA1297" s="2"/>
      <c r="JB1297" s="2"/>
      <c r="JC1297" s="2"/>
      <c r="JD1297" s="2"/>
      <c r="JE1297" s="2"/>
      <c r="JF1297" s="2"/>
      <c r="JG1297" s="2"/>
      <c r="JH1297" s="2"/>
      <c r="JI1297" s="2"/>
      <c r="JJ1297" s="2"/>
      <c r="JK1297" s="2"/>
      <c r="JL1297" s="2"/>
      <c r="JM1297" s="2"/>
      <c r="JN1297" s="2"/>
      <c r="JO1297" s="2"/>
      <c r="JP1297" s="2"/>
      <c r="JQ1297" s="2"/>
      <c r="JR1297" s="2"/>
      <c r="JS1297" s="2"/>
      <c r="JT1297" s="2"/>
      <c r="JU1297" s="2"/>
      <c r="JV1297" s="2"/>
      <c r="JW1297" s="2"/>
      <c r="JX1297" s="2"/>
      <c r="JY1297" s="2"/>
      <c r="JZ1297" s="2"/>
      <c r="KA1297" s="2"/>
      <c r="KB1297" s="2"/>
      <c r="KC1297" s="2"/>
      <c r="KD1297" s="2"/>
      <c r="KE1297" s="2"/>
      <c r="KF1297" s="2"/>
      <c r="KG1297" s="2"/>
      <c r="KH1297" s="2"/>
      <c r="KI1297" s="2"/>
      <c r="KJ1297" s="2"/>
      <c r="KK1297" s="2"/>
      <c r="KL1297" s="2"/>
      <c r="KM1297" s="2"/>
      <c r="KN1297" s="2"/>
      <c r="KO1297" s="2"/>
      <c r="KP1297" s="2"/>
      <c r="KQ1297" s="2"/>
      <c r="KR1297" s="2"/>
      <c r="KS1297" s="2"/>
      <c r="KT1297" s="2"/>
      <c r="KU1297" s="2"/>
      <c r="KV1297" s="2"/>
      <c r="KW1297" s="2"/>
      <c r="KX1297" s="2"/>
      <c r="KY1297" s="2"/>
      <c r="KZ1297" s="2"/>
      <c r="LA1297" s="2"/>
      <c r="LB1297" s="2"/>
      <c r="LC1297" s="2"/>
      <c r="LD1297" s="2"/>
      <c r="LE1297" s="2"/>
      <c r="LF1297" s="2"/>
      <c r="LG1297" s="2"/>
      <c r="LH1297" s="2"/>
      <c r="LI1297" s="2"/>
    </row>
    <row r="1298" spans="3:321" x14ac:dyDescent="0.3">
      <c r="C1298" s="2"/>
      <c r="D1298" s="2"/>
      <c r="E1298" s="2"/>
      <c r="F1298" s="2"/>
      <c r="G1298" s="2"/>
      <c r="H1298" s="2"/>
      <c r="I1298" s="2"/>
      <c r="J1298" s="2"/>
      <c r="K1298" s="2"/>
      <c r="P1298" s="2"/>
      <c r="U1298" s="2"/>
      <c r="V1298" s="2"/>
      <c r="W1298" s="2"/>
      <c r="X1298" s="2"/>
      <c r="Y1298" s="2"/>
      <c r="Z1298" s="2"/>
      <c r="AA1298" s="2"/>
      <c r="AB1298" s="2"/>
      <c r="AC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c r="DX1298" s="2"/>
      <c r="DY1298" s="2"/>
      <c r="DZ1298" s="2"/>
      <c r="EA1298" s="2"/>
      <c r="EB1298" s="2"/>
      <c r="EC1298" s="2"/>
      <c r="ED1298" s="2"/>
      <c r="EE1298" s="2"/>
      <c r="EF1298" s="2"/>
      <c r="EG1298" s="2"/>
      <c r="EH1298" s="2"/>
      <c r="EI1298" s="2"/>
      <c r="EJ1298" s="2"/>
      <c r="EK1298" s="2"/>
      <c r="EL1298" s="2"/>
      <c r="EM1298" s="2"/>
      <c r="EN1298" s="2"/>
      <c r="EO1298" s="2"/>
      <c r="EP1298" s="2"/>
      <c r="EQ1298" s="2"/>
      <c r="ER1298" s="2"/>
      <c r="ES1298" s="2"/>
      <c r="ET1298" s="2"/>
      <c r="EU1298" s="2"/>
      <c r="EV1298" s="2"/>
      <c r="EW1298" s="2"/>
      <c r="EX1298" s="2"/>
      <c r="EY1298" s="2"/>
      <c r="EZ1298" s="2"/>
      <c r="FA1298" s="2"/>
      <c r="FB1298" s="2"/>
      <c r="FC1298" s="2"/>
      <c r="FD1298" s="2"/>
      <c r="FE1298" s="2"/>
      <c r="FF1298" s="2"/>
      <c r="FG1298" s="2"/>
      <c r="FH1298" s="2"/>
      <c r="FI1298" s="2"/>
      <c r="FJ1298" s="2"/>
      <c r="FK1298" s="2"/>
      <c r="FL1298" s="2"/>
      <c r="FM1298" s="2"/>
      <c r="FN1298" s="2"/>
      <c r="FO1298" s="2"/>
      <c r="FP1298" s="2"/>
      <c r="FQ1298" s="2"/>
      <c r="FR1298" s="2"/>
      <c r="FS1298" s="2"/>
      <c r="FT1298" s="2"/>
      <c r="FU1298" s="2"/>
      <c r="FV1298" s="2"/>
      <c r="FW1298" s="2"/>
      <c r="FX1298" s="2"/>
      <c r="FY1298" s="2"/>
      <c r="FZ1298" s="2"/>
      <c r="GA1298" s="2"/>
      <c r="GB1298" s="2"/>
      <c r="GC1298" s="2"/>
      <c r="GD1298" s="2"/>
      <c r="GE1298" s="2"/>
      <c r="GF1298" s="2"/>
      <c r="GG1298" s="2"/>
      <c r="GH1298" s="2"/>
      <c r="GI1298" s="2"/>
      <c r="GJ1298" s="2"/>
      <c r="GK1298" s="2"/>
      <c r="GL1298" s="2"/>
      <c r="GM1298" s="2"/>
      <c r="GN1298" s="2"/>
      <c r="GO1298" s="2"/>
      <c r="GP1298" s="2"/>
      <c r="GQ1298" s="2"/>
      <c r="GR1298" s="2"/>
      <c r="GS1298" s="2"/>
      <c r="GT1298" s="2"/>
      <c r="GU1298" s="2"/>
      <c r="GV1298" s="2"/>
      <c r="GW1298" s="2"/>
      <c r="GX1298" s="2"/>
      <c r="GY1298" s="2"/>
      <c r="GZ1298" s="2"/>
      <c r="HA1298" s="2"/>
      <c r="HB1298" s="2"/>
      <c r="HC1298" s="2"/>
      <c r="HD1298" s="2"/>
      <c r="HE1298" s="2"/>
      <c r="HF1298" s="2"/>
      <c r="HG1298" s="2"/>
      <c r="HH1298" s="2"/>
      <c r="HI1298" s="2"/>
      <c r="HJ1298" s="2"/>
      <c r="HK1298" s="2"/>
      <c r="HL1298" s="2"/>
      <c r="HM1298" s="2"/>
      <c r="HN1298" s="2"/>
      <c r="HO1298" s="2"/>
      <c r="HP1298" s="2"/>
      <c r="HQ1298" s="2"/>
      <c r="HR1298" s="2"/>
      <c r="HS1298" s="2"/>
      <c r="HT1298" s="2"/>
      <c r="HU1298" s="2"/>
      <c r="HV1298" s="2"/>
      <c r="HW1298" s="2"/>
      <c r="HX1298" s="2"/>
      <c r="HY1298" s="2"/>
      <c r="HZ1298" s="2"/>
      <c r="IA1298" s="2"/>
      <c r="IB1298" s="2"/>
      <c r="IC1298" s="2"/>
      <c r="ID1298" s="2"/>
      <c r="IE1298" s="2"/>
      <c r="IF1298" s="2"/>
      <c r="IG1298" s="2"/>
      <c r="IH1298" s="2"/>
      <c r="II1298" s="2"/>
      <c r="IJ1298" s="2"/>
      <c r="IK1298" s="2"/>
      <c r="IL1298" s="2"/>
      <c r="IM1298" s="2"/>
      <c r="IN1298" s="2"/>
      <c r="IO1298" s="2"/>
      <c r="IP1298" s="2"/>
      <c r="IQ1298" s="2"/>
      <c r="IR1298" s="2"/>
      <c r="IS1298" s="2"/>
      <c r="IT1298" s="2"/>
      <c r="IU1298" s="2"/>
      <c r="IV1298" s="2"/>
      <c r="IW1298" s="2"/>
      <c r="IX1298" s="2"/>
      <c r="IY1298" s="2"/>
      <c r="IZ1298" s="2"/>
      <c r="JA1298" s="2"/>
      <c r="JB1298" s="2"/>
      <c r="JC1298" s="2"/>
      <c r="JD1298" s="2"/>
      <c r="JE1298" s="2"/>
      <c r="JF1298" s="2"/>
      <c r="JG1298" s="2"/>
      <c r="JH1298" s="2"/>
      <c r="JI1298" s="2"/>
      <c r="JJ1298" s="2"/>
      <c r="JK1298" s="2"/>
      <c r="JL1298" s="2"/>
      <c r="JM1298" s="2"/>
      <c r="JN1298" s="2"/>
      <c r="JO1298" s="2"/>
      <c r="JP1298" s="2"/>
      <c r="JQ1298" s="2"/>
      <c r="JR1298" s="2"/>
      <c r="JS1298" s="2"/>
      <c r="JT1298" s="2"/>
      <c r="JU1298" s="2"/>
      <c r="JV1298" s="2"/>
      <c r="JW1298" s="2"/>
      <c r="JX1298" s="2"/>
      <c r="JY1298" s="2"/>
      <c r="JZ1298" s="2"/>
      <c r="KA1298" s="2"/>
      <c r="KB1298" s="2"/>
      <c r="KC1298" s="2"/>
      <c r="KD1298" s="2"/>
      <c r="KE1298" s="2"/>
      <c r="KF1298" s="2"/>
      <c r="KG1298" s="2"/>
      <c r="KH1298" s="2"/>
      <c r="KI1298" s="2"/>
      <c r="KJ1298" s="2"/>
      <c r="KK1298" s="2"/>
      <c r="KL1298" s="2"/>
      <c r="KM1298" s="2"/>
      <c r="KN1298" s="2"/>
      <c r="KO1298" s="2"/>
      <c r="KP1298" s="2"/>
      <c r="KQ1298" s="2"/>
      <c r="KR1298" s="2"/>
      <c r="KS1298" s="2"/>
      <c r="KT1298" s="2"/>
      <c r="KU1298" s="2"/>
      <c r="KV1298" s="2"/>
      <c r="KW1298" s="2"/>
      <c r="KX1298" s="2"/>
      <c r="KY1298" s="2"/>
      <c r="KZ1298" s="2"/>
      <c r="LA1298" s="2"/>
      <c r="LB1298" s="2"/>
      <c r="LC1298" s="2"/>
      <c r="LD1298" s="2"/>
      <c r="LE1298" s="2"/>
      <c r="LF1298" s="2"/>
      <c r="LG1298" s="2"/>
      <c r="LH1298" s="2"/>
      <c r="LI1298" s="2"/>
    </row>
    <row r="1299" spans="3:321" x14ac:dyDescent="0.3">
      <c r="C1299" s="2"/>
      <c r="D1299" s="2"/>
      <c r="E1299" s="2"/>
      <c r="F1299" s="2"/>
      <c r="G1299" s="2"/>
      <c r="H1299" s="2"/>
      <c r="I1299" s="2"/>
      <c r="J1299" s="2"/>
      <c r="K1299" s="2"/>
      <c r="P1299" s="2"/>
      <c r="U1299" s="2"/>
      <c r="V1299" s="2"/>
      <c r="W1299" s="2"/>
      <c r="X1299" s="2"/>
      <c r="Y1299" s="2"/>
      <c r="Z1299" s="2"/>
      <c r="AA1299" s="2"/>
      <c r="AB1299" s="2"/>
      <c r="AC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c r="DX1299" s="2"/>
      <c r="DY1299" s="2"/>
      <c r="DZ1299" s="2"/>
      <c r="EA1299" s="2"/>
      <c r="EB1299" s="2"/>
      <c r="EC1299" s="2"/>
      <c r="ED1299" s="2"/>
      <c r="EE1299" s="2"/>
      <c r="EF1299" s="2"/>
      <c r="EG1299" s="2"/>
      <c r="EH1299" s="2"/>
      <c r="EI1299" s="2"/>
      <c r="EJ1299" s="2"/>
      <c r="EK1299" s="2"/>
      <c r="EL1299" s="2"/>
      <c r="EM1299" s="2"/>
      <c r="EN1299" s="2"/>
      <c r="EO1299" s="2"/>
      <c r="EP1299" s="2"/>
      <c r="EQ1299" s="2"/>
      <c r="ER1299" s="2"/>
      <c r="ES1299" s="2"/>
      <c r="ET1299" s="2"/>
      <c r="EU1299" s="2"/>
      <c r="EV1299" s="2"/>
      <c r="EW1299" s="2"/>
      <c r="EX1299" s="2"/>
      <c r="EY1299" s="2"/>
      <c r="EZ1299" s="2"/>
      <c r="FA1299" s="2"/>
      <c r="FB1299" s="2"/>
      <c r="FC1299" s="2"/>
      <c r="FD1299" s="2"/>
      <c r="FE1299" s="2"/>
      <c r="FF1299" s="2"/>
      <c r="FG1299" s="2"/>
      <c r="FH1299" s="2"/>
      <c r="FI1299" s="2"/>
      <c r="FJ1299" s="2"/>
      <c r="FK1299" s="2"/>
      <c r="FL1299" s="2"/>
      <c r="FM1299" s="2"/>
      <c r="FN1299" s="2"/>
      <c r="FO1299" s="2"/>
      <c r="FP1299" s="2"/>
      <c r="FQ1299" s="2"/>
      <c r="FR1299" s="2"/>
      <c r="FS1299" s="2"/>
      <c r="FT1299" s="2"/>
      <c r="FU1299" s="2"/>
      <c r="FV1299" s="2"/>
      <c r="FW1299" s="2"/>
      <c r="FX1299" s="2"/>
      <c r="FY1299" s="2"/>
      <c r="FZ1299" s="2"/>
      <c r="GA1299" s="2"/>
      <c r="GB1299" s="2"/>
      <c r="GC1299" s="2"/>
      <c r="GD1299" s="2"/>
      <c r="GE1299" s="2"/>
      <c r="GF1299" s="2"/>
      <c r="GG1299" s="2"/>
      <c r="GH1299" s="2"/>
      <c r="GI1299" s="2"/>
      <c r="GJ1299" s="2"/>
      <c r="GK1299" s="2"/>
      <c r="GL1299" s="2"/>
      <c r="GM1299" s="2"/>
      <c r="GN1299" s="2"/>
      <c r="GO1299" s="2"/>
      <c r="GP1299" s="2"/>
      <c r="GQ1299" s="2"/>
      <c r="GR1299" s="2"/>
      <c r="GS1299" s="2"/>
      <c r="GT1299" s="2"/>
      <c r="GU1299" s="2"/>
      <c r="GV1299" s="2"/>
      <c r="GW1299" s="2"/>
      <c r="GX1299" s="2"/>
      <c r="GY1299" s="2"/>
      <c r="GZ1299" s="2"/>
      <c r="HA1299" s="2"/>
      <c r="HB1299" s="2"/>
      <c r="HC1299" s="2"/>
      <c r="HD1299" s="2"/>
      <c r="HE1299" s="2"/>
      <c r="HF1299" s="2"/>
      <c r="HG1299" s="2"/>
      <c r="HH1299" s="2"/>
      <c r="HI1299" s="2"/>
      <c r="HJ1299" s="2"/>
      <c r="HK1299" s="2"/>
      <c r="HL1299" s="2"/>
      <c r="HM1299" s="2"/>
      <c r="HN1299" s="2"/>
      <c r="HO1299" s="2"/>
      <c r="HP1299" s="2"/>
      <c r="HQ1299" s="2"/>
      <c r="HR1299" s="2"/>
      <c r="HS1299" s="2"/>
      <c r="HT1299" s="2"/>
      <c r="HU1299" s="2"/>
      <c r="HV1299" s="2"/>
      <c r="HW1299" s="2"/>
      <c r="HX1299" s="2"/>
      <c r="HY1299" s="2"/>
      <c r="HZ1299" s="2"/>
      <c r="IA1299" s="2"/>
      <c r="IB1299" s="2"/>
      <c r="IC1299" s="2"/>
      <c r="ID1299" s="2"/>
      <c r="IE1299" s="2"/>
      <c r="IF1299" s="2"/>
      <c r="IG1299" s="2"/>
      <c r="IH1299" s="2"/>
      <c r="II1299" s="2"/>
      <c r="IJ1299" s="2"/>
      <c r="IK1299" s="2"/>
      <c r="IL1299" s="2"/>
      <c r="IM1299" s="2"/>
      <c r="IN1299" s="2"/>
      <c r="IO1299" s="2"/>
      <c r="IP1299" s="2"/>
      <c r="IQ1299" s="2"/>
      <c r="IR1299" s="2"/>
      <c r="IS1299" s="2"/>
      <c r="IT1299" s="2"/>
      <c r="IU1299" s="2"/>
      <c r="IV1299" s="2"/>
      <c r="IW1299" s="2"/>
      <c r="IX1299" s="2"/>
      <c r="IY1299" s="2"/>
      <c r="IZ1299" s="2"/>
      <c r="JA1299" s="2"/>
      <c r="JB1299" s="2"/>
      <c r="JC1299" s="2"/>
      <c r="JD1299" s="2"/>
      <c r="JE1299" s="2"/>
      <c r="JF1299" s="2"/>
      <c r="JG1299" s="2"/>
      <c r="JH1299" s="2"/>
      <c r="JI1299" s="2"/>
      <c r="JJ1299" s="2"/>
      <c r="JK1299" s="2"/>
      <c r="JL1299" s="2"/>
      <c r="JM1299" s="2"/>
      <c r="JN1299" s="2"/>
      <c r="JO1299" s="2"/>
      <c r="JP1299" s="2"/>
      <c r="JQ1299" s="2"/>
      <c r="JR1299" s="2"/>
      <c r="JS1299" s="2"/>
      <c r="JT1299" s="2"/>
      <c r="JU1299" s="2"/>
      <c r="JV1299" s="2"/>
      <c r="JW1299" s="2"/>
      <c r="JX1299" s="2"/>
      <c r="JY1299" s="2"/>
      <c r="JZ1299" s="2"/>
      <c r="KA1299" s="2"/>
      <c r="KB1299" s="2"/>
      <c r="KC1299" s="2"/>
      <c r="KD1299" s="2"/>
      <c r="KE1299" s="2"/>
      <c r="KF1299" s="2"/>
      <c r="KG1299" s="2"/>
      <c r="KH1299" s="2"/>
      <c r="KI1299" s="2"/>
      <c r="KJ1299" s="2"/>
      <c r="KK1299" s="2"/>
      <c r="KL1299" s="2"/>
      <c r="KM1299" s="2"/>
      <c r="KN1299" s="2"/>
      <c r="KO1299" s="2"/>
      <c r="KP1299" s="2"/>
      <c r="KQ1299" s="2"/>
      <c r="KR1299" s="2"/>
      <c r="KS1299" s="2"/>
      <c r="KT1299" s="2"/>
      <c r="KU1299" s="2"/>
      <c r="KV1299" s="2"/>
      <c r="KW1299" s="2"/>
      <c r="KX1299" s="2"/>
      <c r="KY1299" s="2"/>
      <c r="KZ1299" s="2"/>
      <c r="LA1299" s="2"/>
      <c r="LB1299" s="2"/>
      <c r="LC1299" s="2"/>
      <c r="LD1299" s="2"/>
      <c r="LE1299" s="2"/>
      <c r="LF1299" s="2"/>
      <c r="LG1299" s="2"/>
      <c r="LH1299" s="2"/>
      <c r="LI1299" s="2"/>
    </row>
    <row r="1300" spans="3:321" x14ac:dyDescent="0.3">
      <c r="C1300" s="2"/>
      <c r="D1300" s="2"/>
      <c r="E1300" s="2"/>
      <c r="F1300" s="2"/>
      <c r="G1300" s="2"/>
      <c r="H1300" s="2"/>
      <c r="I1300" s="2"/>
      <c r="J1300" s="2"/>
      <c r="K1300" s="2"/>
      <c r="P1300" s="2"/>
      <c r="U1300" s="2"/>
      <c r="V1300" s="2"/>
      <c r="W1300" s="2"/>
      <c r="X1300" s="2"/>
      <c r="Y1300" s="2"/>
      <c r="Z1300" s="2"/>
      <c r="AA1300" s="2"/>
      <c r="AB1300" s="2"/>
      <c r="AC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c r="EN1300" s="2"/>
      <c r="EO1300" s="2"/>
      <c r="EP1300" s="2"/>
      <c r="EQ1300" s="2"/>
      <c r="ER1300" s="2"/>
      <c r="ES1300" s="2"/>
      <c r="ET1300" s="2"/>
      <c r="EU1300" s="2"/>
      <c r="EV1300" s="2"/>
      <c r="EW1300" s="2"/>
      <c r="EX1300" s="2"/>
      <c r="EY1300" s="2"/>
      <c r="EZ1300" s="2"/>
      <c r="FA1300" s="2"/>
      <c r="FB1300" s="2"/>
      <c r="FC1300" s="2"/>
      <c r="FD1300" s="2"/>
      <c r="FE1300" s="2"/>
      <c r="FF1300" s="2"/>
      <c r="FG1300" s="2"/>
      <c r="FH1300" s="2"/>
      <c r="FI1300" s="2"/>
      <c r="FJ1300" s="2"/>
      <c r="FK1300" s="2"/>
      <c r="FL1300" s="2"/>
      <c r="FM1300" s="2"/>
      <c r="FN1300" s="2"/>
      <c r="FO1300" s="2"/>
      <c r="FP1300" s="2"/>
      <c r="FQ1300" s="2"/>
      <c r="FR1300" s="2"/>
      <c r="FS1300" s="2"/>
      <c r="FT1300" s="2"/>
      <c r="FU1300" s="2"/>
      <c r="FV1300" s="2"/>
      <c r="FW1300" s="2"/>
      <c r="FX1300" s="2"/>
      <c r="FY1300" s="2"/>
      <c r="FZ1300" s="2"/>
      <c r="GA1300" s="2"/>
      <c r="GB1300" s="2"/>
      <c r="GC1300" s="2"/>
      <c r="GD1300" s="2"/>
      <c r="GE1300" s="2"/>
      <c r="GF1300" s="2"/>
      <c r="GG1300" s="2"/>
      <c r="GH1300" s="2"/>
      <c r="GI1300" s="2"/>
      <c r="GJ1300" s="2"/>
      <c r="GK1300" s="2"/>
      <c r="GL1300" s="2"/>
      <c r="GM1300" s="2"/>
      <c r="GN1300" s="2"/>
      <c r="GO1300" s="2"/>
      <c r="GP1300" s="2"/>
      <c r="GQ1300" s="2"/>
      <c r="GR1300" s="2"/>
      <c r="GS1300" s="2"/>
      <c r="GT1300" s="2"/>
      <c r="GU1300" s="2"/>
      <c r="GV1300" s="2"/>
      <c r="GW1300" s="2"/>
      <c r="GX1300" s="2"/>
      <c r="GY1300" s="2"/>
      <c r="GZ1300" s="2"/>
      <c r="HA1300" s="2"/>
      <c r="HB1300" s="2"/>
      <c r="HC1300" s="2"/>
      <c r="HD1300" s="2"/>
      <c r="HE1300" s="2"/>
      <c r="HF1300" s="2"/>
      <c r="HG1300" s="2"/>
      <c r="HH1300" s="2"/>
      <c r="HI1300" s="2"/>
      <c r="HJ1300" s="2"/>
      <c r="HK1300" s="2"/>
      <c r="HL1300" s="2"/>
      <c r="HM1300" s="2"/>
      <c r="HN1300" s="2"/>
      <c r="HO1300" s="2"/>
      <c r="HP1300" s="2"/>
      <c r="HQ1300" s="2"/>
      <c r="HR1300" s="2"/>
      <c r="HS1300" s="2"/>
      <c r="HT1300" s="2"/>
      <c r="HU1300" s="2"/>
      <c r="HV1300" s="2"/>
      <c r="HW1300" s="2"/>
      <c r="HX1300" s="2"/>
      <c r="HY1300" s="2"/>
      <c r="HZ1300" s="2"/>
      <c r="IA1300" s="2"/>
      <c r="IB1300" s="2"/>
      <c r="IC1300" s="2"/>
      <c r="ID1300" s="2"/>
      <c r="IE1300" s="2"/>
      <c r="IF1300" s="2"/>
      <c r="IG1300" s="2"/>
      <c r="IH1300" s="2"/>
      <c r="II1300" s="2"/>
      <c r="IJ1300" s="2"/>
      <c r="IK1300" s="2"/>
      <c r="IL1300" s="2"/>
      <c r="IM1300" s="2"/>
      <c r="IN1300" s="2"/>
      <c r="IO1300" s="2"/>
      <c r="IP1300" s="2"/>
      <c r="IQ1300" s="2"/>
      <c r="IR1300" s="2"/>
      <c r="IS1300" s="2"/>
      <c r="IT1300" s="2"/>
      <c r="IU1300" s="2"/>
      <c r="IV1300" s="2"/>
      <c r="IW1300" s="2"/>
      <c r="IX1300" s="2"/>
      <c r="IY1300" s="2"/>
      <c r="IZ1300" s="2"/>
      <c r="JA1300" s="2"/>
      <c r="JB1300" s="2"/>
      <c r="JC1300" s="2"/>
      <c r="JD1300" s="2"/>
      <c r="JE1300" s="2"/>
      <c r="JF1300" s="2"/>
      <c r="JG1300" s="2"/>
      <c r="JH1300" s="2"/>
      <c r="JI1300" s="2"/>
      <c r="JJ1300" s="2"/>
      <c r="JK1300" s="2"/>
      <c r="JL1300" s="2"/>
      <c r="JM1300" s="2"/>
      <c r="JN1300" s="2"/>
      <c r="JO1300" s="2"/>
      <c r="JP1300" s="2"/>
      <c r="JQ1300" s="2"/>
      <c r="JR1300" s="2"/>
      <c r="JS1300" s="2"/>
      <c r="JT1300" s="2"/>
      <c r="JU1300" s="2"/>
      <c r="JV1300" s="2"/>
      <c r="JW1300" s="2"/>
      <c r="JX1300" s="2"/>
      <c r="JY1300" s="2"/>
      <c r="JZ1300" s="2"/>
      <c r="KA1300" s="2"/>
      <c r="KB1300" s="2"/>
      <c r="KC1300" s="2"/>
      <c r="KD1300" s="2"/>
      <c r="KE1300" s="2"/>
      <c r="KF1300" s="2"/>
      <c r="KG1300" s="2"/>
      <c r="KH1300" s="2"/>
      <c r="KI1300" s="2"/>
      <c r="KJ1300" s="2"/>
      <c r="KK1300" s="2"/>
      <c r="KL1300" s="2"/>
      <c r="KM1300" s="2"/>
      <c r="KN1300" s="2"/>
      <c r="KO1300" s="2"/>
      <c r="KP1300" s="2"/>
      <c r="KQ1300" s="2"/>
      <c r="KR1300" s="2"/>
      <c r="KS1300" s="2"/>
      <c r="KT1300" s="2"/>
      <c r="KU1300" s="2"/>
      <c r="KV1300" s="2"/>
      <c r="KW1300" s="2"/>
      <c r="KX1300" s="2"/>
      <c r="KY1300" s="2"/>
      <c r="KZ1300" s="2"/>
      <c r="LA1300" s="2"/>
      <c r="LB1300" s="2"/>
      <c r="LC1300" s="2"/>
      <c r="LD1300" s="2"/>
      <c r="LE1300" s="2"/>
      <c r="LF1300" s="2"/>
      <c r="LG1300" s="2"/>
      <c r="LH1300" s="2"/>
      <c r="LI1300" s="2"/>
    </row>
    <row r="1301" spans="3:321" x14ac:dyDescent="0.3">
      <c r="C1301" s="2"/>
      <c r="D1301" s="2"/>
      <c r="E1301" s="2"/>
      <c r="F1301" s="2"/>
      <c r="G1301" s="2"/>
      <c r="H1301" s="2"/>
      <c r="I1301" s="2"/>
      <c r="J1301" s="2"/>
      <c r="K1301" s="2"/>
      <c r="P1301" s="2"/>
      <c r="U1301" s="2"/>
      <c r="V1301" s="2"/>
      <c r="W1301" s="2"/>
      <c r="X1301" s="2"/>
      <c r="Y1301" s="2"/>
      <c r="Z1301" s="2"/>
      <c r="AA1301" s="2"/>
      <c r="AB1301" s="2"/>
      <c r="AC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c r="EN1301" s="2"/>
      <c r="EO1301" s="2"/>
      <c r="EP1301" s="2"/>
      <c r="EQ1301" s="2"/>
      <c r="ER1301" s="2"/>
      <c r="ES1301" s="2"/>
      <c r="ET1301" s="2"/>
      <c r="EU1301" s="2"/>
      <c r="EV1301" s="2"/>
      <c r="EW1301" s="2"/>
      <c r="EX1301" s="2"/>
      <c r="EY1301" s="2"/>
      <c r="EZ1301" s="2"/>
      <c r="FA1301" s="2"/>
      <c r="FB1301" s="2"/>
      <c r="FC1301" s="2"/>
      <c r="FD1301" s="2"/>
      <c r="FE1301" s="2"/>
      <c r="FF1301" s="2"/>
      <c r="FG1301" s="2"/>
      <c r="FH1301" s="2"/>
      <c r="FI1301" s="2"/>
      <c r="FJ1301" s="2"/>
      <c r="FK1301" s="2"/>
      <c r="FL1301" s="2"/>
      <c r="FM1301" s="2"/>
      <c r="FN1301" s="2"/>
      <c r="FO1301" s="2"/>
      <c r="FP1301" s="2"/>
      <c r="FQ1301" s="2"/>
      <c r="FR1301" s="2"/>
      <c r="FS1301" s="2"/>
      <c r="FT1301" s="2"/>
      <c r="FU1301" s="2"/>
      <c r="FV1301" s="2"/>
      <c r="FW1301" s="2"/>
      <c r="FX1301" s="2"/>
      <c r="FY1301" s="2"/>
      <c r="FZ1301" s="2"/>
      <c r="GA1301" s="2"/>
      <c r="GB1301" s="2"/>
      <c r="GC1301" s="2"/>
      <c r="GD1301" s="2"/>
      <c r="GE1301" s="2"/>
      <c r="GF1301" s="2"/>
      <c r="GG1301" s="2"/>
      <c r="GH1301" s="2"/>
      <c r="GI1301" s="2"/>
      <c r="GJ1301" s="2"/>
      <c r="GK1301" s="2"/>
      <c r="GL1301" s="2"/>
      <c r="GM1301" s="2"/>
      <c r="GN1301" s="2"/>
      <c r="GO1301" s="2"/>
      <c r="GP1301" s="2"/>
      <c r="GQ1301" s="2"/>
      <c r="GR1301" s="2"/>
      <c r="GS1301" s="2"/>
      <c r="GT1301" s="2"/>
      <c r="GU1301" s="2"/>
      <c r="GV1301" s="2"/>
      <c r="GW1301" s="2"/>
      <c r="GX1301" s="2"/>
      <c r="GY1301" s="2"/>
      <c r="GZ1301" s="2"/>
      <c r="HA1301" s="2"/>
      <c r="HB1301" s="2"/>
      <c r="HC1301" s="2"/>
      <c r="HD1301" s="2"/>
      <c r="HE1301" s="2"/>
      <c r="HF1301" s="2"/>
      <c r="HG1301" s="2"/>
      <c r="HH1301" s="2"/>
      <c r="HI1301" s="2"/>
      <c r="HJ1301" s="2"/>
      <c r="HK1301" s="2"/>
      <c r="HL1301" s="2"/>
      <c r="HM1301" s="2"/>
      <c r="HN1301" s="2"/>
      <c r="HO1301" s="2"/>
      <c r="HP1301" s="2"/>
      <c r="HQ1301" s="2"/>
      <c r="HR1301" s="2"/>
      <c r="HS1301" s="2"/>
      <c r="HT1301" s="2"/>
      <c r="HU1301" s="2"/>
      <c r="HV1301" s="2"/>
      <c r="HW1301" s="2"/>
      <c r="HX1301" s="2"/>
      <c r="HY1301" s="2"/>
      <c r="HZ1301" s="2"/>
      <c r="IA1301" s="2"/>
      <c r="IB1301" s="2"/>
      <c r="IC1301" s="2"/>
      <c r="ID1301" s="2"/>
      <c r="IE1301" s="2"/>
      <c r="IF1301" s="2"/>
      <c r="IG1301" s="2"/>
      <c r="IH1301" s="2"/>
      <c r="II1301" s="2"/>
      <c r="IJ1301" s="2"/>
      <c r="IK1301" s="2"/>
      <c r="IL1301" s="2"/>
      <c r="IM1301" s="2"/>
      <c r="IN1301" s="2"/>
      <c r="IO1301" s="2"/>
      <c r="IP1301" s="2"/>
      <c r="IQ1301" s="2"/>
      <c r="IR1301" s="2"/>
      <c r="IS1301" s="2"/>
      <c r="IT1301" s="2"/>
      <c r="IU1301" s="2"/>
      <c r="IV1301" s="2"/>
      <c r="IW1301" s="2"/>
      <c r="IX1301" s="2"/>
      <c r="IY1301" s="2"/>
      <c r="IZ1301" s="2"/>
      <c r="JA1301" s="2"/>
      <c r="JB1301" s="2"/>
      <c r="JC1301" s="2"/>
      <c r="JD1301" s="2"/>
      <c r="JE1301" s="2"/>
      <c r="JF1301" s="2"/>
      <c r="JG1301" s="2"/>
      <c r="JH1301" s="2"/>
      <c r="JI1301" s="2"/>
      <c r="JJ1301" s="2"/>
      <c r="JK1301" s="2"/>
      <c r="JL1301" s="2"/>
      <c r="JM1301" s="2"/>
      <c r="JN1301" s="2"/>
      <c r="JO1301" s="2"/>
      <c r="JP1301" s="2"/>
      <c r="JQ1301" s="2"/>
      <c r="JR1301" s="2"/>
      <c r="JS1301" s="2"/>
      <c r="JT1301" s="2"/>
      <c r="JU1301" s="2"/>
      <c r="JV1301" s="2"/>
      <c r="JW1301" s="2"/>
      <c r="JX1301" s="2"/>
      <c r="JY1301" s="2"/>
      <c r="JZ1301" s="2"/>
      <c r="KA1301" s="2"/>
      <c r="KB1301" s="2"/>
      <c r="KC1301" s="2"/>
      <c r="KD1301" s="2"/>
      <c r="KE1301" s="2"/>
      <c r="KF1301" s="2"/>
      <c r="KG1301" s="2"/>
      <c r="KH1301" s="2"/>
      <c r="KI1301" s="2"/>
      <c r="KJ1301" s="2"/>
      <c r="KK1301" s="2"/>
      <c r="KL1301" s="2"/>
      <c r="KM1301" s="2"/>
      <c r="KN1301" s="2"/>
      <c r="KO1301" s="2"/>
      <c r="KP1301" s="2"/>
      <c r="KQ1301" s="2"/>
      <c r="KR1301" s="2"/>
      <c r="KS1301" s="2"/>
      <c r="KT1301" s="2"/>
      <c r="KU1301" s="2"/>
      <c r="KV1301" s="2"/>
      <c r="KW1301" s="2"/>
      <c r="KX1301" s="2"/>
      <c r="KY1301" s="2"/>
      <c r="KZ1301" s="2"/>
      <c r="LA1301" s="2"/>
      <c r="LB1301" s="2"/>
      <c r="LC1301" s="2"/>
      <c r="LD1301" s="2"/>
      <c r="LE1301" s="2"/>
      <c r="LF1301" s="2"/>
      <c r="LG1301" s="2"/>
      <c r="LH1301" s="2"/>
      <c r="LI1301" s="2"/>
    </row>
    <row r="1302" spans="3:321" x14ac:dyDescent="0.3">
      <c r="C1302" s="2"/>
      <c r="D1302" s="2"/>
      <c r="E1302" s="2"/>
      <c r="F1302" s="2"/>
      <c r="G1302" s="2"/>
      <c r="H1302" s="2"/>
      <c r="I1302" s="2"/>
      <c r="J1302" s="2"/>
      <c r="K1302" s="2"/>
      <c r="P1302" s="2"/>
      <c r="U1302" s="2"/>
      <c r="V1302" s="2"/>
      <c r="W1302" s="2"/>
      <c r="X1302" s="2"/>
      <c r="Y1302" s="2"/>
      <c r="Z1302" s="2"/>
      <c r="AA1302" s="2"/>
      <c r="AB1302" s="2"/>
      <c r="AC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c r="ED1302" s="2"/>
      <c r="EE1302" s="2"/>
      <c r="EF1302" s="2"/>
      <c r="EG1302" s="2"/>
      <c r="EH1302" s="2"/>
      <c r="EI1302" s="2"/>
      <c r="EJ1302" s="2"/>
      <c r="EK1302" s="2"/>
      <c r="EL1302" s="2"/>
      <c r="EM1302" s="2"/>
      <c r="EN1302" s="2"/>
      <c r="EO1302" s="2"/>
      <c r="EP1302" s="2"/>
      <c r="EQ1302" s="2"/>
      <c r="ER1302" s="2"/>
      <c r="ES1302" s="2"/>
      <c r="ET1302" s="2"/>
      <c r="EU1302" s="2"/>
      <c r="EV1302" s="2"/>
      <c r="EW1302" s="2"/>
      <c r="EX1302" s="2"/>
      <c r="EY1302" s="2"/>
      <c r="EZ1302" s="2"/>
      <c r="FA1302" s="2"/>
      <c r="FB1302" s="2"/>
      <c r="FC1302" s="2"/>
      <c r="FD1302" s="2"/>
      <c r="FE1302" s="2"/>
      <c r="FF1302" s="2"/>
      <c r="FG1302" s="2"/>
      <c r="FH1302" s="2"/>
      <c r="FI1302" s="2"/>
      <c r="FJ1302" s="2"/>
      <c r="FK1302" s="2"/>
      <c r="FL1302" s="2"/>
      <c r="FM1302" s="2"/>
      <c r="FN1302" s="2"/>
      <c r="FO1302" s="2"/>
      <c r="FP1302" s="2"/>
      <c r="FQ1302" s="2"/>
      <c r="FR1302" s="2"/>
      <c r="FS1302" s="2"/>
      <c r="FT1302" s="2"/>
      <c r="FU1302" s="2"/>
      <c r="FV1302" s="2"/>
      <c r="FW1302" s="2"/>
      <c r="FX1302" s="2"/>
      <c r="FY1302" s="2"/>
      <c r="FZ1302" s="2"/>
      <c r="GA1302" s="2"/>
      <c r="GB1302" s="2"/>
      <c r="GC1302" s="2"/>
      <c r="GD1302" s="2"/>
      <c r="GE1302" s="2"/>
      <c r="GF1302" s="2"/>
      <c r="GG1302" s="2"/>
      <c r="GH1302" s="2"/>
      <c r="GI1302" s="2"/>
      <c r="GJ1302" s="2"/>
      <c r="GK1302" s="2"/>
      <c r="GL1302" s="2"/>
      <c r="GM1302" s="2"/>
      <c r="GN1302" s="2"/>
      <c r="GO1302" s="2"/>
      <c r="GP1302" s="2"/>
      <c r="GQ1302" s="2"/>
      <c r="GR1302" s="2"/>
      <c r="GS1302" s="2"/>
      <c r="GT1302" s="2"/>
      <c r="GU1302" s="2"/>
      <c r="GV1302" s="2"/>
      <c r="GW1302" s="2"/>
      <c r="GX1302" s="2"/>
      <c r="GY1302" s="2"/>
      <c r="GZ1302" s="2"/>
      <c r="HA1302" s="2"/>
      <c r="HB1302" s="2"/>
      <c r="HC1302" s="2"/>
      <c r="HD1302" s="2"/>
      <c r="HE1302" s="2"/>
      <c r="HF1302" s="2"/>
      <c r="HG1302" s="2"/>
      <c r="HH1302" s="2"/>
      <c r="HI1302" s="2"/>
      <c r="HJ1302" s="2"/>
      <c r="HK1302" s="2"/>
      <c r="HL1302" s="2"/>
      <c r="HM1302" s="2"/>
      <c r="HN1302" s="2"/>
      <c r="HO1302" s="2"/>
      <c r="HP1302" s="2"/>
      <c r="HQ1302" s="2"/>
      <c r="HR1302" s="2"/>
      <c r="HS1302" s="2"/>
      <c r="HT1302" s="2"/>
      <c r="HU1302" s="2"/>
      <c r="HV1302" s="2"/>
      <c r="HW1302" s="2"/>
      <c r="HX1302" s="2"/>
      <c r="HY1302" s="2"/>
      <c r="HZ1302" s="2"/>
      <c r="IA1302" s="2"/>
      <c r="IB1302" s="2"/>
      <c r="IC1302" s="2"/>
      <c r="ID1302" s="2"/>
      <c r="IE1302" s="2"/>
      <c r="IF1302" s="2"/>
      <c r="IG1302" s="2"/>
      <c r="IH1302" s="2"/>
      <c r="II1302" s="2"/>
      <c r="IJ1302" s="2"/>
      <c r="IK1302" s="2"/>
      <c r="IL1302" s="2"/>
      <c r="IM1302" s="2"/>
      <c r="IN1302" s="2"/>
      <c r="IO1302" s="2"/>
      <c r="IP1302" s="2"/>
      <c r="IQ1302" s="2"/>
      <c r="IR1302" s="2"/>
      <c r="IS1302" s="2"/>
      <c r="IT1302" s="2"/>
      <c r="IU1302" s="2"/>
      <c r="IV1302" s="2"/>
      <c r="IW1302" s="2"/>
      <c r="IX1302" s="2"/>
      <c r="IY1302" s="2"/>
      <c r="IZ1302" s="2"/>
      <c r="JA1302" s="2"/>
      <c r="JB1302" s="2"/>
      <c r="JC1302" s="2"/>
      <c r="JD1302" s="2"/>
      <c r="JE1302" s="2"/>
      <c r="JF1302" s="2"/>
      <c r="JG1302" s="2"/>
      <c r="JH1302" s="2"/>
      <c r="JI1302" s="2"/>
      <c r="JJ1302" s="2"/>
      <c r="JK1302" s="2"/>
      <c r="JL1302" s="2"/>
      <c r="JM1302" s="2"/>
      <c r="JN1302" s="2"/>
      <c r="JO1302" s="2"/>
      <c r="JP1302" s="2"/>
      <c r="JQ1302" s="2"/>
      <c r="JR1302" s="2"/>
      <c r="JS1302" s="2"/>
      <c r="JT1302" s="2"/>
      <c r="JU1302" s="2"/>
      <c r="JV1302" s="2"/>
      <c r="JW1302" s="2"/>
      <c r="JX1302" s="2"/>
      <c r="JY1302" s="2"/>
      <c r="JZ1302" s="2"/>
      <c r="KA1302" s="2"/>
      <c r="KB1302" s="2"/>
      <c r="KC1302" s="2"/>
      <c r="KD1302" s="2"/>
      <c r="KE1302" s="2"/>
      <c r="KF1302" s="2"/>
      <c r="KG1302" s="2"/>
      <c r="KH1302" s="2"/>
      <c r="KI1302" s="2"/>
      <c r="KJ1302" s="2"/>
      <c r="KK1302" s="2"/>
      <c r="KL1302" s="2"/>
      <c r="KM1302" s="2"/>
      <c r="KN1302" s="2"/>
      <c r="KO1302" s="2"/>
      <c r="KP1302" s="2"/>
      <c r="KQ1302" s="2"/>
      <c r="KR1302" s="2"/>
      <c r="KS1302" s="2"/>
      <c r="KT1302" s="2"/>
      <c r="KU1302" s="2"/>
      <c r="KV1302" s="2"/>
      <c r="KW1302" s="2"/>
      <c r="KX1302" s="2"/>
      <c r="KY1302" s="2"/>
      <c r="KZ1302" s="2"/>
      <c r="LA1302" s="2"/>
      <c r="LB1302" s="2"/>
      <c r="LC1302" s="2"/>
      <c r="LD1302" s="2"/>
      <c r="LE1302" s="2"/>
      <c r="LF1302" s="2"/>
      <c r="LG1302" s="2"/>
      <c r="LH1302" s="2"/>
      <c r="LI1302" s="2"/>
    </row>
    <row r="1303" spans="3:321" x14ac:dyDescent="0.3">
      <c r="C1303" s="2"/>
      <c r="D1303" s="2"/>
      <c r="E1303" s="2"/>
      <c r="F1303" s="2"/>
      <c r="G1303" s="2"/>
      <c r="H1303" s="2"/>
      <c r="I1303" s="2"/>
      <c r="J1303" s="2"/>
      <c r="K1303" s="2"/>
      <c r="P1303" s="2"/>
      <c r="U1303" s="2"/>
      <c r="V1303" s="2"/>
      <c r="W1303" s="2"/>
      <c r="X1303" s="2"/>
      <c r="Y1303" s="2"/>
      <c r="Z1303" s="2"/>
      <c r="AA1303" s="2"/>
      <c r="AB1303" s="2"/>
      <c r="AC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c r="EN1303" s="2"/>
      <c r="EO1303" s="2"/>
      <c r="EP1303" s="2"/>
      <c r="EQ1303" s="2"/>
      <c r="ER1303" s="2"/>
      <c r="ES1303" s="2"/>
      <c r="ET1303" s="2"/>
      <c r="EU1303" s="2"/>
      <c r="EV1303" s="2"/>
      <c r="EW1303" s="2"/>
      <c r="EX1303" s="2"/>
      <c r="EY1303" s="2"/>
      <c r="EZ1303" s="2"/>
      <c r="FA1303" s="2"/>
      <c r="FB1303" s="2"/>
      <c r="FC1303" s="2"/>
      <c r="FD1303" s="2"/>
      <c r="FE1303" s="2"/>
      <c r="FF1303" s="2"/>
      <c r="FG1303" s="2"/>
      <c r="FH1303" s="2"/>
      <c r="FI1303" s="2"/>
      <c r="FJ1303" s="2"/>
      <c r="FK1303" s="2"/>
      <c r="FL1303" s="2"/>
      <c r="FM1303" s="2"/>
      <c r="FN1303" s="2"/>
      <c r="FO1303" s="2"/>
      <c r="FP1303" s="2"/>
      <c r="FQ1303" s="2"/>
      <c r="FR1303" s="2"/>
      <c r="FS1303" s="2"/>
      <c r="FT1303" s="2"/>
      <c r="FU1303" s="2"/>
      <c r="FV1303" s="2"/>
      <c r="FW1303" s="2"/>
      <c r="FX1303" s="2"/>
      <c r="FY1303" s="2"/>
      <c r="FZ1303" s="2"/>
      <c r="GA1303" s="2"/>
      <c r="GB1303" s="2"/>
      <c r="GC1303" s="2"/>
      <c r="GD1303" s="2"/>
      <c r="GE1303" s="2"/>
      <c r="GF1303" s="2"/>
      <c r="GG1303" s="2"/>
      <c r="GH1303" s="2"/>
      <c r="GI1303" s="2"/>
      <c r="GJ1303" s="2"/>
      <c r="GK1303" s="2"/>
      <c r="GL1303" s="2"/>
      <c r="GM1303" s="2"/>
      <c r="GN1303" s="2"/>
      <c r="GO1303" s="2"/>
      <c r="GP1303" s="2"/>
      <c r="GQ1303" s="2"/>
      <c r="GR1303" s="2"/>
      <c r="GS1303" s="2"/>
      <c r="GT1303" s="2"/>
      <c r="GU1303" s="2"/>
      <c r="GV1303" s="2"/>
      <c r="GW1303" s="2"/>
      <c r="GX1303" s="2"/>
      <c r="GY1303" s="2"/>
      <c r="GZ1303" s="2"/>
      <c r="HA1303" s="2"/>
      <c r="HB1303" s="2"/>
      <c r="HC1303" s="2"/>
      <c r="HD1303" s="2"/>
      <c r="HE1303" s="2"/>
      <c r="HF1303" s="2"/>
      <c r="HG1303" s="2"/>
      <c r="HH1303" s="2"/>
      <c r="HI1303" s="2"/>
      <c r="HJ1303" s="2"/>
      <c r="HK1303" s="2"/>
      <c r="HL1303" s="2"/>
      <c r="HM1303" s="2"/>
      <c r="HN1303" s="2"/>
      <c r="HO1303" s="2"/>
      <c r="HP1303" s="2"/>
      <c r="HQ1303" s="2"/>
      <c r="HR1303" s="2"/>
      <c r="HS1303" s="2"/>
      <c r="HT1303" s="2"/>
      <c r="HU1303" s="2"/>
      <c r="HV1303" s="2"/>
      <c r="HW1303" s="2"/>
      <c r="HX1303" s="2"/>
      <c r="HY1303" s="2"/>
      <c r="HZ1303" s="2"/>
      <c r="IA1303" s="2"/>
      <c r="IB1303" s="2"/>
      <c r="IC1303" s="2"/>
      <c r="ID1303" s="2"/>
      <c r="IE1303" s="2"/>
      <c r="IF1303" s="2"/>
      <c r="IG1303" s="2"/>
      <c r="IH1303" s="2"/>
      <c r="II1303" s="2"/>
      <c r="IJ1303" s="2"/>
      <c r="IK1303" s="2"/>
      <c r="IL1303" s="2"/>
      <c r="IM1303" s="2"/>
      <c r="IN1303" s="2"/>
      <c r="IO1303" s="2"/>
      <c r="IP1303" s="2"/>
      <c r="IQ1303" s="2"/>
      <c r="IR1303" s="2"/>
      <c r="IS1303" s="2"/>
      <c r="IT1303" s="2"/>
      <c r="IU1303" s="2"/>
      <c r="IV1303" s="2"/>
      <c r="IW1303" s="2"/>
      <c r="IX1303" s="2"/>
      <c r="IY1303" s="2"/>
      <c r="IZ1303" s="2"/>
      <c r="JA1303" s="2"/>
      <c r="JB1303" s="2"/>
      <c r="JC1303" s="2"/>
      <c r="JD1303" s="2"/>
      <c r="JE1303" s="2"/>
      <c r="JF1303" s="2"/>
      <c r="JG1303" s="2"/>
      <c r="JH1303" s="2"/>
      <c r="JI1303" s="2"/>
      <c r="JJ1303" s="2"/>
      <c r="JK1303" s="2"/>
      <c r="JL1303" s="2"/>
      <c r="JM1303" s="2"/>
      <c r="JN1303" s="2"/>
      <c r="JO1303" s="2"/>
      <c r="JP1303" s="2"/>
      <c r="JQ1303" s="2"/>
      <c r="JR1303" s="2"/>
      <c r="JS1303" s="2"/>
      <c r="JT1303" s="2"/>
      <c r="JU1303" s="2"/>
      <c r="JV1303" s="2"/>
      <c r="JW1303" s="2"/>
      <c r="JX1303" s="2"/>
      <c r="JY1303" s="2"/>
      <c r="JZ1303" s="2"/>
      <c r="KA1303" s="2"/>
      <c r="KB1303" s="2"/>
      <c r="KC1303" s="2"/>
      <c r="KD1303" s="2"/>
      <c r="KE1303" s="2"/>
      <c r="KF1303" s="2"/>
      <c r="KG1303" s="2"/>
      <c r="KH1303" s="2"/>
      <c r="KI1303" s="2"/>
      <c r="KJ1303" s="2"/>
      <c r="KK1303" s="2"/>
      <c r="KL1303" s="2"/>
      <c r="KM1303" s="2"/>
      <c r="KN1303" s="2"/>
      <c r="KO1303" s="2"/>
      <c r="KP1303" s="2"/>
      <c r="KQ1303" s="2"/>
      <c r="KR1303" s="2"/>
      <c r="KS1303" s="2"/>
      <c r="KT1303" s="2"/>
      <c r="KU1303" s="2"/>
      <c r="KV1303" s="2"/>
      <c r="KW1303" s="2"/>
      <c r="KX1303" s="2"/>
      <c r="KY1303" s="2"/>
      <c r="KZ1303" s="2"/>
      <c r="LA1303" s="2"/>
      <c r="LB1303" s="2"/>
      <c r="LC1303" s="2"/>
      <c r="LD1303" s="2"/>
      <c r="LE1303" s="2"/>
      <c r="LF1303" s="2"/>
      <c r="LG1303" s="2"/>
      <c r="LH1303" s="2"/>
      <c r="LI1303" s="2"/>
    </row>
    <row r="1304" spans="3:321" x14ac:dyDescent="0.3">
      <c r="C1304" s="2"/>
      <c r="D1304" s="2"/>
      <c r="E1304" s="2"/>
      <c r="F1304" s="2"/>
      <c r="G1304" s="2"/>
      <c r="H1304" s="2"/>
      <c r="I1304" s="2"/>
      <c r="J1304" s="2"/>
      <c r="K1304" s="2"/>
      <c r="P1304" s="2"/>
      <c r="U1304" s="2"/>
      <c r="V1304" s="2"/>
      <c r="W1304" s="2"/>
      <c r="X1304" s="2"/>
      <c r="Y1304" s="2"/>
      <c r="Z1304" s="2"/>
      <c r="AA1304" s="2"/>
      <c r="AB1304" s="2"/>
      <c r="AC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c r="DY1304" s="2"/>
      <c r="DZ1304" s="2"/>
      <c r="EA1304" s="2"/>
      <c r="EB1304" s="2"/>
      <c r="EC1304" s="2"/>
      <c r="ED1304" s="2"/>
      <c r="EE1304" s="2"/>
      <c r="EF1304" s="2"/>
      <c r="EG1304" s="2"/>
      <c r="EH1304" s="2"/>
      <c r="EI1304" s="2"/>
      <c r="EJ1304" s="2"/>
      <c r="EK1304" s="2"/>
      <c r="EL1304" s="2"/>
      <c r="EM1304" s="2"/>
      <c r="EN1304" s="2"/>
      <c r="EO1304" s="2"/>
      <c r="EP1304" s="2"/>
      <c r="EQ1304" s="2"/>
      <c r="ER1304" s="2"/>
      <c r="ES1304" s="2"/>
      <c r="ET1304" s="2"/>
      <c r="EU1304" s="2"/>
      <c r="EV1304" s="2"/>
      <c r="EW1304" s="2"/>
      <c r="EX1304" s="2"/>
      <c r="EY1304" s="2"/>
      <c r="EZ1304" s="2"/>
      <c r="FA1304" s="2"/>
      <c r="FB1304" s="2"/>
      <c r="FC1304" s="2"/>
      <c r="FD1304" s="2"/>
      <c r="FE1304" s="2"/>
      <c r="FF1304" s="2"/>
      <c r="FG1304" s="2"/>
      <c r="FH1304" s="2"/>
      <c r="FI1304" s="2"/>
      <c r="FJ1304" s="2"/>
      <c r="FK1304" s="2"/>
      <c r="FL1304" s="2"/>
      <c r="FM1304" s="2"/>
      <c r="FN1304" s="2"/>
      <c r="FO1304" s="2"/>
      <c r="FP1304" s="2"/>
      <c r="FQ1304" s="2"/>
      <c r="FR1304" s="2"/>
      <c r="FS1304" s="2"/>
      <c r="FT1304" s="2"/>
      <c r="FU1304" s="2"/>
      <c r="FV1304" s="2"/>
      <c r="FW1304" s="2"/>
      <c r="FX1304" s="2"/>
      <c r="FY1304" s="2"/>
      <c r="FZ1304" s="2"/>
      <c r="GA1304" s="2"/>
      <c r="GB1304" s="2"/>
      <c r="GC1304" s="2"/>
      <c r="GD1304" s="2"/>
      <c r="GE1304" s="2"/>
      <c r="GF1304" s="2"/>
      <c r="GG1304" s="2"/>
      <c r="GH1304" s="2"/>
      <c r="GI1304" s="2"/>
      <c r="GJ1304" s="2"/>
      <c r="GK1304" s="2"/>
      <c r="GL1304" s="2"/>
      <c r="GM1304" s="2"/>
      <c r="GN1304" s="2"/>
      <c r="GO1304" s="2"/>
      <c r="GP1304" s="2"/>
      <c r="GQ1304" s="2"/>
      <c r="GR1304" s="2"/>
      <c r="GS1304" s="2"/>
      <c r="GT1304" s="2"/>
      <c r="GU1304" s="2"/>
      <c r="GV1304" s="2"/>
      <c r="GW1304" s="2"/>
      <c r="GX1304" s="2"/>
      <c r="GY1304" s="2"/>
      <c r="GZ1304" s="2"/>
      <c r="HA1304" s="2"/>
      <c r="HB1304" s="2"/>
      <c r="HC1304" s="2"/>
      <c r="HD1304" s="2"/>
      <c r="HE1304" s="2"/>
      <c r="HF1304" s="2"/>
      <c r="HG1304" s="2"/>
      <c r="HH1304" s="2"/>
      <c r="HI1304" s="2"/>
      <c r="HJ1304" s="2"/>
      <c r="HK1304" s="2"/>
      <c r="HL1304" s="2"/>
      <c r="HM1304" s="2"/>
      <c r="HN1304" s="2"/>
      <c r="HO1304" s="2"/>
      <c r="HP1304" s="2"/>
      <c r="HQ1304" s="2"/>
      <c r="HR1304" s="2"/>
      <c r="HS1304" s="2"/>
      <c r="HT1304" s="2"/>
      <c r="HU1304" s="2"/>
      <c r="HV1304" s="2"/>
      <c r="HW1304" s="2"/>
      <c r="HX1304" s="2"/>
      <c r="HY1304" s="2"/>
      <c r="HZ1304" s="2"/>
      <c r="IA1304" s="2"/>
      <c r="IB1304" s="2"/>
      <c r="IC1304" s="2"/>
      <c r="ID1304" s="2"/>
      <c r="IE1304" s="2"/>
      <c r="IF1304" s="2"/>
      <c r="IG1304" s="2"/>
      <c r="IH1304" s="2"/>
      <c r="II1304" s="2"/>
      <c r="IJ1304" s="2"/>
      <c r="IK1304" s="2"/>
      <c r="IL1304" s="2"/>
      <c r="IM1304" s="2"/>
      <c r="IN1304" s="2"/>
      <c r="IO1304" s="2"/>
      <c r="IP1304" s="2"/>
      <c r="IQ1304" s="2"/>
      <c r="IR1304" s="2"/>
      <c r="IS1304" s="2"/>
      <c r="IT1304" s="2"/>
      <c r="IU1304" s="2"/>
      <c r="IV1304" s="2"/>
      <c r="IW1304" s="2"/>
      <c r="IX1304" s="2"/>
      <c r="IY1304" s="2"/>
      <c r="IZ1304" s="2"/>
      <c r="JA1304" s="2"/>
      <c r="JB1304" s="2"/>
      <c r="JC1304" s="2"/>
      <c r="JD1304" s="2"/>
      <c r="JE1304" s="2"/>
      <c r="JF1304" s="2"/>
      <c r="JG1304" s="2"/>
      <c r="JH1304" s="2"/>
      <c r="JI1304" s="2"/>
      <c r="JJ1304" s="2"/>
      <c r="JK1304" s="2"/>
      <c r="JL1304" s="2"/>
      <c r="JM1304" s="2"/>
      <c r="JN1304" s="2"/>
      <c r="JO1304" s="2"/>
      <c r="JP1304" s="2"/>
      <c r="JQ1304" s="2"/>
      <c r="JR1304" s="2"/>
      <c r="JS1304" s="2"/>
      <c r="JT1304" s="2"/>
      <c r="JU1304" s="2"/>
      <c r="JV1304" s="2"/>
      <c r="JW1304" s="2"/>
      <c r="JX1304" s="2"/>
      <c r="JY1304" s="2"/>
      <c r="JZ1304" s="2"/>
      <c r="KA1304" s="2"/>
      <c r="KB1304" s="2"/>
      <c r="KC1304" s="2"/>
      <c r="KD1304" s="2"/>
      <c r="KE1304" s="2"/>
      <c r="KF1304" s="2"/>
      <c r="KG1304" s="2"/>
      <c r="KH1304" s="2"/>
      <c r="KI1304" s="2"/>
      <c r="KJ1304" s="2"/>
      <c r="KK1304" s="2"/>
      <c r="KL1304" s="2"/>
      <c r="KM1304" s="2"/>
      <c r="KN1304" s="2"/>
      <c r="KO1304" s="2"/>
      <c r="KP1304" s="2"/>
      <c r="KQ1304" s="2"/>
      <c r="KR1304" s="2"/>
      <c r="KS1304" s="2"/>
      <c r="KT1304" s="2"/>
      <c r="KU1304" s="2"/>
      <c r="KV1304" s="2"/>
      <c r="KW1304" s="2"/>
      <c r="KX1304" s="2"/>
      <c r="KY1304" s="2"/>
      <c r="KZ1304" s="2"/>
      <c r="LA1304" s="2"/>
      <c r="LB1304" s="2"/>
      <c r="LC1304" s="2"/>
      <c r="LD1304" s="2"/>
      <c r="LE1304" s="2"/>
      <c r="LF1304" s="2"/>
      <c r="LG1304" s="2"/>
      <c r="LH1304" s="2"/>
      <c r="LI1304" s="2"/>
    </row>
    <row r="1305" spans="3:321" x14ac:dyDescent="0.3">
      <c r="C1305" s="2"/>
      <c r="D1305" s="2"/>
      <c r="E1305" s="2"/>
      <c r="F1305" s="2"/>
      <c r="G1305" s="2"/>
      <c r="H1305" s="2"/>
      <c r="I1305" s="2"/>
      <c r="J1305" s="2"/>
      <c r="K1305" s="2"/>
      <c r="P1305" s="2"/>
      <c r="U1305" s="2"/>
      <c r="V1305" s="2"/>
      <c r="W1305" s="2"/>
      <c r="X1305" s="2"/>
      <c r="Y1305" s="2"/>
      <c r="Z1305" s="2"/>
      <c r="AA1305" s="2"/>
      <c r="AB1305" s="2"/>
      <c r="AC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c r="DY1305" s="2"/>
      <c r="DZ1305" s="2"/>
      <c r="EA1305" s="2"/>
      <c r="EB1305" s="2"/>
      <c r="EC1305" s="2"/>
      <c r="ED1305" s="2"/>
      <c r="EE1305" s="2"/>
      <c r="EF1305" s="2"/>
      <c r="EG1305" s="2"/>
      <c r="EH1305" s="2"/>
      <c r="EI1305" s="2"/>
      <c r="EJ1305" s="2"/>
      <c r="EK1305" s="2"/>
      <c r="EL1305" s="2"/>
      <c r="EM1305" s="2"/>
      <c r="EN1305" s="2"/>
      <c r="EO1305" s="2"/>
      <c r="EP1305" s="2"/>
      <c r="EQ1305" s="2"/>
      <c r="ER1305" s="2"/>
      <c r="ES1305" s="2"/>
      <c r="ET1305" s="2"/>
      <c r="EU1305" s="2"/>
      <c r="EV1305" s="2"/>
      <c r="EW1305" s="2"/>
      <c r="EX1305" s="2"/>
      <c r="EY1305" s="2"/>
      <c r="EZ1305" s="2"/>
      <c r="FA1305" s="2"/>
      <c r="FB1305" s="2"/>
      <c r="FC1305" s="2"/>
      <c r="FD1305" s="2"/>
      <c r="FE1305" s="2"/>
      <c r="FF1305" s="2"/>
      <c r="FG1305" s="2"/>
      <c r="FH1305" s="2"/>
      <c r="FI1305" s="2"/>
      <c r="FJ1305" s="2"/>
      <c r="FK1305" s="2"/>
      <c r="FL1305" s="2"/>
      <c r="FM1305" s="2"/>
      <c r="FN1305" s="2"/>
      <c r="FO1305" s="2"/>
      <c r="FP1305" s="2"/>
      <c r="FQ1305" s="2"/>
      <c r="FR1305" s="2"/>
      <c r="FS1305" s="2"/>
      <c r="FT1305" s="2"/>
      <c r="FU1305" s="2"/>
      <c r="FV1305" s="2"/>
      <c r="FW1305" s="2"/>
      <c r="FX1305" s="2"/>
      <c r="FY1305" s="2"/>
      <c r="FZ1305" s="2"/>
      <c r="GA1305" s="2"/>
      <c r="GB1305" s="2"/>
      <c r="GC1305" s="2"/>
      <c r="GD1305" s="2"/>
      <c r="GE1305" s="2"/>
      <c r="GF1305" s="2"/>
      <c r="GG1305" s="2"/>
      <c r="GH1305" s="2"/>
      <c r="GI1305" s="2"/>
      <c r="GJ1305" s="2"/>
      <c r="GK1305" s="2"/>
      <c r="GL1305" s="2"/>
      <c r="GM1305" s="2"/>
      <c r="GN1305" s="2"/>
      <c r="GO1305" s="2"/>
      <c r="GP1305" s="2"/>
      <c r="GQ1305" s="2"/>
      <c r="GR1305" s="2"/>
      <c r="GS1305" s="2"/>
      <c r="GT1305" s="2"/>
      <c r="GU1305" s="2"/>
      <c r="GV1305" s="2"/>
      <c r="GW1305" s="2"/>
      <c r="GX1305" s="2"/>
      <c r="GY1305" s="2"/>
      <c r="GZ1305" s="2"/>
      <c r="HA1305" s="2"/>
      <c r="HB1305" s="2"/>
      <c r="HC1305" s="2"/>
      <c r="HD1305" s="2"/>
      <c r="HE1305" s="2"/>
      <c r="HF1305" s="2"/>
      <c r="HG1305" s="2"/>
      <c r="HH1305" s="2"/>
      <c r="HI1305" s="2"/>
      <c r="HJ1305" s="2"/>
      <c r="HK1305" s="2"/>
      <c r="HL1305" s="2"/>
      <c r="HM1305" s="2"/>
      <c r="HN1305" s="2"/>
      <c r="HO1305" s="2"/>
      <c r="HP1305" s="2"/>
      <c r="HQ1305" s="2"/>
      <c r="HR1305" s="2"/>
      <c r="HS1305" s="2"/>
      <c r="HT1305" s="2"/>
      <c r="HU1305" s="2"/>
      <c r="HV1305" s="2"/>
      <c r="HW1305" s="2"/>
      <c r="HX1305" s="2"/>
      <c r="HY1305" s="2"/>
      <c r="HZ1305" s="2"/>
      <c r="IA1305" s="2"/>
      <c r="IB1305" s="2"/>
      <c r="IC1305" s="2"/>
      <c r="ID1305" s="2"/>
      <c r="IE1305" s="2"/>
      <c r="IF1305" s="2"/>
      <c r="IG1305" s="2"/>
      <c r="IH1305" s="2"/>
      <c r="II1305" s="2"/>
      <c r="IJ1305" s="2"/>
      <c r="IK1305" s="2"/>
      <c r="IL1305" s="2"/>
      <c r="IM1305" s="2"/>
      <c r="IN1305" s="2"/>
      <c r="IO1305" s="2"/>
      <c r="IP1305" s="2"/>
      <c r="IQ1305" s="2"/>
      <c r="IR1305" s="2"/>
      <c r="IS1305" s="2"/>
      <c r="IT1305" s="2"/>
      <c r="IU1305" s="2"/>
      <c r="IV1305" s="2"/>
      <c r="IW1305" s="2"/>
      <c r="IX1305" s="2"/>
      <c r="IY1305" s="2"/>
      <c r="IZ1305" s="2"/>
      <c r="JA1305" s="2"/>
      <c r="JB1305" s="2"/>
      <c r="JC1305" s="2"/>
      <c r="JD1305" s="2"/>
      <c r="JE1305" s="2"/>
      <c r="JF1305" s="2"/>
      <c r="JG1305" s="2"/>
      <c r="JH1305" s="2"/>
      <c r="JI1305" s="2"/>
      <c r="JJ1305" s="2"/>
      <c r="JK1305" s="2"/>
      <c r="JL1305" s="2"/>
      <c r="JM1305" s="2"/>
      <c r="JN1305" s="2"/>
      <c r="JO1305" s="2"/>
      <c r="JP1305" s="2"/>
      <c r="JQ1305" s="2"/>
      <c r="JR1305" s="2"/>
      <c r="JS1305" s="2"/>
      <c r="JT1305" s="2"/>
      <c r="JU1305" s="2"/>
      <c r="JV1305" s="2"/>
      <c r="JW1305" s="2"/>
      <c r="JX1305" s="2"/>
      <c r="JY1305" s="2"/>
      <c r="JZ1305" s="2"/>
      <c r="KA1305" s="2"/>
      <c r="KB1305" s="2"/>
      <c r="KC1305" s="2"/>
      <c r="KD1305" s="2"/>
      <c r="KE1305" s="2"/>
      <c r="KF1305" s="2"/>
      <c r="KG1305" s="2"/>
      <c r="KH1305" s="2"/>
      <c r="KI1305" s="2"/>
      <c r="KJ1305" s="2"/>
      <c r="KK1305" s="2"/>
      <c r="KL1305" s="2"/>
      <c r="KM1305" s="2"/>
      <c r="KN1305" s="2"/>
      <c r="KO1305" s="2"/>
      <c r="KP1305" s="2"/>
      <c r="KQ1305" s="2"/>
      <c r="KR1305" s="2"/>
      <c r="KS1305" s="2"/>
      <c r="KT1305" s="2"/>
      <c r="KU1305" s="2"/>
      <c r="KV1305" s="2"/>
      <c r="KW1305" s="2"/>
      <c r="KX1305" s="2"/>
      <c r="KY1305" s="2"/>
      <c r="KZ1305" s="2"/>
      <c r="LA1305" s="2"/>
      <c r="LB1305" s="2"/>
      <c r="LC1305" s="2"/>
      <c r="LD1305" s="2"/>
      <c r="LE1305" s="2"/>
      <c r="LF1305" s="2"/>
      <c r="LG1305" s="2"/>
      <c r="LH1305" s="2"/>
      <c r="LI1305" s="2"/>
    </row>
    <row r="1306" spans="3:321" x14ac:dyDescent="0.3">
      <c r="C1306" s="2"/>
      <c r="D1306" s="2"/>
      <c r="E1306" s="2"/>
      <c r="F1306" s="2"/>
      <c r="G1306" s="2"/>
      <c r="H1306" s="2"/>
      <c r="I1306" s="2"/>
      <c r="J1306" s="2"/>
      <c r="K1306" s="2"/>
      <c r="P1306" s="2"/>
      <c r="U1306" s="2"/>
      <c r="V1306" s="2"/>
      <c r="W1306" s="2"/>
      <c r="X1306" s="2"/>
      <c r="Y1306" s="2"/>
      <c r="Z1306" s="2"/>
      <c r="AA1306" s="2"/>
      <c r="AB1306" s="2"/>
      <c r="AC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c r="IW1306" s="2"/>
      <c r="IX1306" s="2"/>
      <c r="IY1306" s="2"/>
      <c r="IZ1306" s="2"/>
      <c r="JA1306" s="2"/>
      <c r="JB1306" s="2"/>
      <c r="JC1306" s="2"/>
      <c r="JD1306" s="2"/>
      <c r="JE1306" s="2"/>
      <c r="JF1306" s="2"/>
      <c r="JG1306" s="2"/>
      <c r="JH1306" s="2"/>
      <c r="JI1306" s="2"/>
      <c r="JJ1306" s="2"/>
      <c r="JK1306" s="2"/>
      <c r="JL1306" s="2"/>
      <c r="JM1306" s="2"/>
      <c r="JN1306" s="2"/>
      <c r="JO1306" s="2"/>
      <c r="JP1306" s="2"/>
      <c r="JQ1306" s="2"/>
      <c r="JR1306" s="2"/>
      <c r="JS1306" s="2"/>
      <c r="JT1306" s="2"/>
      <c r="JU1306" s="2"/>
      <c r="JV1306" s="2"/>
      <c r="JW1306" s="2"/>
      <c r="JX1306" s="2"/>
      <c r="JY1306" s="2"/>
      <c r="JZ1306" s="2"/>
      <c r="KA1306" s="2"/>
      <c r="KB1306" s="2"/>
      <c r="KC1306" s="2"/>
      <c r="KD1306" s="2"/>
      <c r="KE1306" s="2"/>
      <c r="KF1306" s="2"/>
      <c r="KG1306" s="2"/>
      <c r="KH1306" s="2"/>
      <c r="KI1306" s="2"/>
      <c r="KJ1306" s="2"/>
      <c r="KK1306" s="2"/>
      <c r="KL1306" s="2"/>
      <c r="KM1306" s="2"/>
      <c r="KN1306" s="2"/>
      <c r="KO1306" s="2"/>
      <c r="KP1306" s="2"/>
      <c r="KQ1306" s="2"/>
      <c r="KR1306" s="2"/>
      <c r="KS1306" s="2"/>
      <c r="KT1306" s="2"/>
      <c r="KU1306" s="2"/>
      <c r="KV1306" s="2"/>
      <c r="KW1306" s="2"/>
      <c r="KX1306" s="2"/>
      <c r="KY1306" s="2"/>
      <c r="KZ1306" s="2"/>
      <c r="LA1306" s="2"/>
      <c r="LB1306" s="2"/>
      <c r="LC1306" s="2"/>
      <c r="LD1306" s="2"/>
      <c r="LE1306" s="2"/>
      <c r="LF1306" s="2"/>
      <c r="LG1306" s="2"/>
      <c r="LH1306" s="2"/>
      <c r="LI1306" s="2"/>
    </row>
    <row r="1307" spans="3:321" x14ac:dyDescent="0.3">
      <c r="C1307" s="2"/>
      <c r="D1307" s="2"/>
      <c r="E1307" s="2"/>
      <c r="F1307" s="2"/>
      <c r="G1307" s="2"/>
      <c r="H1307" s="2"/>
      <c r="I1307" s="2"/>
      <c r="J1307" s="2"/>
      <c r="K1307" s="2"/>
      <c r="P1307" s="2"/>
      <c r="U1307" s="2"/>
      <c r="V1307" s="2"/>
      <c r="W1307" s="2"/>
      <c r="X1307" s="2"/>
      <c r="Y1307" s="2"/>
      <c r="Z1307" s="2"/>
      <c r="AA1307" s="2"/>
      <c r="AB1307" s="2"/>
      <c r="AC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c r="DY1307" s="2"/>
      <c r="DZ1307" s="2"/>
      <c r="EA1307" s="2"/>
      <c r="EB1307" s="2"/>
      <c r="EC1307" s="2"/>
      <c r="ED1307" s="2"/>
      <c r="EE1307" s="2"/>
      <c r="EF1307" s="2"/>
      <c r="EG1307" s="2"/>
      <c r="EH1307" s="2"/>
      <c r="EI1307" s="2"/>
      <c r="EJ1307" s="2"/>
      <c r="EK1307" s="2"/>
      <c r="EL1307" s="2"/>
      <c r="EM1307" s="2"/>
      <c r="EN1307" s="2"/>
      <c r="EO1307" s="2"/>
      <c r="EP1307" s="2"/>
      <c r="EQ1307" s="2"/>
      <c r="ER1307" s="2"/>
      <c r="ES1307" s="2"/>
      <c r="ET1307" s="2"/>
      <c r="EU1307" s="2"/>
      <c r="EV1307" s="2"/>
      <c r="EW1307" s="2"/>
      <c r="EX1307" s="2"/>
      <c r="EY1307" s="2"/>
      <c r="EZ1307" s="2"/>
      <c r="FA1307" s="2"/>
      <c r="FB1307" s="2"/>
      <c r="FC1307" s="2"/>
      <c r="FD1307" s="2"/>
      <c r="FE1307" s="2"/>
      <c r="FF1307" s="2"/>
      <c r="FG1307" s="2"/>
      <c r="FH1307" s="2"/>
      <c r="FI1307" s="2"/>
      <c r="FJ1307" s="2"/>
      <c r="FK1307" s="2"/>
      <c r="FL1307" s="2"/>
      <c r="FM1307" s="2"/>
      <c r="FN1307" s="2"/>
      <c r="FO1307" s="2"/>
      <c r="FP1307" s="2"/>
      <c r="FQ1307" s="2"/>
      <c r="FR1307" s="2"/>
      <c r="FS1307" s="2"/>
      <c r="FT1307" s="2"/>
      <c r="FU1307" s="2"/>
      <c r="FV1307" s="2"/>
      <c r="FW1307" s="2"/>
      <c r="FX1307" s="2"/>
      <c r="FY1307" s="2"/>
      <c r="FZ1307" s="2"/>
      <c r="GA1307" s="2"/>
      <c r="GB1307" s="2"/>
      <c r="GC1307" s="2"/>
      <c r="GD1307" s="2"/>
      <c r="GE1307" s="2"/>
      <c r="GF1307" s="2"/>
      <c r="GG1307" s="2"/>
      <c r="GH1307" s="2"/>
      <c r="GI1307" s="2"/>
      <c r="GJ1307" s="2"/>
      <c r="GK1307" s="2"/>
      <c r="GL1307" s="2"/>
      <c r="GM1307" s="2"/>
      <c r="GN1307" s="2"/>
      <c r="GO1307" s="2"/>
      <c r="GP1307" s="2"/>
      <c r="GQ1307" s="2"/>
      <c r="GR1307" s="2"/>
      <c r="GS1307" s="2"/>
      <c r="GT1307" s="2"/>
      <c r="GU1307" s="2"/>
      <c r="GV1307" s="2"/>
      <c r="GW1307" s="2"/>
      <c r="GX1307" s="2"/>
      <c r="GY1307" s="2"/>
      <c r="GZ1307" s="2"/>
      <c r="HA1307" s="2"/>
      <c r="HB1307" s="2"/>
      <c r="HC1307" s="2"/>
      <c r="HD1307" s="2"/>
      <c r="HE1307" s="2"/>
      <c r="HF1307" s="2"/>
      <c r="HG1307" s="2"/>
      <c r="HH1307" s="2"/>
      <c r="HI1307" s="2"/>
      <c r="HJ1307" s="2"/>
      <c r="HK1307" s="2"/>
      <c r="HL1307" s="2"/>
      <c r="HM1307" s="2"/>
      <c r="HN1307" s="2"/>
      <c r="HO1307" s="2"/>
      <c r="HP1307" s="2"/>
      <c r="HQ1307" s="2"/>
      <c r="HR1307" s="2"/>
      <c r="HS1307" s="2"/>
      <c r="HT1307" s="2"/>
      <c r="HU1307" s="2"/>
      <c r="HV1307" s="2"/>
      <c r="HW1307" s="2"/>
      <c r="HX1307" s="2"/>
      <c r="HY1307" s="2"/>
      <c r="HZ1307" s="2"/>
      <c r="IA1307" s="2"/>
      <c r="IB1307" s="2"/>
      <c r="IC1307" s="2"/>
      <c r="ID1307" s="2"/>
      <c r="IE1307" s="2"/>
      <c r="IF1307" s="2"/>
      <c r="IG1307" s="2"/>
      <c r="IH1307" s="2"/>
      <c r="II1307" s="2"/>
      <c r="IJ1307" s="2"/>
      <c r="IK1307" s="2"/>
      <c r="IL1307" s="2"/>
      <c r="IM1307" s="2"/>
      <c r="IN1307" s="2"/>
      <c r="IO1307" s="2"/>
      <c r="IP1307" s="2"/>
      <c r="IQ1307" s="2"/>
      <c r="IR1307" s="2"/>
      <c r="IS1307" s="2"/>
      <c r="IT1307" s="2"/>
      <c r="IU1307" s="2"/>
      <c r="IV1307" s="2"/>
      <c r="IW1307" s="2"/>
      <c r="IX1307" s="2"/>
      <c r="IY1307" s="2"/>
      <c r="IZ1307" s="2"/>
      <c r="JA1307" s="2"/>
      <c r="JB1307" s="2"/>
      <c r="JC1307" s="2"/>
      <c r="JD1307" s="2"/>
      <c r="JE1307" s="2"/>
      <c r="JF1307" s="2"/>
      <c r="JG1307" s="2"/>
      <c r="JH1307" s="2"/>
      <c r="JI1307" s="2"/>
      <c r="JJ1307" s="2"/>
      <c r="JK1307" s="2"/>
      <c r="JL1307" s="2"/>
      <c r="JM1307" s="2"/>
      <c r="JN1307" s="2"/>
      <c r="JO1307" s="2"/>
      <c r="JP1307" s="2"/>
      <c r="JQ1307" s="2"/>
      <c r="JR1307" s="2"/>
      <c r="JS1307" s="2"/>
      <c r="JT1307" s="2"/>
      <c r="JU1307" s="2"/>
      <c r="JV1307" s="2"/>
      <c r="JW1307" s="2"/>
      <c r="JX1307" s="2"/>
      <c r="JY1307" s="2"/>
      <c r="JZ1307" s="2"/>
      <c r="KA1307" s="2"/>
      <c r="KB1307" s="2"/>
      <c r="KC1307" s="2"/>
      <c r="KD1307" s="2"/>
      <c r="KE1307" s="2"/>
      <c r="KF1307" s="2"/>
      <c r="KG1307" s="2"/>
      <c r="KH1307" s="2"/>
      <c r="KI1307" s="2"/>
      <c r="KJ1307" s="2"/>
      <c r="KK1307" s="2"/>
      <c r="KL1307" s="2"/>
      <c r="KM1307" s="2"/>
      <c r="KN1307" s="2"/>
      <c r="KO1307" s="2"/>
      <c r="KP1307" s="2"/>
      <c r="KQ1307" s="2"/>
      <c r="KR1307" s="2"/>
      <c r="KS1307" s="2"/>
      <c r="KT1307" s="2"/>
      <c r="KU1307" s="2"/>
      <c r="KV1307" s="2"/>
      <c r="KW1307" s="2"/>
      <c r="KX1307" s="2"/>
      <c r="KY1307" s="2"/>
      <c r="KZ1307" s="2"/>
      <c r="LA1307" s="2"/>
      <c r="LB1307" s="2"/>
      <c r="LC1307" s="2"/>
      <c r="LD1307" s="2"/>
      <c r="LE1307" s="2"/>
      <c r="LF1307" s="2"/>
      <c r="LG1307" s="2"/>
      <c r="LH1307" s="2"/>
      <c r="LI1307" s="2"/>
    </row>
    <row r="1308" spans="3:321" x14ac:dyDescent="0.3">
      <c r="C1308" s="2"/>
      <c r="D1308" s="2"/>
      <c r="E1308" s="2"/>
      <c r="F1308" s="2"/>
      <c r="G1308" s="2"/>
      <c r="H1308" s="2"/>
      <c r="I1308" s="2"/>
      <c r="J1308" s="2"/>
      <c r="K1308" s="2"/>
      <c r="P1308" s="2"/>
      <c r="U1308" s="2"/>
      <c r="V1308" s="2"/>
      <c r="W1308" s="2"/>
      <c r="X1308" s="2"/>
      <c r="Y1308" s="2"/>
      <c r="Z1308" s="2"/>
      <c r="AA1308" s="2"/>
      <c r="AB1308" s="2"/>
      <c r="AC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c r="DY1308" s="2"/>
      <c r="DZ1308" s="2"/>
      <c r="EA1308" s="2"/>
      <c r="EB1308" s="2"/>
      <c r="EC1308" s="2"/>
      <c r="ED1308" s="2"/>
      <c r="EE1308" s="2"/>
      <c r="EF1308" s="2"/>
      <c r="EG1308" s="2"/>
      <c r="EH1308" s="2"/>
      <c r="EI1308" s="2"/>
      <c r="EJ1308" s="2"/>
      <c r="EK1308" s="2"/>
      <c r="EL1308" s="2"/>
      <c r="EM1308" s="2"/>
      <c r="EN1308" s="2"/>
      <c r="EO1308" s="2"/>
      <c r="EP1308" s="2"/>
      <c r="EQ1308" s="2"/>
      <c r="ER1308" s="2"/>
      <c r="ES1308" s="2"/>
      <c r="ET1308" s="2"/>
      <c r="EU1308" s="2"/>
      <c r="EV1308" s="2"/>
      <c r="EW1308" s="2"/>
      <c r="EX1308" s="2"/>
      <c r="EY1308" s="2"/>
      <c r="EZ1308" s="2"/>
      <c r="FA1308" s="2"/>
      <c r="FB1308" s="2"/>
      <c r="FC1308" s="2"/>
      <c r="FD1308" s="2"/>
      <c r="FE1308" s="2"/>
      <c r="FF1308" s="2"/>
      <c r="FG1308" s="2"/>
      <c r="FH1308" s="2"/>
      <c r="FI1308" s="2"/>
      <c r="FJ1308" s="2"/>
      <c r="FK1308" s="2"/>
      <c r="FL1308" s="2"/>
      <c r="FM1308" s="2"/>
      <c r="FN1308" s="2"/>
      <c r="FO1308" s="2"/>
      <c r="FP1308" s="2"/>
      <c r="FQ1308" s="2"/>
      <c r="FR1308" s="2"/>
      <c r="FS1308" s="2"/>
      <c r="FT1308" s="2"/>
      <c r="FU1308" s="2"/>
      <c r="FV1308" s="2"/>
      <c r="FW1308" s="2"/>
      <c r="FX1308" s="2"/>
      <c r="FY1308" s="2"/>
      <c r="FZ1308" s="2"/>
      <c r="GA1308" s="2"/>
      <c r="GB1308" s="2"/>
      <c r="GC1308" s="2"/>
      <c r="GD1308" s="2"/>
      <c r="GE1308" s="2"/>
      <c r="GF1308" s="2"/>
      <c r="GG1308" s="2"/>
      <c r="GH1308" s="2"/>
      <c r="GI1308" s="2"/>
      <c r="GJ1308" s="2"/>
      <c r="GK1308" s="2"/>
      <c r="GL1308" s="2"/>
      <c r="GM1308" s="2"/>
      <c r="GN1308" s="2"/>
      <c r="GO1308" s="2"/>
      <c r="GP1308" s="2"/>
      <c r="GQ1308" s="2"/>
      <c r="GR1308" s="2"/>
      <c r="GS1308" s="2"/>
      <c r="GT1308" s="2"/>
      <c r="GU1308" s="2"/>
      <c r="GV1308" s="2"/>
      <c r="GW1308" s="2"/>
      <c r="GX1308" s="2"/>
      <c r="GY1308" s="2"/>
      <c r="GZ1308" s="2"/>
      <c r="HA1308" s="2"/>
      <c r="HB1308" s="2"/>
      <c r="HC1308" s="2"/>
      <c r="HD1308" s="2"/>
      <c r="HE1308" s="2"/>
      <c r="HF1308" s="2"/>
      <c r="HG1308" s="2"/>
      <c r="HH1308" s="2"/>
      <c r="HI1308" s="2"/>
      <c r="HJ1308" s="2"/>
      <c r="HK1308" s="2"/>
      <c r="HL1308" s="2"/>
      <c r="HM1308" s="2"/>
      <c r="HN1308" s="2"/>
      <c r="HO1308" s="2"/>
      <c r="HP1308" s="2"/>
      <c r="HQ1308" s="2"/>
      <c r="HR1308" s="2"/>
      <c r="HS1308" s="2"/>
      <c r="HT1308" s="2"/>
      <c r="HU1308" s="2"/>
      <c r="HV1308" s="2"/>
      <c r="HW1308" s="2"/>
      <c r="HX1308" s="2"/>
      <c r="HY1308" s="2"/>
      <c r="HZ1308" s="2"/>
      <c r="IA1308" s="2"/>
      <c r="IB1308" s="2"/>
      <c r="IC1308" s="2"/>
      <c r="ID1308" s="2"/>
      <c r="IE1308" s="2"/>
      <c r="IF1308" s="2"/>
      <c r="IG1308" s="2"/>
      <c r="IH1308" s="2"/>
      <c r="II1308" s="2"/>
      <c r="IJ1308" s="2"/>
      <c r="IK1308" s="2"/>
      <c r="IL1308" s="2"/>
      <c r="IM1308" s="2"/>
      <c r="IN1308" s="2"/>
      <c r="IO1308" s="2"/>
      <c r="IP1308" s="2"/>
      <c r="IQ1308" s="2"/>
      <c r="IR1308" s="2"/>
      <c r="IS1308" s="2"/>
      <c r="IT1308" s="2"/>
      <c r="IU1308" s="2"/>
      <c r="IV1308" s="2"/>
      <c r="IW1308" s="2"/>
      <c r="IX1308" s="2"/>
      <c r="IY1308" s="2"/>
      <c r="IZ1308" s="2"/>
      <c r="JA1308" s="2"/>
      <c r="JB1308" s="2"/>
      <c r="JC1308" s="2"/>
      <c r="JD1308" s="2"/>
      <c r="JE1308" s="2"/>
      <c r="JF1308" s="2"/>
      <c r="JG1308" s="2"/>
      <c r="JH1308" s="2"/>
      <c r="JI1308" s="2"/>
      <c r="JJ1308" s="2"/>
      <c r="JK1308" s="2"/>
      <c r="JL1308" s="2"/>
      <c r="JM1308" s="2"/>
      <c r="JN1308" s="2"/>
      <c r="JO1308" s="2"/>
      <c r="JP1308" s="2"/>
      <c r="JQ1308" s="2"/>
      <c r="JR1308" s="2"/>
      <c r="JS1308" s="2"/>
      <c r="JT1308" s="2"/>
      <c r="JU1308" s="2"/>
      <c r="JV1308" s="2"/>
      <c r="JW1308" s="2"/>
      <c r="JX1308" s="2"/>
      <c r="JY1308" s="2"/>
      <c r="JZ1308" s="2"/>
      <c r="KA1308" s="2"/>
      <c r="KB1308" s="2"/>
      <c r="KC1308" s="2"/>
      <c r="KD1308" s="2"/>
      <c r="KE1308" s="2"/>
      <c r="KF1308" s="2"/>
      <c r="KG1308" s="2"/>
      <c r="KH1308" s="2"/>
      <c r="KI1308" s="2"/>
      <c r="KJ1308" s="2"/>
      <c r="KK1308" s="2"/>
      <c r="KL1308" s="2"/>
      <c r="KM1308" s="2"/>
      <c r="KN1308" s="2"/>
      <c r="KO1308" s="2"/>
      <c r="KP1308" s="2"/>
      <c r="KQ1308" s="2"/>
      <c r="KR1308" s="2"/>
      <c r="KS1308" s="2"/>
      <c r="KT1308" s="2"/>
      <c r="KU1308" s="2"/>
      <c r="KV1308" s="2"/>
      <c r="KW1308" s="2"/>
      <c r="KX1308" s="2"/>
      <c r="KY1308" s="2"/>
      <c r="KZ1308" s="2"/>
      <c r="LA1308" s="2"/>
      <c r="LB1308" s="2"/>
      <c r="LC1308" s="2"/>
      <c r="LD1308" s="2"/>
      <c r="LE1308" s="2"/>
      <c r="LF1308" s="2"/>
      <c r="LG1308" s="2"/>
      <c r="LH1308" s="2"/>
      <c r="LI1308" s="2"/>
    </row>
    <row r="1309" spans="3:321" x14ac:dyDescent="0.3">
      <c r="C1309" s="2"/>
      <c r="D1309" s="2"/>
      <c r="E1309" s="2"/>
      <c r="F1309" s="2"/>
      <c r="G1309" s="2"/>
      <c r="H1309" s="2"/>
      <c r="I1309" s="2"/>
      <c r="J1309" s="2"/>
      <c r="K1309" s="2"/>
      <c r="P1309" s="2"/>
      <c r="U1309" s="2"/>
      <c r="V1309" s="2"/>
      <c r="W1309" s="2"/>
      <c r="X1309" s="2"/>
      <c r="Y1309" s="2"/>
      <c r="Z1309" s="2"/>
      <c r="AA1309" s="2"/>
      <c r="AB1309" s="2"/>
      <c r="AC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c r="DY1309" s="2"/>
      <c r="DZ1309" s="2"/>
      <c r="EA1309" s="2"/>
      <c r="EB1309" s="2"/>
      <c r="EC1309" s="2"/>
      <c r="ED1309" s="2"/>
      <c r="EE1309" s="2"/>
      <c r="EF1309" s="2"/>
      <c r="EG1309" s="2"/>
      <c r="EH1309" s="2"/>
      <c r="EI1309" s="2"/>
      <c r="EJ1309" s="2"/>
      <c r="EK1309" s="2"/>
      <c r="EL1309" s="2"/>
      <c r="EM1309" s="2"/>
      <c r="EN1309" s="2"/>
      <c r="EO1309" s="2"/>
      <c r="EP1309" s="2"/>
      <c r="EQ1309" s="2"/>
      <c r="ER1309" s="2"/>
      <c r="ES1309" s="2"/>
      <c r="ET1309" s="2"/>
      <c r="EU1309" s="2"/>
      <c r="EV1309" s="2"/>
      <c r="EW1309" s="2"/>
      <c r="EX1309" s="2"/>
      <c r="EY1309" s="2"/>
      <c r="EZ1309" s="2"/>
      <c r="FA1309" s="2"/>
      <c r="FB1309" s="2"/>
      <c r="FC1309" s="2"/>
      <c r="FD1309" s="2"/>
      <c r="FE1309" s="2"/>
      <c r="FF1309" s="2"/>
      <c r="FG1309" s="2"/>
      <c r="FH1309" s="2"/>
      <c r="FI1309" s="2"/>
      <c r="FJ1309" s="2"/>
      <c r="FK1309" s="2"/>
      <c r="FL1309" s="2"/>
      <c r="FM1309" s="2"/>
      <c r="FN1309" s="2"/>
      <c r="FO1309" s="2"/>
      <c r="FP1309" s="2"/>
      <c r="FQ1309" s="2"/>
      <c r="FR1309" s="2"/>
      <c r="FS1309" s="2"/>
      <c r="FT1309" s="2"/>
      <c r="FU1309" s="2"/>
      <c r="FV1309" s="2"/>
      <c r="FW1309" s="2"/>
      <c r="FX1309" s="2"/>
      <c r="FY1309" s="2"/>
      <c r="FZ1309" s="2"/>
      <c r="GA1309" s="2"/>
      <c r="GB1309" s="2"/>
      <c r="GC1309" s="2"/>
      <c r="GD1309" s="2"/>
      <c r="GE1309" s="2"/>
      <c r="GF1309" s="2"/>
      <c r="GG1309" s="2"/>
      <c r="GH1309" s="2"/>
      <c r="GI1309" s="2"/>
      <c r="GJ1309" s="2"/>
      <c r="GK1309" s="2"/>
      <c r="GL1309" s="2"/>
      <c r="GM1309" s="2"/>
      <c r="GN1309" s="2"/>
      <c r="GO1309" s="2"/>
      <c r="GP1309" s="2"/>
      <c r="GQ1309" s="2"/>
      <c r="GR1309" s="2"/>
      <c r="GS1309" s="2"/>
      <c r="GT1309" s="2"/>
      <c r="GU1309" s="2"/>
      <c r="GV1309" s="2"/>
      <c r="GW1309" s="2"/>
      <c r="GX1309" s="2"/>
      <c r="GY1309" s="2"/>
      <c r="GZ1309" s="2"/>
      <c r="HA1309" s="2"/>
      <c r="HB1309" s="2"/>
      <c r="HC1309" s="2"/>
      <c r="HD1309" s="2"/>
      <c r="HE1309" s="2"/>
      <c r="HF1309" s="2"/>
      <c r="HG1309" s="2"/>
      <c r="HH1309" s="2"/>
      <c r="HI1309" s="2"/>
      <c r="HJ1309" s="2"/>
      <c r="HK1309" s="2"/>
      <c r="HL1309" s="2"/>
      <c r="HM1309" s="2"/>
      <c r="HN1309" s="2"/>
      <c r="HO1309" s="2"/>
      <c r="HP1309" s="2"/>
      <c r="HQ1309" s="2"/>
      <c r="HR1309" s="2"/>
      <c r="HS1309" s="2"/>
      <c r="HT1309" s="2"/>
      <c r="HU1309" s="2"/>
      <c r="HV1309" s="2"/>
      <c r="HW1309" s="2"/>
      <c r="HX1309" s="2"/>
      <c r="HY1309" s="2"/>
      <c r="HZ1309" s="2"/>
      <c r="IA1309" s="2"/>
      <c r="IB1309" s="2"/>
      <c r="IC1309" s="2"/>
      <c r="ID1309" s="2"/>
      <c r="IE1309" s="2"/>
      <c r="IF1309" s="2"/>
      <c r="IG1309" s="2"/>
      <c r="IH1309" s="2"/>
      <c r="II1309" s="2"/>
      <c r="IJ1309" s="2"/>
      <c r="IK1309" s="2"/>
      <c r="IL1309" s="2"/>
      <c r="IM1309" s="2"/>
      <c r="IN1309" s="2"/>
      <c r="IO1309" s="2"/>
      <c r="IP1309" s="2"/>
      <c r="IQ1309" s="2"/>
      <c r="IR1309" s="2"/>
      <c r="IS1309" s="2"/>
      <c r="IT1309" s="2"/>
      <c r="IU1309" s="2"/>
      <c r="IV1309" s="2"/>
      <c r="IW1309" s="2"/>
      <c r="IX1309" s="2"/>
      <c r="IY1309" s="2"/>
      <c r="IZ1309" s="2"/>
      <c r="JA1309" s="2"/>
      <c r="JB1309" s="2"/>
      <c r="JC1309" s="2"/>
      <c r="JD1309" s="2"/>
      <c r="JE1309" s="2"/>
      <c r="JF1309" s="2"/>
      <c r="JG1309" s="2"/>
      <c r="JH1309" s="2"/>
      <c r="JI1309" s="2"/>
      <c r="JJ1309" s="2"/>
      <c r="JK1309" s="2"/>
      <c r="JL1309" s="2"/>
      <c r="JM1309" s="2"/>
      <c r="JN1309" s="2"/>
      <c r="JO1309" s="2"/>
      <c r="JP1309" s="2"/>
      <c r="JQ1309" s="2"/>
      <c r="JR1309" s="2"/>
      <c r="JS1309" s="2"/>
      <c r="JT1309" s="2"/>
      <c r="JU1309" s="2"/>
      <c r="JV1309" s="2"/>
      <c r="JW1309" s="2"/>
      <c r="JX1309" s="2"/>
      <c r="JY1309" s="2"/>
      <c r="JZ1309" s="2"/>
      <c r="KA1309" s="2"/>
      <c r="KB1309" s="2"/>
      <c r="KC1309" s="2"/>
      <c r="KD1309" s="2"/>
      <c r="KE1309" s="2"/>
      <c r="KF1309" s="2"/>
      <c r="KG1309" s="2"/>
      <c r="KH1309" s="2"/>
      <c r="KI1309" s="2"/>
      <c r="KJ1309" s="2"/>
      <c r="KK1309" s="2"/>
      <c r="KL1309" s="2"/>
      <c r="KM1309" s="2"/>
      <c r="KN1309" s="2"/>
      <c r="KO1309" s="2"/>
      <c r="KP1309" s="2"/>
      <c r="KQ1309" s="2"/>
      <c r="KR1309" s="2"/>
      <c r="KS1309" s="2"/>
      <c r="KT1309" s="2"/>
      <c r="KU1309" s="2"/>
      <c r="KV1309" s="2"/>
      <c r="KW1309" s="2"/>
      <c r="KX1309" s="2"/>
      <c r="KY1309" s="2"/>
      <c r="KZ1309" s="2"/>
      <c r="LA1309" s="2"/>
      <c r="LB1309" s="2"/>
      <c r="LC1309" s="2"/>
      <c r="LD1309" s="2"/>
      <c r="LE1309" s="2"/>
      <c r="LF1309" s="2"/>
      <c r="LG1309" s="2"/>
      <c r="LH1309" s="2"/>
      <c r="LI1309" s="2"/>
    </row>
    <row r="1310" spans="3:321" x14ac:dyDescent="0.3">
      <c r="C1310" s="2"/>
      <c r="D1310" s="2"/>
      <c r="E1310" s="2"/>
      <c r="F1310" s="2"/>
      <c r="G1310" s="2"/>
      <c r="H1310" s="2"/>
      <c r="I1310" s="2"/>
      <c r="J1310" s="2"/>
      <c r="K1310" s="2"/>
      <c r="P1310" s="2"/>
      <c r="U1310" s="2"/>
      <c r="V1310" s="2"/>
      <c r="W1310" s="2"/>
      <c r="X1310" s="2"/>
      <c r="Y1310" s="2"/>
      <c r="Z1310" s="2"/>
      <c r="AA1310" s="2"/>
      <c r="AB1310" s="2"/>
      <c r="AC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c r="DY1310" s="2"/>
      <c r="DZ1310" s="2"/>
      <c r="EA1310" s="2"/>
      <c r="EB1310" s="2"/>
      <c r="EC1310" s="2"/>
      <c r="ED1310" s="2"/>
      <c r="EE1310" s="2"/>
      <c r="EF1310" s="2"/>
      <c r="EG1310" s="2"/>
      <c r="EH1310" s="2"/>
      <c r="EI1310" s="2"/>
      <c r="EJ1310" s="2"/>
      <c r="EK1310" s="2"/>
      <c r="EL1310" s="2"/>
      <c r="EM1310" s="2"/>
      <c r="EN1310" s="2"/>
      <c r="EO1310" s="2"/>
      <c r="EP1310" s="2"/>
      <c r="EQ1310" s="2"/>
      <c r="ER1310" s="2"/>
      <c r="ES1310" s="2"/>
      <c r="ET1310" s="2"/>
      <c r="EU1310" s="2"/>
      <c r="EV1310" s="2"/>
      <c r="EW1310" s="2"/>
      <c r="EX1310" s="2"/>
      <c r="EY1310" s="2"/>
      <c r="EZ1310" s="2"/>
      <c r="FA1310" s="2"/>
      <c r="FB1310" s="2"/>
      <c r="FC1310" s="2"/>
      <c r="FD1310" s="2"/>
      <c r="FE1310" s="2"/>
      <c r="FF1310" s="2"/>
      <c r="FG1310" s="2"/>
      <c r="FH1310" s="2"/>
      <c r="FI1310" s="2"/>
      <c r="FJ1310" s="2"/>
      <c r="FK1310" s="2"/>
      <c r="FL1310" s="2"/>
      <c r="FM1310" s="2"/>
      <c r="FN1310" s="2"/>
      <c r="FO1310" s="2"/>
      <c r="FP1310" s="2"/>
      <c r="FQ1310" s="2"/>
      <c r="FR1310" s="2"/>
      <c r="FS1310" s="2"/>
      <c r="FT1310" s="2"/>
      <c r="FU1310" s="2"/>
      <c r="FV1310" s="2"/>
      <c r="FW1310" s="2"/>
      <c r="FX1310" s="2"/>
      <c r="FY1310" s="2"/>
      <c r="FZ1310" s="2"/>
      <c r="GA1310" s="2"/>
      <c r="GB1310" s="2"/>
      <c r="GC1310" s="2"/>
      <c r="GD1310" s="2"/>
      <c r="GE1310" s="2"/>
      <c r="GF1310" s="2"/>
      <c r="GG1310" s="2"/>
      <c r="GH1310" s="2"/>
      <c r="GI1310" s="2"/>
      <c r="GJ1310" s="2"/>
      <c r="GK1310" s="2"/>
      <c r="GL1310" s="2"/>
      <c r="GM1310" s="2"/>
      <c r="GN1310" s="2"/>
      <c r="GO1310" s="2"/>
      <c r="GP1310" s="2"/>
      <c r="GQ1310" s="2"/>
      <c r="GR1310" s="2"/>
      <c r="GS1310" s="2"/>
      <c r="GT1310" s="2"/>
      <c r="GU1310" s="2"/>
      <c r="GV1310" s="2"/>
      <c r="GW1310" s="2"/>
      <c r="GX1310" s="2"/>
      <c r="GY1310" s="2"/>
      <c r="GZ1310" s="2"/>
      <c r="HA1310" s="2"/>
      <c r="HB1310" s="2"/>
      <c r="HC1310" s="2"/>
      <c r="HD1310" s="2"/>
      <c r="HE1310" s="2"/>
      <c r="HF1310" s="2"/>
      <c r="HG1310" s="2"/>
      <c r="HH1310" s="2"/>
      <c r="HI1310" s="2"/>
      <c r="HJ1310" s="2"/>
      <c r="HK1310" s="2"/>
      <c r="HL1310" s="2"/>
      <c r="HM1310" s="2"/>
      <c r="HN1310" s="2"/>
      <c r="HO1310" s="2"/>
      <c r="HP1310" s="2"/>
      <c r="HQ1310" s="2"/>
      <c r="HR1310" s="2"/>
      <c r="HS1310" s="2"/>
      <c r="HT1310" s="2"/>
      <c r="HU1310" s="2"/>
      <c r="HV1310" s="2"/>
      <c r="HW1310" s="2"/>
      <c r="HX1310" s="2"/>
      <c r="HY1310" s="2"/>
      <c r="HZ1310" s="2"/>
      <c r="IA1310" s="2"/>
      <c r="IB1310" s="2"/>
      <c r="IC1310" s="2"/>
      <c r="ID1310" s="2"/>
      <c r="IE1310" s="2"/>
      <c r="IF1310" s="2"/>
      <c r="IG1310" s="2"/>
      <c r="IH1310" s="2"/>
      <c r="II1310" s="2"/>
      <c r="IJ1310" s="2"/>
      <c r="IK1310" s="2"/>
      <c r="IL1310" s="2"/>
      <c r="IM1310" s="2"/>
      <c r="IN1310" s="2"/>
      <c r="IO1310" s="2"/>
      <c r="IP1310" s="2"/>
      <c r="IQ1310" s="2"/>
      <c r="IR1310" s="2"/>
      <c r="IS1310" s="2"/>
      <c r="IT1310" s="2"/>
      <c r="IU1310" s="2"/>
      <c r="IV1310" s="2"/>
      <c r="IW1310" s="2"/>
      <c r="IX1310" s="2"/>
      <c r="IY1310" s="2"/>
      <c r="IZ1310" s="2"/>
      <c r="JA1310" s="2"/>
      <c r="JB1310" s="2"/>
      <c r="JC1310" s="2"/>
      <c r="JD1310" s="2"/>
      <c r="JE1310" s="2"/>
      <c r="JF1310" s="2"/>
      <c r="JG1310" s="2"/>
      <c r="JH1310" s="2"/>
      <c r="JI1310" s="2"/>
      <c r="JJ1310" s="2"/>
      <c r="JK1310" s="2"/>
      <c r="JL1310" s="2"/>
      <c r="JM1310" s="2"/>
      <c r="JN1310" s="2"/>
      <c r="JO1310" s="2"/>
      <c r="JP1310" s="2"/>
      <c r="JQ1310" s="2"/>
      <c r="JR1310" s="2"/>
      <c r="JS1310" s="2"/>
      <c r="JT1310" s="2"/>
      <c r="JU1310" s="2"/>
      <c r="JV1310" s="2"/>
      <c r="JW1310" s="2"/>
      <c r="JX1310" s="2"/>
      <c r="JY1310" s="2"/>
      <c r="JZ1310" s="2"/>
      <c r="KA1310" s="2"/>
      <c r="KB1310" s="2"/>
      <c r="KC1310" s="2"/>
      <c r="KD1310" s="2"/>
      <c r="KE1310" s="2"/>
      <c r="KF1310" s="2"/>
      <c r="KG1310" s="2"/>
      <c r="KH1310" s="2"/>
      <c r="KI1310" s="2"/>
      <c r="KJ1310" s="2"/>
      <c r="KK1310" s="2"/>
      <c r="KL1310" s="2"/>
      <c r="KM1310" s="2"/>
      <c r="KN1310" s="2"/>
      <c r="KO1310" s="2"/>
      <c r="KP1310" s="2"/>
      <c r="KQ1310" s="2"/>
      <c r="KR1310" s="2"/>
      <c r="KS1310" s="2"/>
      <c r="KT1310" s="2"/>
      <c r="KU1310" s="2"/>
      <c r="KV1310" s="2"/>
      <c r="KW1310" s="2"/>
      <c r="KX1310" s="2"/>
      <c r="KY1310" s="2"/>
      <c r="KZ1310" s="2"/>
      <c r="LA1310" s="2"/>
      <c r="LB1310" s="2"/>
      <c r="LC1310" s="2"/>
      <c r="LD1310" s="2"/>
      <c r="LE1310" s="2"/>
      <c r="LF1310" s="2"/>
      <c r="LG1310" s="2"/>
      <c r="LH1310" s="2"/>
      <c r="LI1310" s="2"/>
    </row>
    <row r="1311" spans="3:321" x14ac:dyDescent="0.3">
      <c r="C1311" s="2"/>
      <c r="D1311" s="2"/>
      <c r="E1311" s="2"/>
      <c r="F1311" s="2"/>
      <c r="G1311" s="2"/>
      <c r="H1311" s="2"/>
      <c r="I1311" s="2"/>
      <c r="J1311" s="2"/>
      <c r="K1311" s="2"/>
      <c r="P1311" s="2"/>
      <c r="U1311" s="2"/>
      <c r="V1311" s="2"/>
      <c r="W1311" s="2"/>
      <c r="X1311" s="2"/>
      <c r="Y1311" s="2"/>
      <c r="Z1311" s="2"/>
      <c r="AA1311" s="2"/>
      <c r="AB1311" s="2"/>
      <c r="AC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c r="DY1311" s="2"/>
      <c r="DZ1311" s="2"/>
      <c r="EA1311" s="2"/>
      <c r="EB1311" s="2"/>
      <c r="EC1311" s="2"/>
      <c r="ED1311" s="2"/>
      <c r="EE1311" s="2"/>
      <c r="EF1311" s="2"/>
      <c r="EG1311" s="2"/>
      <c r="EH1311" s="2"/>
      <c r="EI1311" s="2"/>
      <c r="EJ1311" s="2"/>
      <c r="EK1311" s="2"/>
      <c r="EL1311" s="2"/>
      <c r="EM1311" s="2"/>
      <c r="EN1311" s="2"/>
      <c r="EO1311" s="2"/>
      <c r="EP1311" s="2"/>
      <c r="EQ1311" s="2"/>
      <c r="ER1311" s="2"/>
      <c r="ES1311" s="2"/>
      <c r="ET1311" s="2"/>
      <c r="EU1311" s="2"/>
      <c r="EV1311" s="2"/>
      <c r="EW1311" s="2"/>
      <c r="EX1311" s="2"/>
      <c r="EY1311" s="2"/>
      <c r="EZ1311" s="2"/>
      <c r="FA1311" s="2"/>
      <c r="FB1311" s="2"/>
      <c r="FC1311" s="2"/>
      <c r="FD1311" s="2"/>
      <c r="FE1311" s="2"/>
      <c r="FF1311" s="2"/>
      <c r="FG1311" s="2"/>
      <c r="FH1311" s="2"/>
      <c r="FI1311" s="2"/>
      <c r="FJ1311" s="2"/>
      <c r="FK1311" s="2"/>
      <c r="FL1311" s="2"/>
      <c r="FM1311" s="2"/>
      <c r="FN1311" s="2"/>
      <c r="FO1311" s="2"/>
      <c r="FP1311" s="2"/>
      <c r="FQ1311" s="2"/>
      <c r="FR1311" s="2"/>
      <c r="FS1311" s="2"/>
      <c r="FT1311" s="2"/>
      <c r="FU1311" s="2"/>
      <c r="FV1311" s="2"/>
      <c r="FW1311" s="2"/>
      <c r="FX1311" s="2"/>
      <c r="FY1311" s="2"/>
      <c r="FZ1311" s="2"/>
      <c r="GA1311" s="2"/>
      <c r="GB1311" s="2"/>
      <c r="GC1311" s="2"/>
      <c r="GD1311" s="2"/>
      <c r="GE1311" s="2"/>
      <c r="GF1311" s="2"/>
      <c r="GG1311" s="2"/>
      <c r="GH1311" s="2"/>
      <c r="GI1311" s="2"/>
      <c r="GJ1311" s="2"/>
      <c r="GK1311" s="2"/>
      <c r="GL1311" s="2"/>
      <c r="GM1311" s="2"/>
      <c r="GN1311" s="2"/>
      <c r="GO1311" s="2"/>
      <c r="GP1311" s="2"/>
      <c r="GQ1311" s="2"/>
      <c r="GR1311" s="2"/>
      <c r="GS1311" s="2"/>
      <c r="GT1311" s="2"/>
      <c r="GU1311" s="2"/>
      <c r="GV1311" s="2"/>
      <c r="GW1311" s="2"/>
      <c r="GX1311" s="2"/>
      <c r="GY1311" s="2"/>
      <c r="GZ1311" s="2"/>
      <c r="HA1311" s="2"/>
      <c r="HB1311" s="2"/>
      <c r="HC1311" s="2"/>
      <c r="HD1311" s="2"/>
      <c r="HE1311" s="2"/>
      <c r="HF1311" s="2"/>
      <c r="HG1311" s="2"/>
      <c r="HH1311" s="2"/>
      <c r="HI1311" s="2"/>
      <c r="HJ1311" s="2"/>
      <c r="HK1311" s="2"/>
      <c r="HL1311" s="2"/>
      <c r="HM1311" s="2"/>
      <c r="HN1311" s="2"/>
      <c r="HO1311" s="2"/>
      <c r="HP1311" s="2"/>
      <c r="HQ1311" s="2"/>
      <c r="HR1311" s="2"/>
      <c r="HS1311" s="2"/>
      <c r="HT1311" s="2"/>
      <c r="HU1311" s="2"/>
      <c r="HV1311" s="2"/>
      <c r="HW1311" s="2"/>
      <c r="HX1311" s="2"/>
      <c r="HY1311" s="2"/>
      <c r="HZ1311" s="2"/>
      <c r="IA1311" s="2"/>
      <c r="IB1311" s="2"/>
      <c r="IC1311" s="2"/>
      <c r="ID1311" s="2"/>
      <c r="IE1311" s="2"/>
      <c r="IF1311" s="2"/>
      <c r="IG1311" s="2"/>
      <c r="IH1311" s="2"/>
      <c r="II1311" s="2"/>
      <c r="IJ1311" s="2"/>
      <c r="IK1311" s="2"/>
      <c r="IL1311" s="2"/>
      <c r="IM1311" s="2"/>
      <c r="IN1311" s="2"/>
      <c r="IO1311" s="2"/>
      <c r="IP1311" s="2"/>
      <c r="IQ1311" s="2"/>
      <c r="IR1311" s="2"/>
      <c r="IS1311" s="2"/>
      <c r="IT1311" s="2"/>
      <c r="IU1311" s="2"/>
      <c r="IV1311" s="2"/>
      <c r="IW1311" s="2"/>
      <c r="IX1311" s="2"/>
      <c r="IY1311" s="2"/>
      <c r="IZ1311" s="2"/>
      <c r="JA1311" s="2"/>
      <c r="JB1311" s="2"/>
      <c r="JC1311" s="2"/>
      <c r="JD1311" s="2"/>
      <c r="JE1311" s="2"/>
      <c r="JF1311" s="2"/>
      <c r="JG1311" s="2"/>
      <c r="JH1311" s="2"/>
      <c r="JI1311" s="2"/>
      <c r="JJ1311" s="2"/>
      <c r="JK1311" s="2"/>
      <c r="JL1311" s="2"/>
      <c r="JM1311" s="2"/>
      <c r="JN1311" s="2"/>
      <c r="JO1311" s="2"/>
      <c r="JP1311" s="2"/>
      <c r="JQ1311" s="2"/>
      <c r="JR1311" s="2"/>
      <c r="JS1311" s="2"/>
      <c r="JT1311" s="2"/>
      <c r="JU1311" s="2"/>
      <c r="JV1311" s="2"/>
      <c r="JW1311" s="2"/>
      <c r="JX1311" s="2"/>
      <c r="JY1311" s="2"/>
      <c r="JZ1311" s="2"/>
      <c r="KA1311" s="2"/>
      <c r="KB1311" s="2"/>
      <c r="KC1311" s="2"/>
      <c r="KD1311" s="2"/>
      <c r="KE1311" s="2"/>
      <c r="KF1311" s="2"/>
      <c r="KG1311" s="2"/>
      <c r="KH1311" s="2"/>
      <c r="KI1311" s="2"/>
      <c r="KJ1311" s="2"/>
      <c r="KK1311" s="2"/>
      <c r="KL1311" s="2"/>
      <c r="KM1311" s="2"/>
      <c r="KN1311" s="2"/>
      <c r="KO1311" s="2"/>
      <c r="KP1311" s="2"/>
      <c r="KQ1311" s="2"/>
      <c r="KR1311" s="2"/>
      <c r="KS1311" s="2"/>
      <c r="KT1311" s="2"/>
      <c r="KU1311" s="2"/>
      <c r="KV1311" s="2"/>
      <c r="KW1311" s="2"/>
      <c r="KX1311" s="2"/>
      <c r="KY1311" s="2"/>
      <c r="KZ1311" s="2"/>
      <c r="LA1311" s="2"/>
      <c r="LB1311" s="2"/>
      <c r="LC1311" s="2"/>
      <c r="LD1311" s="2"/>
      <c r="LE1311" s="2"/>
      <c r="LF1311" s="2"/>
      <c r="LG1311" s="2"/>
      <c r="LH1311" s="2"/>
      <c r="LI1311" s="2"/>
    </row>
    <row r="1312" spans="3:321" x14ac:dyDescent="0.3">
      <c r="C1312" s="2"/>
      <c r="D1312" s="2"/>
      <c r="E1312" s="2"/>
      <c r="F1312" s="2"/>
      <c r="G1312" s="2"/>
      <c r="H1312" s="2"/>
      <c r="I1312" s="2"/>
      <c r="J1312" s="2"/>
      <c r="K1312" s="2"/>
      <c r="P1312" s="2"/>
      <c r="U1312" s="2"/>
      <c r="V1312" s="2"/>
      <c r="W1312" s="2"/>
      <c r="X1312" s="2"/>
      <c r="Y1312" s="2"/>
      <c r="Z1312" s="2"/>
      <c r="AA1312" s="2"/>
      <c r="AB1312" s="2"/>
      <c r="AC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c r="DY1312" s="2"/>
      <c r="DZ1312" s="2"/>
      <c r="EA1312" s="2"/>
      <c r="EB1312" s="2"/>
      <c r="EC1312" s="2"/>
      <c r="ED1312" s="2"/>
      <c r="EE1312" s="2"/>
      <c r="EF1312" s="2"/>
      <c r="EG1312" s="2"/>
      <c r="EH1312" s="2"/>
      <c r="EI1312" s="2"/>
      <c r="EJ1312" s="2"/>
      <c r="EK1312" s="2"/>
      <c r="EL1312" s="2"/>
      <c r="EM1312" s="2"/>
      <c r="EN1312" s="2"/>
      <c r="EO1312" s="2"/>
      <c r="EP1312" s="2"/>
      <c r="EQ1312" s="2"/>
      <c r="ER1312" s="2"/>
      <c r="ES1312" s="2"/>
      <c r="ET1312" s="2"/>
      <c r="EU1312" s="2"/>
      <c r="EV1312" s="2"/>
      <c r="EW1312" s="2"/>
      <c r="EX1312" s="2"/>
      <c r="EY1312" s="2"/>
      <c r="EZ1312" s="2"/>
      <c r="FA1312" s="2"/>
      <c r="FB1312" s="2"/>
      <c r="FC1312" s="2"/>
      <c r="FD1312" s="2"/>
      <c r="FE1312" s="2"/>
      <c r="FF1312" s="2"/>
      <c r="FG1312" s="2"/>
      <c r="FH1312" s="2"/>
      <c r="FI1312" s="2"/>
      <c r="FJ1312" s="2"/>
      <c r="FK1312" s="2"/>
      <c r="FL1312" s="2"/>
      <c r="FM1312" s="2"/>
      <c r="FN1312" s="2"/>
      <c r="FO1312" s="2"/>
      <c r="FP1312" s="2"/>
      <c r="FQ1312" s="2"/>
      <c r="FR1312" s="2"/>
      <c r="FS1312" s="2"/>
      <c r="FT1312" s="2"/>
      <c r="FU1312" s="2"/>
      <c r="FV1312" s="2"/>
      <c r="FW1312" s="2"/>
      <c r="FX1312" s="2"/>
      <c r="FY1312" s="2"/>
      <c r="FZ1312" s="2"/>
      <c r="GA1312" s="2"/>
      <c r="GB1312" s="2"/>
      <c r="GC1312" s="2"/>
      <c r="GD1312" s="2"/>
      <c r="GE1312" s="2"/>
      <c r="GF1312" s="2"/>
      <c r="GG1312" s="2"/>
      <c r="GH1312" s="2"/>
      <c r="GI1312" s="2"/>
      <c r="GJ1312" s="2"/>
      <c r="GK1312" s="2"/>
      <c r="GL1312" s="2"/>
      <c r="GM1312" s="2"/>
      <c r="GN1312" s="2"/>
      <c r="GO1312" s="2"/>
      <c r="GP1312" s="2"/>
      <c r="GQ1312" s="2"/>
      <c r="GR1312" s="2"/>
      <c r="GS1312" s="2"/>
      <c r="GT1312" s="2"/>
      <c r="GU1312" s="2"/>
      <c r="GV1312" s="2"/>
      <c r="GW1312" s="2"/>
      <c r="GX1312" s="2"/>
      <c r="GY1312" s="2"/>
      <c r="GZ1312" s="2"/>
      <c r="HA1312" s="2"/>
      <c r="HB1312" s="2"/>
      <c r="HC1312" s="2"/>
      <c r="HD1312" s="2"/>
      <c r="HE1312" s="2"/>
      <c r="HF1312" s="2"/>
      <c r="HG1312" s="2"/>
      <c r="HH1312" s="2"/>
      <c r="HI1312" s="2"/>
      <c r="HJ1312" s="2"/>
      <c r="HK1312" s="2"/>
      <c r="HL1312" s="2"/>
      <c r="HM1312" s="2"/>
      <c r="HN1312" s="2"/>
      <c r="HO1312" s="2"/>
      <c r="HP1312" s="2"/>
      <c r="HQ1312" s="2"/>
      <c r="HR1312" s="2"/>
      <c r="HS1312" s="2"/>
      <c r="HT1312" s="2"/>
      <c r="HU1312" s="2"/>
      <c r="HV1312" s="2"/>
      <c r="HW1312" s="2"/>
      <c r="HX1312" s="2"/>
      <c r="HY1312" s="2"/>
      <c r="HZ1312" s="2"/>
      <c r="IA1312" s="2"/>
      <c r="IB1312" s="2"/>
      <c r="IC1312" s="2"/>
      <c r="ID1312" s="2"/>
      <c r="IE1312" s="2"/>
      <c r="IF1312" s="2"/>
      <c r="IG1312" s="2"/>
      <c r="IH1312" s="2"/>
      <c r="II1312" s="2"/>
      <c r="IJ1312" s="2"/>
      <c r="IK1312" s="2"/>
      <c r="IL1312" s="2"/>
      <c r="IM1312" s="2"/>
      <c r="IN1312" s="2"/>
      <c r="IO1312" s="2"/>
      <c r="IP1312" s="2"/>
      <c r="IQ1312" s="2"/>
      <c r="IR1312" s="2"/>
      <c r="IS1312" s="2"/>
      <c r="IT1312" s="2"/>
      <c r="IU1312" s="2"/>
      <c r="IV1312" s="2"/>
      <c r="IW1312" s="2"/>
      <c r="IX1312" s="2"/>
      <c r="IY1312" s="2"/>
      <c r="IZ1312" s="2"/>
      <c r="JA1312" s="2"/>
      <c r="JB1312" s="2"/>
      <c r="JC1312" s="2"/>
      <c r="JD1312" s="2"/>
      <c r="JE1312" s="2"/>
      <c r="JF1312" s="2"/>
      <c r="JG1312" s="2"/>
      <c r="JH1312" s="2"/>
      <c r="JI1312" s="2"/>
      <c r="JJ1312" s="2"/>
      <c r="JK1312" s="2"/>
      <c r="JL1312" s="2"/>
      <c r="JM1312" s="2"/>
      <c r="JN1312" s="2"/>
      <c r="JO1312" s="2"/>
      <c r="JP1312" s="2"/>
      <c r="JQ1312" s="2"/>
      <c r="JR1312" s="2"/>
      <c r="JS1312" s="2"/>
      <c r="JT1312" s="2"/>
      <c r="JU1312" s="2"/>
      <c r="JV1312" s="2"/>
      <c r="JW1312" s="2"/>
      <c r="JX1312" s="2"/>
      <c r="JY1312" s="2"/>
      <c r="JZ1312" s="2"/>
      <c r="KA1312" s="2"/>
      <c r="KB1312" s="2"/>
      <c r="KC1312" s="2"/>
      <c r="KD1312" s="2"/>
      <c r="KE1312" s="2"/>
      <c r="KF1312" s="2"/>
      <c r="KG1312" s="2"/>
      <c r="KH1312" s="2"/>
      <c r="KI1312" s="2"/>
      <c r="KJ1312" s="2"/>
      <c r="KK1312" s="2"/>
      <c r="KL1312" s="2"/>
      <c r="KM1312" s="2"/>
      <c r="KN1312" s="2"/>
      <c r="KO1312" s="2"/>
      <c r="KP1312" s="2"/>
      <c r="KQ1312" s="2"/>
      <c r="KR1312" s="2"/>
      <c r="KS1312" s="2"/>
      <c r="KT1312" s="2"/>
      <c r="KU1312" s="2"/>
      <c r="KV1312" s="2"/>
      <c r="KW1312" s="2"/>
      <c r="KX1312" s="2"/>
      <c r="KY1312" s="2"/>
      <c r="KZ1312" s="2"/>
      <c r="LA1312" s="2"/>
      <c r="LB1312" s="2"/>
      <c r="LC1312" s="2"/>
      <c r="LD1312" s="2"/>
      <c r="LE1312" s="2"/>
      <c r="LF1312" s="2"/>
      <c r="LG1312" s="2"/>
      <c r="LH1312" s="2"/>
      <c r="LI1312" s="2"/>
    </row>
    <row r="1313" spans="3:321" x14ac:dyDescent="0.3">
      <c r="C1313" s="2"/>
      <c r="D1313" s="2"/>
      <c r="E1313" s="2"/>
      <c r="F1313" s="2"/>
      <c r="G1313" s="2"/>
      <c r="H1313" s="2"/>
      <c r="I1313" s="2"/>
      <c r="J1313" s="2"/>
      <c r="K1313" s="2"/>
      <c r="P1313" s="2"/>
      <c r="U1313" s="2"/>
      <c r="V1313" s="2"/>
      <c r="W1313" s="2"/>
      <c r="X1313" s="2"/>
      <c r="Y1313" s="2"/>
      <c r="Z1313" s="2"/>
      <c r="AA1313" s="2"/>
      <c r="AB1313" s="2"/>
      <c r="AC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c r="EN1313" s="2"/>
      <c r="EO1313" s="2"/>
      <c r="EP1313" s="2"/>
      <c r="EQ1313" s="2"/>
      <c r="ER1313" s="2"/>
      <c r="ES1313" s="2"/>
      <c r="ET1313" s="2"/>
      <c r="EU1313" s="2"/>
      <c r="EV1313" s="2"/>
      <c r="EW1313" s="2"/>
      <c r="EX1313" s="2"/>
      <c r="EY1313" s="2"/>
      <c r="EZ1313" s="2"/>
      <c r="FA1313" s="2"/>
      <c r="FB1313" s="2"/>
      <c r="FC1313" s="2"/>
      <c r="FD1313" s="2"/>
      <c r="FE1313" s="2"/>
      <c r="FF1313" s="2"/>
      <c r="FG1313" s="2"/>
      <c r="FH1313" s="2"/>
      <c r="FI1313" s="2"/>
      <c r="FJ1313" s="2"/>
      <c r="FK1313" s="2"/>
      <c r="FL1313" s="2"/>
      <c r="FM1313" s="2"/>
      <c r="FN1313" s="2"/>
      <c r="FO1313" s="2"/>
      <c r="FP1313" s="2"/>
      <c r="FQ1313" s="2"/>
      <c r="FR1313" s="2"/>
      <c r="FS1313" s="2"/>
      <c r="FT1313" s="2"/>
      <c r="FU1313" s="2"/>
      <c r="FV1313" s="2"/>
      <c r="FW1313" s="2"/>
      <c r="FX1313" s="2"/>
      <c r="FY1313" s="2"/>
      <c r="FZ1313" s="2"/>
      <c r="GA1313" s="2"/>
      <c r="GB1313" s="2"/>
      <c r="GC1313" s="2"/>
      <c r="GD1313" s="2"/>
      <c r="GE1313" s="2"/>
      <c r="GF1313" s="2"/>
      <c r="GG1313" s="2"/>
      <c r="GH1313" s="2"/>
      <c r="GI1313" s="2"/>
      <c r="GJ1313" s="2"/>
      <c r="GK1313" s="2"/>
      <c r="GL1313" s="2"/>
      <c r="GM1313" s="2"/>
      <c r="GN1313" s="2"/>
      <c r="GO1313" s="2"/>
      <c r="GP1313" s="2"/>
      <c r="GQ1313" s="2"/>
      <c r="GR1313" s="2"/>
      <c r="GS1313" s="2"/>
      <c r="GT1313" s="2"/>
      <c r="GU1313" s="2"/>
      <c r="GV1313" s="2"/>
      <c r="GW1313" s="2"/>
      <c r="GX1313" s="2"/>
      <c r="GY1313" s="2"/>
      <c r="GZ1313" s="2"/>
      <c r="HA1313" s="2"/>
      <c r="HB1313" s="2"/>
      <c r="HC1313" s="2"/>
      <c r="HD1313" s="2"/>
      <c r="HE1313" s="2"/>
      <c r="HF1313" s="2"/>
      <c r="HG1313" s="2"/>
      <c r="HH1313" s="2"/>
      <c r="HI1313" s="2"/>
      <c r="HJ1313" s="2"/>
      <c r="HK1313" s="2"/>
      <c r="HL1313" s="2"/>
      <c r="HM1313" s="2"/>
      <c r="HN1313" s="2"/>
      <c r="HO1313" s="2"/>
      <c r="HP1313" s="2"/>
      <c r="HQ1313" s="2"/>
      <c r="HR1313" s="2"/>
      <c r="HS1313" s="2"/>
      <c r="HT1313" s="2"/>
      <c r="HU1313" s="2"/>
      <c r="HV1313" s="2"/>
      <c r="HW1313" s="2"/>
      <c r="HX1313" s="2"/>
      <c r="HY1313" s="2"/>
      <c r="HZ1313" s="2"/>
      <c r="IA1313" s="2"/>
      <c r="IB1313" s="2"/>
      <c r="IC1313" s="2"/>
      <c r="ID1313" s="2"/>
      <c r="IE1313" s="2"/>
      <c r="IF1313" s="2"/>
      <c r="IG1313" s="2"/>
      <c r="IH1313" s="2"/>
      <c r="II1313" s="2"/>
      <c r="IJ1313" s="2"/>
      <c r="IK1313" s="2"/>
      <c r="IL1313" s="2"/>
      <c r="IM1313" s="2"/>
      <c r="IN1313" s="2"/>
      <c r="IO1313" s="2"/>
      <c r="IP1313" s="2"/>
      <c r="IQ1313" s="2"/>
      <c r="IR1313" s="2"/>
      <c r="IS1313" s="2"/>
      <c r="IT1313" s="2"/>
      <c r="IU1313" s="2"/>
      <c r="IV1313" s="2"/>
      <c r="IW1313" s="2"/>
      <c r="IX1313" s="2"/>
      <c r="IY1313" s="2"/>
      <c r="IZ1313" s="2"/>
      <c r="JA1313" s="2"/>
      <c r="JB1313" s="2"/>
      <c r="JC1313" s="2"/>
      <c r="JD1313" s="2"/>
      <c r="JE1313" s="2"/>
      <c r="JF1313" s="2"/>
      <c r="JG1313" s="2"/>
      <c r="JH1313" s="2"/>
      <c r="JI1313" s="2"/>
      <c r="JJ1313" s="2"/>
      <c r="JK1313" s="2"/>
      <c r="JL1313" s="2"/>
      <c r="JM1313" s="2"/>
      <c r="JN1313" s="2"/>
      <c r="JO1313" s="2"/>
      <c r="JP1313" s="2"/>
      <c r="JQ1313" s="2"/>
      <c r="JR1313" s="2"/>
      <c r="JS1313" s="2"/>
      <c r="JT1313" s="2"/>
      <c r="JU1313" s="2"/>
      <c r="JV1313" s="2"/>
      <c r="JW1313" s="2"/>
      <c r="JX1313" s="2"/>
      <c r="JY1313" s="2"/>
      <c r="JZ1313" s="2"/>
      <c r="KA1313" s="2"/>
      <c r="KB1313" s="2"/>
      <c r="KC1313" s="2"/>
      <c r="KD1313" s="2"/>
      <c r="KE1313" s="2"/>
      <c r="KF1313" s="2"/>
      <c r="KG1313" s="2"/>
      <c r="KH1313" s="2"/>
      <c r="KI1313" s="2"/>
      <c r="KJ1313" s="2"/>
      <c r="KK1313" s="2"/>
      <c r="KL1313" s="2"/>
      <c r="KM1313" s="2"/>
      <c r="KN1313" s="2"/>
      <c r="KO1313" s="2"/>
      <c r="KP1313" s="2"/>
      <c r="KQ1313" s="2"/>
      <c r="KR1313" s="2"/>
      <c r="KS1313" s="2"/>
      <c r="KT1313" s="2"/>
      <c r="KU1313" s="2"/>
      <c r="KV1313" s="2"/>
      <c r="KW1313" s="2"/>
      <c r="KX1313" s="2"/>
      <c r="KY1313" s="2"/>
      <c r="KZ1313" s="2"/>
      <c r="LA1313" s="2"/>
      <c r="LB1313" s="2"/>
      <c r="LC1313" s="2"/>
      <c r="LD1313" s="2"/>
      <c r="LE1313" s="2"/>
      <c r="LF1313" s="2"/>
      <c r="LG1313" s="2"/>
      <c r="LH1313" s="2"/>
      <c r="LI1313" s="2"/>
    </row>
    <row r="1314" spans="3:321" x14ac:dyDescent="0.3">
      <c r="C1314" s="2"/>
      <c r="D1314" s="2"/>
      <c r="E1314" s="2"/>
      <c r="F1314" s="2"/>
      <c r="G1314" s="2"/>
      <c r="H1314" s="2"/>
      <c r="I1314" s="2"/>
      <c r="J1314" s="2"/>
      <c r="K1314" s="2"/>
      <c r="P1314" s="2"/>
      <c r="U1314" s="2"/>
      <c r="V1314" s="2"/>
      <c r="W1314" s="2"/>
      <c r="X1314" s="2"/>
      <c r="Y1314" s="2"/>
      <c r="Z1314" s="2"/>
      <c r="AA1314" s="2"/>
      <c r="AB1314" s="2"/>
      <c r="AC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c r="EN1314" s="2"/>
      <c r="EO1314" s="2"/>
      <c r="EP1314" s="2"/>
      <c r="EQ1314" s="2"/>
      <c r="ER1314" s="2"/>
      <c r="ES1314" s="2"/>
      <c r="ET1314" s="2"/>
      <c r="EU1314" s="2"/>
      <c r="EV1314" s="2"/>
      <c r="EW1314" s="2"/>
      <c r="EX1314" s="2"/>
      <c r="EY1314" s="2"/>
      <c r="EZ1314" s="2"/>
      <c r="FA1314" s="2"/>
      <c r="FB1314" s="2"/>
      <c r="FC1314" s="2"/>
      <c r="FD1314" s="2"/>
      <c r="FE1314" s="2"/>
      <c r="FF1314" s="2"/>
      <c r="FG1314" s="2"/>
      <c r="FH1314" s="2"/>
      <c r="FI1314" s="2"/>
      <c r="FJ1314" s="2"/>
      <c r="FK1314" s="2"/>
      <c r="FL1314" s="2"/>
      <c r="FM1314" s="2"/>
      <c r="FN1314" s="2"/>
      <c r="FO1314" s="2"/>
      <c r="FP1314" s="2"/>
      <c r="FQ1314" s="2"/>
      <c r="FR1314" s="2"/>
      <c r="FS1314" s="2"/>
      <c r="FT1314" s="2"/>
      <c r="FU1314" s="2"/>
      <c r="FV1314" s="2"/>
      <c r="FW1314" s="2"/>
      <c r="FX1314" s="2"/>
      <c r="FY1314" s="2"/>
      <c r="FZ1314" s="2"/>
      <c r="GA1314" s="2"/>
      <c r="GB1314" s="2"/>
      <c r="GC1314" s="2"/>
      <c r="GD1314" s="2"/>
      <c r="GE1314" s="2"/>
      <c r="GF1314" s="2"/>
      <c r="GG1314" s="2"/>
      <c r="GH1314" s="2"/>
      <c r="GI1314" s="2"/>
      <c r="GJ1314" s="2"/>
      <c r="GK1314" s="2"/>
      <c r="GL1314" s="2"/>
      <c r="GM1314" s="2"/>
      <c r="GN1314" s="2"/>
      <c r="GO1314" s="2"/>
      <c r="GP1314" s="2"/>
      <c r="GQ1314" s="2"/>
      <c r="GR1314" s="2"/>
      <c r="GS1314" s="2"/>
      <c r="GT1314" s="2"/>
      <c r="GU1314" s="2"/>
      <c r="GV1314" s="2"/>
      <c r="GW1314" s="2"/>
      <c r="GX1314" s="2"/>
      <c r="GY1314" s="2"/>
      <c r="GZ1314" s="2"/>
      <c r="HA1314" s="2"/>
      <c r="HB1314" s="2"/>
      <c r="HC1314" s="2"/>
      <c r="HD1314" s="2"/>
      <c r="HE1314" s="2"/>
      <c r="HF1314" s="2"/>
      <c r="HG1314" s="2"/>
      <c r="HH1314" s="2"/>
      <c r="HI1314" s="2"/>
      <c r="HJ1314" s="2"/>
      <c r="HK1314" s="2"/>
      <c r="HL1314" s="2"/>
      <c r="HM1314" s="2"/>
      <c r="HN1314" s="2"/>
      <c r="HO1314" s="2"/>
      <c r="HP1314" s="2"/>
      <c r="HQ1314" s="2"/>
      <c r="HR1314" s="2"/>
      <c r="HS1314" s="2"/>
      <c r="HT1314" s="2"/>
      <c r="HU1314" s="2"/>
      <c r="HV1314" s="2"/>
      <c r="HW1314" s="2"/>
      <c r="HX1314" s="2"/>
      <c r="HY1314" s="2"/>
      <c r="HZ1314" s="2"/>
      <c r="IA1314" s="2"/>
      <c r="IB1314" s="2"/>
      <c r="IC1314" s="2"/>
      <c r="ID1314" s="2"/>
      <c r="IE1314" s="2"/>
      <c r="IF1314" s="2"/>
      <c r="IG1314" s="2"/>
      <c r="IH1314" s="2"/>
      <c r="II1314" s="2"/>
      <c r="IJ1314" s="2"/>
      <c r="IK1314" s="2"/>
      <c r="IL1314" s="2"/>
      <c r="IM1314" s="2"/>
      <c r="IN1314" s="2"/>
      <c r="IO1314" s="2"/>
      <c r="IP1314" s="2"/>
      <c r="IQ1314" s="2"/>
      <c r="IR1314" s="2"/>
      <c r="IS1314" s="2"/>
      <c r="IT1314" s="2"/>
      <c r="IU1314" s="2"/>
      <c r="IV1314" s="2"/>
      <c r="IW1314" s="2"/>
      <c r="IX1314" s="2"/>
      <c r="IY1314" s="2"/>
      <c r="IZ1314" s="2"/>
      <c r="JA1314" s="2"/>
      <c r="JB1314" s="2"/>
      <c r="JC1314" s="2"/>
      <c r="JD1314" s="2"/>
      <c r="JE1314" s="2"/>
      <c r="JF1314" s="2"/>
      <c r="JG1314" s="2"/>
      <c r="JH1314" s="2"/>
      <c r="JI1314" s="2"/>
      <c r="JJ1314" s="2"/>
      <c r="JK1314" s="2"/>
      <c r="JL1314" s="2"/>
      <c r="JM1314" s="2"/>
      <c r="JN1314" s="2"/>
      <c r="JO1314" s="2"/>
      <c r="JP1314" s="2"/>
      <c r="JQ1314" s="2"/>
      <c r="JR1314" s="2"/>
      <c r="JS1314" s="2"/>
      <c r="JT1314" s="2"/>
      <c r="JU1314" s="2"/>
      <c r="JV1314" s="2"/>
      <c r="JW1314" s="2"/>
      <c r="JX1314" s="2"/>
      <c r="JY1314" s="2"/>
      <c r="JZ1314" s="2"/>
      <c r="KA1314" s="2"/>
      <c r="KB1314" s="2"/>
      <c r="KC1314" s="2"/>
      <c r="KD1314" s="2"/>
      <c r="KE1314" s="2"/>
      <c r="KF1314" s="2"/>
      <c r="KG1314" s="2"/>
      <c r="KH1314" s="2"/>
      <c r="KI1314" s="2"/>
      <c r="KJ1314" s="2"/>
      <c r="KK1314" s="2"/>
      <c r="KL1314" s="2"/>
      <c r="KM1314" s="2"/>
      <c r="KN1314" s="2"/>
      <c r="KO1314" s="2"/>
      <c r="KP1314" s="2"/>
      <c r="KQ1314" s="2"/>
      <c r="KR1314" s="2"/>
      <c r="KS1314" s="2"/>
      <c r="KT1314" s="2"/>
      <c r="KU1314" s="2"/>
      <c r="KV1314" s="2"/>
      <c r="KW1314" s="2"/>
      <c r="KX1314" s="2"/>
      <c r="KY1314" s="2"/>
      <c r="KZ1314" s="2"/>
      <c r="LA1314" s="2"/>
      <c r="LB1314" s="2"/>
      <c r="LC1314" s="2"/>
      <c r="LD1314" s="2"/>
      <c r="LE1314" s="2"/>
      <c r="LF1314" s="2"/>
      <c r="LG1314" s="2"/>
      <c r="LH1314" s="2"/>
      <c r="LI1314" s="2"/>
    </row>
    <row r="1315" spans="3:321" x14ac:dyDescent="0.3">
      <c r="C1315" s="2"/>
      <c r="D1315" s="2"/>
      <c r="E1315" s="2"/>
      <c r="F1315" s="2"/>
      <c r="G1315" s="2"/>
      <c r="H1315" s="2"/>
      <c r="I1315" s="2"/>
      <c r="J1315" s="2"/>
      <c r="K1315" s="2"/>
      <c r="P1315" s="2"/>
      <c r="U1315" s="2"/>
      <c r="V1315" s="2"/>
      <c r="W1315" s="2"/>
      <c r="X1315" s="2"/>
      <c r="Y1315" s="2"/>
      <c r="Z1315" s="2"/>
      <c r="AA1315" s="2"/>
      <c r="AB1315" s="2"/>
      <c r="AC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c r="DY1315" s="2"/>
      <c r="DZ1315" s="2"/>
      <c r="EA1315" s="2"/>
      <c r="EB1315" s="2"/>
      <c r="EC1315" s="2"/>
      <c r="ED1315" s="2"/>
      <c r="EE1315" s="2"/>
      <c r="EF1315" s="2"/>
      <c r="EG1315" s="2"/>
      <c r="EH1315" s="2"/>
      <c r="EI1315" s="2"/>
      <c r="EJ1315" s="2"/>
      <c r="EK1315" s="2"/>
      <c r="EL1315" s="2"/>
      <c r="EM1315" s="2"/>
      <c r="EN1315" s="2"/>
      <c r="EO1315" s="2"/>
      <c r="EP1315" s="2"/>
      <c r="EQ1315" s="2"/>
      <c r="ER1315" s="2"/>
      <c r="ES1315" s="2"/>
      <c r="ET1315" s="2"/>
      <c r="EU1315" s="2"/>
      <c r="EV1315" s="2"/>
      <c r="EW1315" s="2"/>
      <c r="EX1315" s="2"/>
      <c r="EY1315" s="2"/>
      <c r="EZ1315" s="2"/>
      <c r="FA1315" s="2"/>
      <c r="FB1315" s="2"/>
      <c r="FC1315" s="2"/>
      <c r="FD1315" s="2"/>
      <c r="FE1315" s="2"/>
      <c r="FF1315" s="2"/>
      <c r="FG1315" s="2"/>
      <c r="FH1315" s="2"/>
      <c r="FI1315" s="2"/>
      <c r="FJ1315" s="2"/>
      <c r="FK1315" s="2"/>
      <c r="FL1315" s="2"/>
      <c r="FM1315" s="2"/>
      <c r="FN1315" s="2"/>
      <c r="FO1315" s="2"/>
      <c r="FP1315" s="2"/>
      <c r="FQ1315" s="2"/>
      <c r="FR1315" s="2"/>
      <c r="FS1315" s="2"/>
      <c r="FT1315" s="2"/>
      <c r="FU1315" s="2"/>
      <c r="FV1315" s="2"/>
      <c r="FW1315" s="2"/>
      <c r="FX1315" s="2"/>
      <c r="FY1315" s="2"/>
      <c r="FZ1315" s="2"/>
      <c r="GA1315" s="2"/>
      <c r="GB1315" s="2"/>
      <c r="GC1315" s="2"/>
      <c r="GD1315" s="2"/>
      <c r="GE1315" s="2"/>
      <c r="GF1315" s="2"/>
      <c r="GG1315" s="2"/>
      <c r="GH1315" s="2"/>
      <c r="GI1315" s="2"/>
      <c r="GJ1315" s="2"/>
      <c r="GK1315" s="2"/>
      <c r="GL1315" s="2"/>
      <c r="GM1315" s="2"/>
      <c r="GN1315" s="2"/>
      <c r="GO1315" s="2"/>
      <c r="GP1315" s="2"/>
      <c r="GQ1315" s="2"/>
      <c r="GR1315" s="2"/>
      <c r="GS1315" s="2"/>
      <c r="GT1315" s="2"/>
      <c r="GU1315" s="2"/>
      <c r="GV1315" s="2"/>
      <c r="GW1315" s="2"/>
      <c r="GX1315" s="2"/>
      <c r="GY1315" s="2"/>
      <c r="GZ1315" s="2"/>
      <c r="HA1315" s="2"/>
      <c r="HB1315" s="2"/>
      <c r="HC1315" s="2"/>
      <c r="HD1315" s="2"/>
      <c r="HE1315" s="2"/>
      <c r="HF1315" s="2"/>
      <c r="HG1315" s="2"/>
      <c r="HH1315" s="2"/>
      <c r="HI1315" s="2"/>
      <c r="HJ1315" s="2"/>
      <c r="HK1315" s="2"/>
      <c r="HL1315" s="2"/>
      <c r="HM1315" s="2"/>
      <c r="HN1315" s="2"/>
      <c r="HO1315" s="2"/>
      <c r="HP1315" s="2"/>
      <c r="HQ1315" s="2"/>
      <c r="HR1315" s="2"/>
      <c r="HS1315" s="2"/>
      <c r="HT1315" s="2"/>
      <c r="HU1315" s="2"/>
      <c r="HV1315" s="2"/>
      <c r="HW1315" s="2"/>
      <c r="HX1315" s="2"/>
      <c r="HY1315" s="2"/>
      <c r="HZ1315" s="2"/>
      <c r="IA1315" s="2"/>
      <c r="IB1315" s="2"/>
      <c r="IC1315" s="2"/>
      <c r="ID1315" s="2"/>
      <c r="IE1315" s="2"/>
      <c r="IF1315" s="2"/>
      <c r="IG1315" s="2"/>
      <c r="IH1315" s="2"/>
      <c r="II1315" s="2"/>
      <c r="IJ1315" s="2"/>
      <c r="IK1315" s="2"/>
      <c r="IL1315" s="2"/>
      <c r="IM1315" s="2"/>
      <c r="IN1315" s="2"/>
      <c r="IO1315" s="2"/>
      <c r="IP1315" s="2"/>
      <c r="IQ1315" s="2"/>
      <c r="IR1315" s="2"/>
      <c r="IS1315" s="2"/>
      <c r="IT1315" s="2"/>
      <c r="IU1315" s="2"/>
      <c r="IV1315" s="2"/>
      <c r="IW1315" s="2"/>
      <c r="IX1315" s="2"/>
      <c r="IY1315" s="2"/>
      <c r="IZ1315" s="2"/>
      <c r="JA1315" s="2"/>
      <c r="JB1315" s="2"/>
      <c r="JC1315" s="2"/>
      <c r="JD1315" s="2"/>
      <c r="JE1315" s="2"/>
      <c r="JF1315" s="2"/>
      <c r="JG1315" s="2"/>
      <c r="JH1315" s="2"/>
      <c r="JI1315" s="2"/>
      <c r="JJ1315" s="2"/>
      <c r="JK1315" s="2"/>
      <c r="JL1315" s="2"/>
      <c r="JM1315" s="2"/>
      <c r="JN1315" s="2"/>
      <c r="JO1315" s="2"/>
      <c r="JP1315" s="2"/>
      <c r="JQ1315" s="2"/>
      <c r="JR1315" s="2"/>
      <c r="JS1315" s="2"/>
      <c r="JT1315" s="2"/>
      <c r="JU1315" s="2"/>
      <c r="JV1315" s="2"/>
      <c r="JW1315" s="2"/>
      <c r="JX1315" s="2"/>
      <c r="JY1315" s="2"/>
      <c r="JZ1315" s="2"/>
      <c r="KA1315" s="2"/>
      <c r="KB1315" s="2"/>
      <c r="KC1315" s="2"/>
      <c r="KD1315" s="2"/>
      <c r="KE1315" s="2"/>
      <c r="KF1315" s="2"/>
      <c r="KG1315" s="2"/>
      <c r="KH1315" s="2"/>
      <c r="KI1315" s="2"/>
      <c r="KJ1315" s="2"/>
      <c r="KK1315" s="2"/>
      <c r="KL1315" s="2"/>
      <c r="KM1315" s="2"/>
      <c r="KN1315" s="2"/>
      <c r="KO1315" s="2"/>
      <c r="KP1315" s="2"/>
      <c r="KQ1315" s="2"/>
      <c r="KR1315" s="2"/>
      <c r="KS1315" s="2"/>
      <c r="KT1315" s="2"/>
      <c r="KU1315" s="2"/>
      <c r="KV1315" s="2"/>
      <c r="KW1315" s="2"/>
      <c r="KX1315" s="2"/>
      <c r="KY1315" s="2"/>
      <c r="KZ1315" s="2"/>
      <c r="LA1315" s="2"/>
      <c r="LB1315" s="2"/>
      <c r="LC1315" s="2"/>
      <c r="LD1315" s="2"/>
      <c r="LE1315" s="2"/>
      <c r="LF1315" s="2"/>
      <c r="LG1315" s="2"/>
      <c r="LH1315" s="2"/>
      <c r="LI1315" s="2"/>
    </row>
    <row r="1316" spans="3:321" x14ac:dyDescent="0.3">
      <c r="C1316" s="2"/>
      <c r="D1316" s="2"/>
      <c r="E1316" s="2"/>
      <c r="F1316" s="2"/>
      <c r="G1316" s="2"/>
      <c r="H1316" s="2"/>
      <c r="I1316" s="2"/>
      <c r="J1316" s="2"/>
      <c r="K1316" s="2"/>
      <c r="P1316" s="2"/>
      <c r="U1316" s="2"/>
      <c r="V1316" s="2"/>
      <c r="W1316" s="2"/>
      <c r="X1316" s="2"/>
      <c r="Y1316" s="2"/>
      <c r="Z1316" s="2"/>
      <c r="AA1316" s="2"/>
      <c r="AB1316" s="2"/>
      <c r="AC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c r="DX1316" s="2"/>
      <c r="DY1316" s="2"/>
      <c r="DZ1316" s="2"/>
      <c r="EA1316" s="2"/>
      <c r="EB1316" s="2"/>
      <c r="EC1316" s="2"/>
      <c r="ED1316" s="2"/>
      <c r="EE1316" s="2"/>
      <c r="EF1316" s="2"/>
      <c r="EG1316" s="2"/>
      <c r="EH1316" s="2"/>
      <c r="EI1316" s="2"/>
      <c r="EJ1316" s="2"/>
      <c r="EK1316" s="2"/>
      <c r="EL1316" s="2"/>
      <c r="EM1316" s="2"/>
      <c r="EN1316" s="2"/>
      <c r="EO1316" s="2"/>
      <c r="EP1316" s="2"/>
      <c r="EQ1316" s="2"/>
      <c r="ER1316" s="2"/>
      <c r="ES1316" s="2"/>
      <c r="ET1316" s="2"/>
      <c r="EU1316" s="2"/>
      <c r="EV1316" s="2"/>
      <c r="EW1316" s="2"/>
      <c r="EX1316" s="2"/>
      <c r="EY1316" s="2"/>
      <c r="EZ1316" s="2"/>
      <c r="FA1316" s="2"/>
      <c r="FB1316" s="2"/>
      <c r="FC1316" s="2"/>
      <c r="FD1316" s="2"/>
      <c r="FE1316" s="2"/>
      <c r="FF1316" s="2"/>
      <c r="FG1316" s="2"/>
      <c r="FH1316" s="2"/>
      <c r="FI1316" s="2"/>
      <c r="FJ1316" s="2"/>
      <c r="FK1316" s="2"/>
      <c r="FL1316" s="2"/>
      <c r="FM1316" s="2"/>
      <c r="FN1316" s="2"/>
      <c r="FO1316" s="2"/>
      <c r="FP1316" s="2"/>
      <c r="FQ1316" s="2"/>
      <c r="FR1316" s="2"/>
      <c r="FS1316" s="2"/>
      <c r="FT1316" s="2"/>
      <c r="FU1316" s="2"/>
      <c r="FV1316" s="2"/>
      <c r="FW1316" s="2"/>
      <c r="FX1316" s="2"/>
      <c r="FY1316" s="2"/>
      <c r="FZ1316" s="2"/>
      <c r="GA1316" s="2"/>
      <c r="GB1316" s="2"/>
      <c r="GC1316" s="2"/>
      <c r="GD1316" s="2"/>
      <c r="GE1316" s="2"/>
      <c r="GF1316" s="2"/>
      <c r="GG1316" s="2"/>
      <c r="GH1316" s="2"/>
      <c r="GI1316" s="2"/>
      <c r="GJ1316" s="2"/>
      <c r="GK1316" s="2"/>
      <c r="GL1316" s="2"/>
      <c r="GM1316" s="2"/>
      <c r="GN1316" s="2"/>
      <c r="GO1316" s="2"/>
      <c r="GP1316" s="2"/>
      <c r="GQ1316" s="2"/>
      <c r="GR1316" s="2"/>
      <c r="GS1316" s="2"/>
      <c r="GT1316" s="2"/>
      <c r="GU1316" s="2"/>
      <c r="GV1316" s="2"/>
      <c r="GW1316" s="2"/>
      <c r="GX1316" s="2"/>
      <c r="GY1316" s="2"/>
      <c r="GZ1316" s="2"/>
      <c r="HA1316" s="2"/>
      <c r="HB1316" s="2"/>
      <c r="HC1316" s="2"/>
      <c r="HD1316" s="2"/>
      <c r="HE1316" s="2"/>
      <c r="HF1316" s="2"/>
      <c r="HG1316" s="2"/>
      <c r="HH1316" s="2"/>
      <c r="HI1316" s="2"/>
      <c r="HJ1316" s="2"/>
      <c r="HK1316" s="2"/>
      <c r="HL1316" s="2"/>
      <c r="HM1316" s="2"/>
      <c r="HN1316" s="2"/>
      <c r="HO1316" s="2"/>
      <c r="HP1316" s="2"/>
      <c r="HQ1316" s="2"/>
      <c r="HR1316" s="2"/>
      <c r="HS1316" s="2"/>
      <c r="HT1316" s="2"/>
      <c r="HU1316" s="2"/>
      <c r="HV1316" s="2"/>
      <c r="HW1316" s="2"/>
      <c r="HX1316" s="2"/>
      <c r="HY1316" s="2"/>
      <c r="HZ1316" s="2"/>
      <c r="IA1316" s="2"/>
      <c r="IB1316" s="2"/>
      <c r="IC1316" s="2"/>
      <c r="ID1316" s="2"/>
      <c r="IE1316" s="2"/>
      <c r="IF1316" s="2"/>
      <c r="IG1316" s="2"/>
      <c r="IH1316" s="2"/>
      <c r="II1316" s="2"/>
      <c r="IJ1316" s="2"/>
      <c r="IK1316" s="2"/>
      <c r="IL1316" s="2"/>
      <c r="IM1316" s="2"/>
      <c r="IN1316" s="2"/>
      <c r="IO1316" s="2"/>
      <c r="IP1316" s="2"/>
      <c r="IQ1316" s="2"/>
      <c r="IR1316" s="2"/>
      <c r="IS1316" s="2"/>
      <c r="IT1316" s="2"/>
      <c r="IU1316" s="2"/>
      <c r="IV1316" s="2"/>
      <c r="IW1316" s="2"/>
      <c r="IX1316" s="2"/>
      <c r="IY1316" s="2"/>
      <c r="IZ1316" s="2"/>
      <c r="JA1316" s="2"/>
      <c r="JB1316" s="2"/>
      <c r="JC1316" s="2"/>
      <c r="JD1316" s="2"/>
      <c r="JE1316" s="2"/>
      <c r="JF1316" s="2"/>
      <c r="JG1316" s="2"/>
      <c r="JH1316" s="2"/>
      <c r="JI1316" s="2"/>
      <c r="JJ1316" s="2"/>
      <c r="JK1316" s="2"/>
      <c r="JL1316" s="2"/>
      <c r="JM1316" s="2"/>
      <c r="JN1316" s="2"/>
      <c r="JO1316" s="2"/>
      <c r="JP1316" s="2"/>
      <c r="JQ1316" s="2"/>
      <c r="JR1316" s="2"/>
      <c r="JS1316" s="2"/>
      <c r="JT1316" s="2"/>
      <c r="JU1316" s="2"/>
      <c r="JV1316" s="2"/>
      <c r="JW1316" s="2"/>
      <c r="JX1316" s="2"/>
      <c r="JY1316" s="2"/>
      <c r="JZ1316" s="2"/>
      <c r="KA1316" s="2"/>
      <c r="KB1316" s="2"/>
      <c r="KC1316" s="2"/>
      <c r="KD1316" s="2"/>
      <c r="KE1316" s="2"/>
      <c r="KF1316" s="2"/>
      <c r="KG1316" s="2"/>
      <c r="KH1316" s="2"/>
      <c r="KI1316" s="2"/>
      <c r="KJ1316" s="2"/>
      <c r="KK1316" s="2"/>
      <c r="KL1316" s="2"/>
      <c r="KM1316" s="2"/>
      <c r="KN1316" s="2"/>
      <c r="KO1316" s="2"/>
      <c r="KP1316" s="2"/>
      <c r="KQ1316" s="2"/>
      <c r="KR1316" s="2"/>
      <c r="KS1316" s="2"/>
      <c r="KT1316" s="2"/>
      <c r="KU1316" s="2"/>
      <c r="KV1316" s="2"/>
      <c r="KW1316" s="2"/>
      <c r="KX1316" s="2"/>
      <c r="KY1316" s="2"/>
      <c r="KZ1316" s="2"/>
      <c r="LA1316" s="2"/>
      <c r="LB1316" s="2"/>
      <c r="LC1316" s="2"/>
      <c r="LD1316" s="2"/>
      <c r="LE1316" s="2"/>
      <c r="LF1316" s="2"/>
      <c r="LG1316" s="2"/>
      <c r="LH1316" s="2"/>
      <c r="LI1316" s="2"/>
    </row>
    <row r="1317" spans="3:321" x14ac:dyDescent="0.3">
      <c r="C1317" s="2"/>
      <c r="D1317" s="2"/>
      <c r="E1317" s="2"/>
      <c r="F1317" s="2"/>
      <c r="G1317" s="2"/>
      <c r="H1317" s="2"/>
      <c r="I1317" s="2"/>
      <c r="J1317" s="2"/>
      <c r="K1317" s="2"/>
      <c r="P1317" s="2"/>
      <c r="U1317" s="2"/>
      <c r="V1317" s="2"/>
      <c r="W1317" s="2"/>
      <c r="X1317" s="2"/>
      <c r="Y1317" s="2"/>
      <c r="Z1317" s="2"/>
      <c r="AA1317" s="2"/>
      <c r="AB1317" s="2"/>
      <c r="AC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c r="DX1317" s="2"/>
      <c r="DY1317" s="2"/>
      <c r="DZ1317" s="2"/>
      <c r="EA1317" s="2"/>
      <c r="EB1317" s="2"/>
      <c r="EC1317" s="2"/>
      <c r="ED1317" s="2"/>
      <c r="EE1317" s="2"/>
      <c r="EF1317" s="2"/>
      <c r="EG1317" s="2"/>
      <c r="EH1317" s="2"/>
      <c r="EI1317" s="2"/>
      <c r="EJ1317" s="2"/>
      <c r="EK1317" s="2"/>
      <c r="EL1317" s="2"/>
      <c r="EM1317" s="2"/>
      <c r="EN1317" s="2"/>
      <c r="EO1317" s="2"/>
      <c r="EP1317" s="2"/>
      <c r="EQ1317" s="2"/>
      <c r="ER1317" s="2"/>
      <c r="ES1317" s="2"/>
      <c r="ET1317" s="2"/>
      <c r="EU1317" s="2"/>
      <c r="EV1317" s="2"/>
      <c r="EW1317" s="2"/>
      <c r="EX1317" s="2"/>
      <c r="EY1317" s="2"/>
      <c r="EZ1317" s="2"/>
      <c r="FA1317" s="2"/>
      <c r="FB1317" s="2"/>
      <c r="FC1317" s="2"/>
      <c r="FD1317" s="2"/>
      <c r="FE1317" s="2"/>
      <c r="FF1317" s="2"/>
      <c r="FG1317" s="2"/>
      <c r="FH1317" s="2"/>
      <c r="FI1317" s="2"/>
      <c r="FJ1317" s="2"/>
      <c r="FK1317" s="2"/>
      <c r="FL1317" s="2"/>
      <c r="FM1317" s="2"/>
      <c r="FN1317" s="2"/>
      <c r="FO1317" s="2"/>
      <c r="FP1317" s="2"/>
      <c r="FQ1317" s="2"/>
      <c r="FR1317" s="2"/>
      <c r="FS1317" s="2"/>
      <c r="FT1317" s="2"/>
      <c r="FU1317" s="2"/>
      <c r="FV1317" s="2"/>
      <c r="FW1317" s="2"/>
      <c r="FX1317" s="2"/>
      <c r="FY1317" s="2"/>
      <c r="FZ1317" s="2"/>
      <c r="GA1317" s="2"/>
      <c r="GB1317" s="2"/>
      <c r="GC1317" s="2"/>
      <c r="GD1317" s="2"/>
      <c r="GE1317" s="2"/>
      <c r="GF1317" s="2"/>
      <c r="GG1317" s="2"/>
      <c r="GH1317" s="2"/>
      <c r="GI1317" s="2"/>
      <c r="GJ1317" s="2"/>
      <c r="GK1317" s="2"/>
      <c r="GL1317" s="2"/>
      <c r="GM1317" s="2"/>
      <c r="GN1317" s="2"/>
      <c r="GO1317" s="2"/>
      <c r="GP1317" s="2"/>
      <c r="GQ1317" s="2"/>
      <c r="GR1317" s="2"/>
      <c r="GS1317" s="2"/>
      <c r="GT1317" s="2"/>
      <c r="GU1317" s="2"/>
      <c r="GV1317" s="2"/>
      <c r="GW1317" s="2"/>
      <c r="GX1317" s="2"/>
      <c r="GY1317" s="2"/>
      <c r="GZ1317" s="2"/>
      <c r="HA1317" s="2"/>
      <c r="HB1317" s="2"/>
      <c r="HC1317" s="2"/>
      <c r="HD1317" s="2"/>
      <c r="HE1317" s="2"/>
      <c r="HF1317" s="2"/>
      <c r="HG1317" s="2"/>
      <c r="HH1317" s="2"/>
      <c r="HI1317" s="2"/>
      <c r="HJ1317" s="2"/>
      <c r="HK1317" s="2"/>
      <c r="HL1317" s="2"/>
      <c r="HM1317" s="2"/>
      <c r="HN1317" s="2"/>
      <c r="HO1317" s="2"/>
      <c r="HP1317" s="2"/>
      <c r="HQ1317" s="2"/>
      <c r="HR1317" s="2"/>
      <c r="HS1317" s="2"/>
      <c r="HT1317" s="2"/>
      <c r="HU1317" s="2"/>
      <c r="HV1317" s="2"/>
      <c r="HW1317" s="2"/>
      <c r="HX1317" s="2"/>
      <c r="HY1317" s="2"/>
      <c r="HZ1317" s="2"/>
      <c r="IA1317" s="2"/>
      <c r="IB1317" s="2"/>
      <c r="IC1317" s="2"/>
      <c r="ID1317" s="2"/>
      <c r="IE1317" s="2"/>
      <c r="IF1317" s="2"/>
      <c r="IG1317" s="2"/>
      <c r="IH1317" s="2"/>
      <c r="II1317" s="2"/>
      <c r="IJ1317" s="2"/>
      <c r="IK1317" s="2"/>
      <c r="IL1317" s="2"/>
      <c r="IM1317" s="2"/>
      <c r="IN1317" s="2"/>
      <c r="IO1317" s="2"/>
      <c r="IP1317" s="2"/>
      <c r="IQ1317" s="2"/>
      <c r="IR1317" s="2"/>
      <c r="IS1317" s="2"/>
      <c r="IT1317" s="2"/>
      <c r="IU1317" s="2"/>
      <c r="IV1317" s="2"/>
      <c r="IW1317" s="2"/>
      <c r="IX1317" s="2"/>
      <c r="IY1317" s="2"/>
      <c r="IZ1317" s="2"/>
      <c r="JA1317" s="2"/>
      <c r="JB1317" s="2"/>
      <c r="JC1317" s="2"/>
      <c r="JD1317" s="2"/>
      <c r="JE1317" s="2"/>
      <c r="JF1317" s="2"/>
      <c r="JG1317" s="2"/>
      <c r="JH1317" s="2"/>
      <c r="JI1317" s="2"/>
      <c r="JJ1317" s="2"/>
      <c r="JK1317" s="2"/>
      <c r="JL1317" s="2"/>
      <c r="JM1317" s="2"/>
      <c r="JN1317" s="2"/>
      <c r="JO1317" s="2"/>
      <c r="JP1317" s="2"/>
      <c r="JQ1317" s="2"/>
      <c r="JR1317" s="2"/>
      <c r="JS1317" s="2"/>
      <c r="JT1317" s="2"/>
      <c r="JU1317" s="2"/>
      <c r="JV1317" s="2"/>
      <c r="JW1317" s="2"/>
      <c r="JX1317" s="2"/>
      <c r="JY1317" s="2"/>
      <c r="JZ1317" s="2"/>
      <c r="KA1317" s="2"/>
      <c r="KB1317" s="2"/>
      <c r="KC1317" s="2"/>
      <c r="KD1317" s="2"/>
      <c r="KE1317" s="2"/>
      <c r="KF1317" s="2"/>
      <c r="KG1317" s="2"/>
      <c r="KH1317" s="2"/>
      <c r="KI1317" s="2"/>
      <c r="KJ1317" s="2"/>
      <c r="KK1317" s="2"/>
      <c r="KL1317" s="2"/>
      <c r="KM1317" s="2"/>
      <c r="KN1317" s="2"/>
      <c r="KO1317" s="2"/>
      <c r="KP1317" s="2"/>
      <c r="KQ1317" s="2"/>
      <c r="KR1317" s="2"/>
      <c r="KS1317" s="2"/>
      <c r="KT1317" s="2"/>
      <c r="KU1317" s="2"/>
      <c r="KV1317" s="2"/>
      <c r="KW1317" s="2"/>
      <c r="KX1317" s="2"/>
      <c r="KY1317" s="2"/>
      <c r="KZ1317" s="2"/>
      <c r="LA1317" s="2"/>
      <c r="LB1317" s="2"/>
      <c r="LC1317" s="2"/>
      <c r="LD1317" s="2"/>
      <c r="LE1317" s="2"/>
      <c r="LF1317" s="2"/>
      <c r="LG1317" s="2"/>
      <c r="LH1317" s="2"/>
      <c r="LI1317" s="2"/>
    </row>
    <row r="1318" spans="3:321" x14ac:dyDescent="0.3">
      <c r="C1318" s="2"/>
      <c r="D1318" s="2"/>
      <c r="E1318" s="2"/>
      <c r="F1318" s="2"/>
      <c r="G1318" s="2"/>
      <c r="H1318" s="2"/>
      <c r="I1318" s="2"/>
      <c r="J1318" s="2"/>
      <c r="K1318" s="2"/>
      <c r="P1318" s="2"/>
      <c r="U1318" s="2"/>
      <c r="V1318" s="2"/>
      <c r="W1318" s="2"/>
      <c r="X1318" s="2"/>
      <c r="Y1318" s="2"/>
      <c r="Z1318" s="2"/>
      <c r="AA1318" s="2"/>
      <c r="AB1318" s="2"/>
      <c r="AC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c r="DX1318" s="2"/>
      <c r="DY1318" s="2"/>
      <c r="DZ1318" s="2"/>
      <c r="EA1318" s="2"/>
      <c r="EB1318" s="2"/>
      <c r="EC1318" s="2"/>
      <c r="ED1318" s="2"/>
      <c r="EE1318" s="2"/>
      <c r="EF1318" s="2"/>
      <c r="EG1318" s="2"/>
      <c r="EH1318" s="2"/>
      <c r="EI1318" s="2"/>
      <c r="EJ1318" s="2"/>
      <c r="EK1318" s="2"/>
      <c r="EL1318" s="2"/>
      <c r="EM1318" s="2"/>
      <c r="EN1318" s="2"/>
      <c r="EO1318" s="2"/>
      <c r="EP1318" s="2"/>
      <c r="EQ1318" s="2"/>
      <c r="ER1318" s="2"/>
      <c r="ES1318" s="2"/>
      <c r="ET1318" s="2"/>
      <c r="EU1318" s="2"/>
      <c r="EV1318" s="2"/>
      <c r="EW1318" s="2"/>
      <c r="EX1318" s="2"/>
      <c r="EY1318" s="2"/>
      <c r="EZ1318" s="2"/>
      <c r="FA1318" s="2"/>
      <c r="FB1318" s="2"/>
      <c r="FC1318" s="2"/>
      <c r="FD1318" s="2"/>
      <c r="FE1318" s="2"/>
      <c r="FF1318" s="2"/>
      <c r="FG1318" s="2"/>
      <c r="FH1318" s="2"/>
      <c r="FI1318" s="2"/>
      <c r="FJ1318" s="2"/>
      <c r="FK1318" s="2"/>
      <c r="FL1318" s="2"/>
      <c r="FM1318" s="2"/>
      <c r="FN1318" s="2"/>
      <c r="FO1318" s="2"/>
      <c r="FP1318" s="2"/>
      <c r="FQ1318" s="2"/>
      <c r="FR1318" s="2"/>
      <c r="FS1318" s="2"/>
      <c r="FT1318" s="2"/>
      <c r="FU1318" s="2"/>
      <c r="FV1318" s="2"/>
      <c r="FW1318" s="2"/>
      <c r="FX1318" s="2"/>
      <c r="FY1318" s="2"/>
      <c r="FZ1318" s="2"/>
      <c r="GA1318" s="2"/>
      <c r="GB1318" s="2"/>
      <c r="GC1318" s="2"/>
      <c r="GD1318" s="2"/>
      <c r="GE1318" s="2"/>
      <c r="GF1318" s="2"/>
      <c r="GG1318" s="2"/>
      <c r="GH1318" s="2"/>
      <c r="GI1318" s="2"/>
      <c r="GJ1318" s="2"/>
      <c r="GK1318" s="2"/>
      <c r="GL1318" s="2"/>
      <c r="GM1318" s="2"/>
      <c r="GN1318" s="2"/>
      <c r="GO1318" s="2"/>
      <c r="GP1318" s="2"/>
      <c r="GQ1318" s="2"/>
      <c r="GR1318" s="2"/>
      <c r="GS1318" s="2"/>
      <c r="GT1318" s="2"/>
      <c r="GU1318" s="2"/>
      <c r="GV1318" s="2"/>
      <c r="GW1318" s="2"/>
      <c r="GX1318" s="2"/>
      <c r="GY1318" s="2"/>
      <c r="GZ1318" s="2"/>
      <c r="HA1318" s="2"/>
      <c r="HB1318" s="2"/>
      <c r="HC1318" s="2"/>
      <c r="HD1318" s="2"/>
      <c r="HE1318" s="2"/>
      <c r="HF1318" s="2"/>
      <c r="HG1318" s="2"/>
      <c r="HH1318" s="2"/>
      <c r="HI1318" s="2"/>
      <c r="HJ1318" s="2"/>
      <c r="HK1318" s="2"/>
      <c r="HL1318" s="2"/>
      <c r="HM1318" s="2"/>
      <c r="HN1318" s="2"/>
      <c r="HO1318" s="2"/>
      <c r="HP1318" s="2"/>
      <c r="HQ1318" s="2"/>
      <c r="HR1318" s="2"/>
      <c r="HS1318" s="2"/>
      <c r="HT1318" s="2"/>
      <c r="HU1318" s="2"/>
      <c r="HV1318" s="2"/>
      <c r="HW1318" s="2"/>
      <c r="HX1318" s="2"/>
      <c r="HY1318" s="2"/>
      <c r="HZ1318" s="2"/>
      <c r="IA1318" s="2"/>
      <c r="IB1318" s="2"/>
      <c r="IC1318" s="2"/>
      <c r="ID1318" s="2"/>
      <c r="IE1318" s="2"/>
      <c r="IF1318" s="2"/>
      <c r="IG1318" s="2"/>
      <c r="IH1318" s="2"/>
      <c r="II1318" s="2"/>
      <c r="IJ1318" s="2"/>
      <c r="IK1318" s="2"/>
      <c r="IL1318" s="2"/>
      <c r="IM1318" s="2"/>
      <c r="IN1318" s="2"/>
      <c r="IO1318" s="2"/>
      <c r="IP1318" s="2"/>
      <c r="IQ1318" s="2"/>
      <c r="IR1318" s="2"/>
      <c r="IS1318" s="2"/>
      <c r="IT1318" s="2"/>
      <c r="IU1318" s="2"/>
      <c r="IV1318" s="2"/>
      <c r="IW1318" s="2"/>
      <c r="IX1318" s="2"/>
      <c r="IY1318" s="2"/>
      <c r="IZ1318" s="2"/>
      <c r="JA1318" s="2"/>
      <c r="JB1318" s="2"/>
      <c r="JC1318" s="2"/>
      <c r="JD1318" s="2"/>
      <c r="JE1318" s="2"/>
      <c r="JF1318" s="2"/>
      <c r="JG1318" s="2"/>
      <c r="JH1318" s="2"/>
      <c r="JI1318" s="2"/>
      <c r="JJ1318" s="2"/>
      <c r="JK1318" s="2"/>
      <c r="JL1318" s="2"/>
      <c r="JM1318" s="2"/>
      <c r="JN1318" s="2"/>
      <c r="JO1318" s="2"/>
      <c r="JP1318" s="2"/>
      <c r="JQ1318" s="2"/>
      <c r="JR1318" s="2"/>
      <c r="JS1318" s="2"/>
      <c r="JT1318" s="2"/>
      <c r="JU1318" s="2"/>
      <c r="JV1318" s="2"/>
      <c r="JW1318" s="2"/>
      <c r="JX1318" s="2"/>
      <c r="JY1318" s="2"/>
      <c r="JZ1318" s="2"/>
      <c r="KA1318" s="2"/>
      <c r="KB1318" s="2"/>
      <c r="KC1318" s="2"/>
      <c r="KD1318" s="2"/>
      <c r="KE1318" s="2"/>
      <c r="KF1318" s="2"/>
      <c r="KG1318" s="2"/>
      <c r="KH1318" s="2"/>
      <c r="KI1318" s="2"/>
      <c r="KJ1318" s="2"/>
      <c r="KK1318" s="2"/>
      <c r="KL1318" s="2"/>
      <c r="KM1318" s="2"/>
      <c r="KN1318" s="2"/>
      <c r="KO1318" s="2"/>
      <c r="KP1318" s="2"/>
      <c r="KQ1318" s="2"/>
      <c r="KR1318" s="2"/>
      <c r="KS1318" s="2"/>
      <c r="KT1318" s="2"/>
      <c r="KU1318" s="2"/>
      <c r="KV1318" s="2"/>
      <c r="KW1318" s="2"/>
      <c r="KX1318" s="2"/>
      <c r="KY1318" s="2"/>
      <c r="KZ1318" s="2"/>
      <c r="LA1318" s="2"/>
      <c r="LB1318" s="2"/>
      <c r="LC1318" s="2"/>
      <c r="LD1318" s="2"/>
      <c r="LE1318" s="2"/>
      <c r="LF1318" s="2"/>
      <c r="LG1318" s="2"/>
      <c r="LH1318" s="2"/>
      <c r="LI1318" s="2"/>
    </row>
    <row r="1319" spans="3:321" x14ac:dyDescent="0.3">
      <c r="C1319" s="2"/>
      <c r="D1319" s="2"/>
      <c r="E1319" s="2"/>
      <c r="F1319" s="2"/>
      <c r="G1319" s="2"/>
      <c r="H1319" s="2"/>
      <c r="I1319" s="2"/>
      <c r="J1319" s="2"/>
      <c r="K1319" s="2"/>
      <c r="P1319" s="2"/>
      <c r="U1319" s="2"/>
      <c r="V1319" s="2"/>
      <c r="W1319" s="2"/>
      <c r="X1319" s="2"/>
      <c r="Y1319" s="2"/>
      <c r="Z1319" s="2"/>
      <c r="AA1319" s="2"/>
      <c r="AB1319" s="2"/>
      <c r="AC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c r="DX1319" s="2"/>
      <c r="DY1319" s="2"/>
      <c r="DZ1319" s="2"/>
      <c r="EA1319" s="2"/>
      <c r="EB1319" s="2"/>
      <c r="EC1319" s="2"/>
      <c r="ED1319" s="2"/>
      <c r="EE1319" s="2"/>
      <c r="EF1319" s="2"/>
      <c r="EG1319" s="2"/>
      <c r="EH1319" s="2"/>
      <c r="EI1319" s="2"/>
      <c r="EJ1319" s="2"/>
      <c r="EK1319" s="2"/>
      <c r="EL1319" s="2"/>
      <c r="EM1319" s="2"/>
      <c r="EN1319" s="2"/>
      <c r="EO1319" s="2"/>
      <c r="EP1319" s="2"/>
      <c r="EQ1319" s="2"/>
      <c r="ER1319" s="2"/>
      <c r="ES1319" s="2"/>
      <c r="ET1319" s="2"/>
      <c r="EU1319" s="2"/>
      <c r="EV1319" s="2"/>
      <c r="EW1319" s="2"/>
      <c r="EX1319" s="2"/>
      <c r="EY1319" s="2"/>
      <c r="EZ1319" s="2"/>
      <c r="FA1319" s="2"/>
      <c r="FB1319" s="2"/>
      <c r="FC1319" s="2"/>
      <c r="FD1319" s="2"/>
      <c r="FE1319" s="2"/>
      <c r="FF1319" s="2"/>
      <c r="FG1319" s="2"/>
      <c r="FH1319" s="2"/>
      <c r="FI1319" s="2"/>
      <c r="FJ1319" s="2"/>
      <c r="FK1319" s="2"/>
      <c r="FL1319" s="2"/>
      <c r="FM1319" s="2"/>
      <c r="FN1319" s="2"/>
      <c r="FO1319" s="2"/>
      <c r="FP1319" s="2"/>
      <c r="FQ1319" s="2"/>
      <c r="FR1319" s="2"/>
      <c r="FS1319" s="2"/>
      <c r="FT1319" s="2"/>
      <c r="FU1319" s="2"/>
      <c r="FV1319" s="2"/>
      <c r="FW1319" s="2"/>
      <c r="FX1319" s="2"/>
      <c r="FY1319" s="2"/>
      <c r="FZ1319" s="2"/>
      <c r="GA1319" s="2"/>
      <c r="GB1319" s="2"/>
      <c r="GC1319" s="2"/>
      <c r="GD1319" s="2"/>
      <c r="GE1319" s="2"/>
      <c r="GF1319" s="2"/>
      <c r="GG1319" s="2"/>
      <c r="GH1319" s="2"/>
      <c r="GI1319" s="2"/>
      <c r="GJ1319" s="2"/>
      <c r="GK1319" s="2"/>
      <c r="GL1319" s="2"/>
      <c r="GM1319" s="2"/>
      <c r="GN1319" s="2"/>
      <c r="GO1319" s="2"/>
      <c r="GP1319" s="2"/>
      <c r="GQ1319" s="2"/>
      <c r="GR1319" s="2"/>
      <c r="GS1319" s="2"/>
      <c r="GT1319" s="2"/>
      <c r="GU1319" s="2"/>
      <c r="GV1319" s="2"/>
      <c r="GW1319" s="2"/>
      <c r="GX1319" s="2"/>
      <c r="GY1319" s="2"/>
      <c r="GZ1319" s="2"/>
      <c r="HA1319" s="2"/>
      <c r="HB1319" s="2"/>
      <c r="HC1319" s="2"/>
      <c r="HD1319" s="2"/>
      <c r="HE1319" s="2"/>
      <c r="HF1319" s="2"/>
      <c r="HG1319" s="2"/>
      <c r="HH1319" s="2"/>
      <c r="HI1319" s="2"/>
      <c r="HJ1319" s="2"/>
      <c r="HK1319" s="2"/>
      <c r="HL1319" s="2"/>
      <c r="HM1319" s="2"/>
      <c r="HN1319" s="2"/>
      <c r="HO1319" s="2"/>
      <c r="HP1319" s="2"/>
      <c r="HQ1319" s="2"/>
      <c r="HR1319" s="2"/>
      <c r="HS1319" s="2"/>
      <c r="HT1319" s="2"/>
      <c r="HU1319" s="2"/>
      <c r="HV1319" s="2"/>
      <c r="HW1319" s="2"/>
      <c r="HX1319" s="2"/>
      <c r="HY1319" s="2"/>
      <c r="HZ1319" s="2"/>
      <c r="IA1319" s="2"/>
      <c r="IB1319" s="2"/>
      <c r="IC1319" s="2"/>
      <c r="ID1319" s="2"/>
      <c r="IE1319" s="2"/>
      <c r="IF1319" s="2"/>
      <c r="IG1319" s="2"/>
      <c r="IH1319" s="2"/>
      <c r="II1319" s="2"/>
      <c r="IJ1319" s="2"/>
      <c r="IK1319" s="2"/>
      <c r="IL1319" s="2"/>
      <c r="IM1319" s="2"/>
      <c r="IN1319" s="2"/>
      <c r="IO1319" s="2"/>
      <c r="IP1319" s="2"/>
      <c r="IQ1319" s="2"/>
      <c r="IR1319" s="2"/>
      <c r="IS1319" s="2"/>
      <c r="IT1319" s="2"/>
      <c r="IU1319" s="2"/>
      <c r="IV1319" s="2"/>
      <c r="IW1319" s="2"/>
      <c r="IX1319" s="2"/>
      <c r="IY1319" s="2"/>
      <c r="IZ1319" s="2"/>
      <c r="JA1319" s="2"/>
      <c r="JB1319" s="2"/>
      <c r="JC1319" s="2"/>
      <c r="JD1319" s="2"/>
      <c r="JE1319" s="2"/>
      <c r="JF1319" s="2"/>
      <c r="JG1319" s="2"/>
      <c r="JH1319" s="2"/>
      <c r="JI1319" s="2"/>
      <c r="JJ1319" s="2"/>
      <c r="JK1319" s="2"/>
      <c r="JL1319" s="2"/>
      <c r="JM1319" s="2"/>
      <c r="JN1319" s="2"/>
      <c r="JO1319" s="2"/>
      <c r="JP1319" s="2"/>
      <c r="JQ1319" s="2"/>
      <c r="JR1319" s="2"/>
      <c r="JS1319" s="2"/>
      <c r="JT1319" s="2"/>
      <c r="JU1319" s="2"/>
      <c r="JV1319" s="2"/>
      <c r="JW1319" s="2"/>
      <c r="JX1319" s="2"/>
      <c r="JY1319" s="2"/>
      <c r="JZ1319" s="2"/>
      <c r="KA1319" s="2"/>
      <c r="KB1319" s="2"/>
      <c r="KC1319" s="2"/>
      <c r="KD1319" s="2"/>
      <c r="KE1319" s="2"/>
      <c r="KF1319" s="2"/>
      <c r="KG1319" s="2"/>
      <c r="KH1319" s="2"/>
      <c r="KI1319" s="2"/>
      <c r="KJ1319" s="2"/>
      <c r="KK1319" s="2"/>
      <c r="KL1319" s="2"/>
      <c r="KM1319" s="2"/>
      <c r="KN1319" s="2"/>
      <c r="KO1319" s="2"/>
      <c r="KP1319" s="2"/>
      <c r="KQ1319" s="2"/>
      <c r="KR1319" s="2"/>
      <c r="KS1319" s="2"/>
      <c r="KT1319" s="2"/>
      <c r="KU1319" s="2"/>
      <c r="KV1319" s="2"/>
      <c r="KW1319" s="2"/>
      <c r="KX1319" s="2"/>
      <c r="KY1319" s="2"/>
      <c r="KZ1319" s="2"/>
      <c r="LA1319" s="2"/>
      <c r="LB1319" s="2"/>
      <c r="LC1319" s="2"/>
      <c r="LD1319" s="2"/>
      <c r="LE1319" s="2"/>
      <c r="LF1319" s="2"/>
      <c r="LG1319" s="2"/>
      <c r="LH1319" s="2"/>
      <c r="LI1319" s="2"/>
    </row>
    <row r="1320" spans="3:321" x14ac:dyDescent="0.3">
      <c r="C1320" s="2"/>
      <c r="D1320" s="2"/>
      <c r="E1320" s="2"/>
      <c r="F1320" s="2"/>
      <c r="G1320" s="2"/>
      <c r="H1320" s="2"/>
      <c r="I1320" s="2"/>
      <c r="J1320" s="2"/>
      <c r="K1320" s="2"/>
      <c r="P1320" s="2"/>
      <c r="U1320" s="2"/>
      <c r="V1320" s="2"/>
      <c r="W1320" s="2"/>
      <c r="X1320" s="2"/>
      <c r="Y1320" s="2"/>
      <c r="Z1320" s="2"/>
      <c r="AA1320" s="2"/>
      <c r="AB1320" s="2"/>
      <c r="AC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c r="DX1320" s="2"/>
      <c r="DY1320" s="2"/>
      <c r="DZ1320" s="2"/>
      <c r="EA1320" s="2"/>
      <c r="EB1320" s="2"/>
      <c r="EC1320" s="2"/>
      <c r="ED1320" s="2"/>
      <c r="EE1320" s="2"/>
      <c r="EF1320" s="2"/>
      <c r="EG1320" s="2"/>
      <c r="EH1320" s="2"/>
      <c r="EI1320" s="2"/>
      <c r="EJ1320" s="2"/>
      <c r="EK1320" s="2"/>
      <c r="EL1320" s="2"/>
      <c r="EM1320" s="2"/>
      <c r="EN1320" s="2"/>
      <c r="EO1320" s="2"/>
      <c r="EP1320" s="2"/>
      <c r="EQ1320" s="2"/>
      <c r="ER1320" s="2"/>
      <c r="ES1320" s="2"/>
      <c r="ET1320" s="2"/>
      <c r="EU1320" s="2"/>
      <c r="EV1320" s="2"/>
      <c r="EW1320" s="2"/>
      <c r="EX1320" s="2"/>
      <c r="EY1320" s="2"/>
      <c r="EZ1320" s="2"/>
      <c r="FA1320" s="2"/>
      <c r="FB1320" s="2"/>
      <c r="FC1320" s="2"/>
      <c r="FD1320" s="2"/>
      <c r="FE1320" s="2"/>
      <c r="FF1320" s="2"/>
      <c r="FG1320" s="2"/>
      <c r="FH1320" s="2"/>
      <c r="FI1320" s="2"/>
      <c r="FJ1320" s="2"/>
      <c r="FK1320" s="2"/>
      <c r="FL1320" s="2"/>
      <c r="FM1320" s="2"/>
      <c r="FN1320" s="2"/>
      <c r="FO1320" s="2"/>
      <c r="FP1320" s="2"/>
      <c r="FQ1320" s="2"/>
      <c r="FR1320" s="2"/>
      <c r="FS1320" s="2"/>
      <c r="FT1320" s="2"/>
      <c r="FU1320" s="2"/>
      <c r="FV1320" s="2"/>
      <c r="FW1320" s="2"/>
      <c r="FX1320" s="2"/>
      <c r="FY1320" s="2"/>
      <c r="FZ1320" s="2"/>
      <c r="GA1320" s="2"/>
      <c r="GB1320" s="2"/>
      <c r="GC1320" s="2"/>
      <c r="GD1320" s="2"/>
      <c r="GE1320" s="2"/>
      <c r="GF1320" s="2"/>
      <c r="GG1320" s="2"/>
      <c r="GH1320" s="2"/>
      <c r="GI1320" s="2"/>
      <c r="GJ1320" s="2"/>
      <c r="GK1320" s="2"/>
      <c r="GL1320" s="2"/>
      <c r="GM1320" s="2"/>
      <c r="GN1320" s="2"/>
      <c r="GO1320" s="2"/>
      <c r="GP1320" s="2"/>
      <c r="GQ1320" s="2"/>
      <c r="GR1320" s="2"/>
      <c r="GS1320" s="2"/>
      <c r="GT1320" s="2"/>
      <c r="GU1320" s="2"/>
      <c r="GV1320" s="2"/>
      <c r="GW1320" s="2"/>
      <c r="GX1320" s="2"/>
      <c r="GY1320" s="2"/>
      <c r="GZ1320" s="2"/>
      <c r="HA1320" s="2"/>
      <c r="HB1320" s="2"/>
      <c r="HC1320" s="2"/>
      <c r="HD1320" s="2"/>
      <c r="HE1320" s="2"/>
      <c r="HF1320" s="2"/>
      <c r="HG1320" s="2"/>
      <c r="HH1320" s="2"/>
      <c r="HI1320" s="2"/>
      <c r="HJ1320" s="2"/>
      <c r="HK1320" s="2"/>
      <c r="HL1320" s="2"/>
      <c r="HM1320" s="2"/>
      <c r="HN1320" s="2"/>
      <c r="HO1320" s="2"/>
      <c r="HP1320" s="2"/>
      <c r="HQ1320" s="2"/>
      <c r="HR1320" s="2"/>
      <c r="HS1320" s="2"/>
      <c r="HT1320" s="2"/>
      <c r="HU1320" s="2"/>
      <c r="HV1320" s="2"/>
      <c r="HW1320" s="2"/>
      <c r="HX1320" s="2"/>
      <c r="HY1320" s="2"/>
      <c r="HZ1320" s="2"/>
      <c r="IA1320" s="2"/>
      <c r="IB1320" s="2"/>
      <c r="IC1320" s="2"/>
      <c r="ID1320" s="2"/>
      <c r="IE1320" s="2"/>
      <c r="IF1320" s="2"/>
      <c r="IG1320" s="2"/>
      <c r="IH1320" s="2"/>
      <c r="II1320" s="2"/>
      <c r="IJ1320" s="2"/>
      <c r="IK1320" s="2"/>
      <c r="IL1320" s="2"/>
      <c r="IM1320" s="2"/>
      <c r="IN1320" s="2"/>
      <c r="IO1320" s="2"/>
      <c r="IP1320" s="2"/>
      <c r="IQ1320" s="2"/>
      <c r="IR1320" s="2"/>
      <c r="IS1320" s="2"/>
      <c r="IT1320" s="2"/>
      <c r="IU1320" s="2"/>
      <c r="IV1320" s="2"/>
      <c r="IW1320" s="2"/>
      <c r="IX1320" s="2"/>
      <c r="IY1320" s="2"/>
      <c r="IZ1320" s="2"/>
      <c r="JA1320" s="2"/>
      <c r="JB1320" s="2"/>
      <c r="JC1320" s="2"/>
      <c r="JD1320" s="2"/>
      <c r="JE1320" s="2"/>
      <c r="JF1320" s="2"/>
      <c r="JG1320" s="2"/>
      <c r="JH1320" s="2"/>
      <c r="JI1320" s="2"/>
      <c r="JJ1320" s="2"/>
      <c r="JK1320" s="2"/>
      <c r="JL1320" s="2"/>
      <c r="JM1320" s="2"/>
      <c r="JN1320" s="2"/>
      <c r="JO1320" s="2"/>
      <c r="JP1320" s="2"/>
      <c r="JQ1320" s="2"/>
      <c r="JR1320" s="2"/>
      <c r="JS1320" s="2"/>
      <c r="JT1320" s="2"/>
      <c r="JU1320" s="2"/>
      <c r="JV1320" s="2"/>
      <c r="JW1320" s="2"/>
      <c r="JX1320" s="2"/>
      <c r="JY1320" s="2"/>
      <c r="JZ1320" s="2"/>
      <c r="KA1320" s="2"/>
      <c r="KB1320" s="2"/>
      <c r="KC1320" s="2"/>
      <c r="KD1320" s="2"/>
      <c r="KE1320" s="2"/>
      <c r="KF1320" s="2"/>
      <c r="KG1320" s="2"/>
      <c r="KH1320" s="2"/>
      <c r="KI1320" s="2"/>
      <c r="KJ1320" s="2"/>
      <c r="KK1320" s="2"/>
      <c r="KL1320" s="2"/>
      <c r="KM1320" s="2"/>
      <c r="KN1320" s="2"/>
      <c r="KO1320" s="2"/>
      <c r="KP1320" s="2"/>
      <c r="KQ1320" s="2"/>
      <c r="KR1320" s="2"/>
      <c r="KS1320" s="2"/>
      <c r="KT1320" s="2"/>
      <c r="KU1320" s="2"/>
      <c r="KV1320" s="2"/>
      <c r="KW1320" s="2"/>
      <c r="KX1320" s="2"/>
      <c r="KY1320" s="2"/>
      <c r="KZ1320" s="2"/>
      <c r="LA1320" s="2"/>
      <c r="LB1320" s="2"/>
      <c r="LC1320" s="2"/>
      <c r="LD1320" s="2"/>
      <c r="LE1320" s="2"/>
      <c r="LF1320" s="2"/>
      <c r="LG1320" s="2"/>
      <c r="LH1320" s="2"/>
      <c r="LI1320" s="2"/>
    </row>
    <row r="1321" spans="3:321" x14ac:dyDescent="0.3">
      <c r="C1321" s="2"/>
      <c r="D1321" s="2"/>
      <c r="E1321" s="2"/>
      <c r="F1321" s="2"/>
      <c r="G1321" s="2"/>
      <c r="H1321" s="2"/>
      <c r="I1321" s="2"/>
      <c r="J1321" s="2"/>
      <c r="K1321" s="2"/>
      <c r="P1321" s="2"/>
      <c r="U1321" s="2"/>
      <c r="V1321" s="2"/>
      <c r="W1321" s="2"/>
      <c r="X1321" s="2"/>
      <c r="Y1321" s="2"/>
      <c r="Z1321" s="2"/>
      <c r="AA1321" s="2"/>
      <c r="AB1321" s="2"/>
      <c r="AC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c r="DX1321" s="2"/>
      <c r="DY1321" s="2"/>
      <c r="DZ1321" s="2"/>
      <c r="EA1321" s="2"/>
      <c r="EB1321" s="2"/>
      <c r="EC1321" s="2"/>
      <c r="ED1321" s="2"/>
      <c r="EE1321" s="2"/>
      <c r="EF1321" s="2"/>
      <c r="EG1321" s="2"/>
      <c r="EH1321" s="2"/>
      <c r="EI1321" s="2"/>
      <c r="EJ1321" s="2"/>
      <c r="EK1321" s="2"/>
      <c r="EL1321" s="2"/>
      <c r="EM1321" s="2"/>
      <c r="EN1321" s="2"/>
      <c r="EO1321" s="2"/>
      <c r="EP1321" s="2"/>
      <c r="EQ1321" s="2"/>
      <c r="ER1321" s="2"/>
      <c r="ES1321" s="2"/>
      <c r="ET1321" s="2"/>
      <c r="EU1321" s="2"/>
      <c r="EV1321" s="2"/>
      <c r="EW1321" s="2"/>
      <c r="EX1321" s="2"/>
      <c r="EY1321" s="2"/>
      <c r="EZ1321" s="2"/>
      <c r="FA1321" s="2"/>
      <c r="FB1321" s="2"/>
      <c r="FC1321" s="2"/>
      <c r="FD1321" s="2"/>
      <c r="FE1321" s="2"/>
      <c r="FF1321" s="2"/>
      <c r="FG1321" s="2"/>
      <c r="FH1321" s="2"/>
      <c r="FI1321" s="2"/>
      <c r="FJ1321" s="2"/>
      <c r="FK1321" s="2"/>
      <c r="FL1321" s="2"/>
      <c r="FM1321" s="2"/>
      <c r="FN1321" s="2"/>
      <c r="FO1321" s="2"/>
      <c r="FP1321" s="2"/>
      <c r="FQ1321" s="2"/>
      <c r="FR1321" s="2"/>
      <c r="FS1321" s="2"/>
      <c r="FT1321" s="2"/>
      <c r="FU1321" s="2"/>
      <c r="FV1321" s="2"/>
      <c r="FW1321" s="2"/>
      <c r="FX1321" s="2"/>
      <c r="FY1321" s="2"/>
      <c r="FZ1321" s="2"/>
      <c r="GA1321" s="2"/>
      <c r="GB1321" s="2"/>
      <c r="GC1321" s="2"/>
      <c r="GD1321" s="2"/>
      <c r="GE1321" s="2"/>
      <c r="GF1321" s="2"/>
      <c r="GG1321" s="2"/>
      <c r="GH1321" s="2"/>
      <c r="GI1321" s="2"/>
      <c r="GJ1321" s="2"/>
      <c r="GK1321" s="2"/>
      <c r="GL1321" s="2"/>
      <c r="GM1321" s="2"/>
      <c r="GN1321" s="2"/>
      <c r="GO1321" s="2"/>
      <c r="GP1321" s="2"/>
      <c r="GQ1321" s="2"/>
      <c r="GR1321" s="2"/>
      <c r="GS1321" s="2"/>
      <c r="GT1321" s="2"/>
      <c r="GU1321" s="2"/>
      <c r="GV1321" s="2"/>
      <c r="GW1321" s="2"/>
      <c r="GX1321" s="2"/>
      <c r="GY1321" s="2"/>
      <c r="GZ1321" s="2"/>
      <c r="HA1321" s="2"/>
      <c r="HB1321" s="2"/>
      <c r="HC1321" s="2"/>
      <c r="HD1321" s="2"/>
      <c r="HE1321" s="2"/>
      <c r="HF1321" s="2"/>
      <c r="HG1321" s="2"/>
      <c r="HH1321" s="2"/>
      <c r="HI1321" s="2"/>
      <c r="HJ1321" s="2"/>
      <c r="HK1321" s="2"/>
      <c r="HL1321" s="2"/>
      <c r="HM1321" s="2"/>
      <c r="HN1321" s="2"/>
      <c r="HO1321" s="2"/>
      <c r="HP1321" s="2"/>
      <c r="HQ1321" s="2"/>
      <c r="HR1321" s="2"/>
      <c r="HS1321" s="2"/>
      <c r="HT1321" s="2"/>
      <c r="HU1321" s="2"/>
      <c r="HV1321" s="2"/>
      <c r="HW1321" s="2"/>
      <c r="HX1321" s="2"/>
      <c r="HY1321" s="2"/>
      <c r="HZ1321" s="2"/>
      <c r="IA1321" s="2"/>
      <c r="IB1321" s="2"/>
      <c r="IC1321" s="2"/>
      <c r="ID1321" s="2"/>
      <c r="IE1321" s="2"/>
      <c r="IF1321" s="2"/>
      <c r="IG1321" s="2"/>
      <c r="IH1321" s="2"/>
      <c r="II1321" s="2"/>
      <c r="IJ1321" s="2"/>
      <c r="IK1321" s="2"/>
      <c r="IL1321" s="2"/>
      <c r="IM1321" s="2"/>
      <c r="IN1321" s="2"/>
      <c r="IO1321" s="2"/>
      <c r="IP1321" s="2"/>
      <c r="IQ1321" s="2"/>
      <c r="IR1321" s="2"/>
      <c r="IS1321" s="2"/>
      <c r="IT1321" s="2"/>
      <c r="IU1321" s="2"/>
      <c r="IV1321" s="2"/>
      <c r="IW1321" s="2"/>
      <c r="IX1321" s="2"/>
      <c r="IY1321" s="2"/>
      <c r="IZ1321" s="2"/>
      <c r="JA1321" s="2"/>
      <c r="JB1321" s="2"/>
      <c r="JC1321" s="2"/>
      <c r="JD1321" s="2"/>
      <c r="JE1321" s="2"/>
      <c r="JF1321" s="2"/>
      <c r="JG1321" s="2"/>
      <c r="JH1321" s="2"/>
      <c r="JI1321" s="2"/>
      <c r="JJ1321" s="2"/>
      <c r="JK1321" s="2"/>
      <c r="JL1321" s="2"/>
      <c r="JM1321" s="2"/>
      <c r="JN1321" s="2"/>
      <c r="JO1321" s="2"/>
      <c r="JP1321" s="2"/>
      <c r="JQ1321" s="2"/>
      <c r="JR1321" s="2"/>
      <c r="JS1321" s="2"/>
      <c r="JT1321" s="2"/>
      <c r="JU1321" s="2"/>
      <c r="JV1321" s="2"/>
      <c r="JW1321" s="2"/>
      <c r="JX1321" s="2"/>
      <c r="JY1321" s="2"/>
      <c r="JZ1321" s="2"/>
      <c r="KA1321" s="2"/>
      <c r="KB1321" s="2"/>
      <c r="KC1321" s="2"/>
      <c r="KD1321" s="2"/>
      <c r="KE1321" s="2"/>
      <c r="KF1321" s="2"/>
      <c r="KG1321" s="2"/>
      <c r="KH1321" s="2"/>
      <c r="KI1321" s="2"/>
      <c r="KJ1321" s="2"/>
      <c r="KK1321" s="2"/>
      <c r="KL1321" s="2"/>
      <c r="KM1321" s="2"/>
      <c r="KN1321" s="2"/>
      <c r="KO1321" s="2"/>
      <c r="KP1321" s="2"/>
      <c r="KQ1321" s="2"/>
      <c r="KR1321" s="2"/>
      <c r="KS1321" s="2"/>
      <c r="KT1321" s="2"/>
      <c r="KU1321" s="2"/>
      <c r="KV1321" s="2"/>
      <c r="KW1321" s="2"/>
      <c r="KX1321" s="2"/>
      <c r="KY1321" s="2"/>
      <c r="KZ1321" s="2"/>
      <c r="LA1321" s="2"/>
      <c r="LB1321" s="2"/>
      <c r="LC1321" s="2"/>
      <c r="LD1321" s="2"/>
      <c r="LE1321" s="2"/>
      <c r="LF1321" s="2"/>
      <c r="LG1321" s="2"/>
      <c r="LH1321" s="2"/>
      <c r="LI1321" s="2"/>
    </row>
    <row r="1322" spans="3:321" x14ac:dyDescent="0.3">
      <c r="C1322" s="2"/>
      <c r="D1322" s="2"/>
      <c r="E1322" s="2"/>
      <c r="F1322" s="2"/>
      <c r="G1322" s="2"/>
      <c r="H1322" s="2"/>
      <c r="I1322" s="2"/>
      <c r="J1322" s="2"/>
      <c r="K1322" s="2"/>
      <c r="P1322" s="2"/>
      <c r="U1322" s="2"/>
      <c r="V1322" s="2"/>
      <c r="W1322" s="2"/>
      <c r="X1322" s="2"/>
      <c r="Y1322" s="2"/>
      <c r="Z1322" s="2"/>
      <c r="AA1322" s="2"/>
      <c r="AB1322" s="2"/>
      <c r="AC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c r="DX1322" s="2"/>
      <c r="DY1322" s="2"/>
      <c r="DZ1322" s="2"/>
      <c r="EA1322" s="2"/>
      <c r="EB1322" s="2"/>
      <c r="EC1322" s="2"/>
      <c r="ED1322" s="2"/>
      <c r="EE1322" s="2"/>
      <c r="EF1322" s="2"/>
      <c r="EG1322" s="2"/>
      <c r="EH1322" s="2"/>
      <c r="EI1322" s="2"/>
      <c r="EJ1322" s="2"/>
      <c r="EK1322" s="2"/>
      <c r="EL1322" s="2"/>
      <c r="EM1322" s="2"/>
      <c r="EN1322" s="2"/>
      <c r="EO1322" s="2"/>
      <c r="EP1322" s="2"/>
      <c r="EQ1322" s="2"/>
      <c r="ER1322" s="2"/>
      <c r="ES1322" s="2"/>
      <c r="ET1322" s="2"/>
      <c r="EU1322" s="2"/>
      <c r="EV1322" s="2"/>
      <c r="EW1322" s="2"/>
      <c r="EX1322" s="2"/>
      <c r="EY1322" s="2"/>
      <c r="EZ1322" s="2"/>
      <c r="FA1322" s="2"/>
      <c r="FB1322" s="2"/>
      <c r="FC1322" s="2"/>
      <c r="FD1322" s="2"/>
      <c r="FE1322" s="2"/>
      <c r="FF1322" s="2"/>
      <c r="FG1322" s="2"/>
      <c r="FH1322" s="2"/>
      <c r="FI1322" s="2"/>
      <c r="FJ1322" s="2"/>
      <c r="FK1322" s="2"/>
      <c r="FL1322" s="2"/>
      <c r="FM1322" s="2"/>
      <c r="FN1322" s="2"/>
      <c r="FO1322" s="2"/>
      <c r="FP1322" s="2"/>
      <c r="FQ1322" s="2"/>
      <c r="FR1322" s="2"/>
      <c r="FS1322" s="2"/>
      <c r="FT1322" s="2"/>
      <c r="FU1322" s="2"/>
      <c r="FV1322" s="2"/>
      <c r="FW1322" s="2"/>
      <c r="FX1322" s="2"/>
      <c r="FY1322" s="2"/>
      <c r="FZ1322" s="2"/>
      <c r="GA1322" s="2"/>
      <c r="GB1322" s="2"/>
      <c r="GC1322" s="2"/>
      <c r="GD1322" s="2"/>
      <c r="GE1322" s="2"/>
      <c r="GF1322" s="2"/>
      <c r="GG1322" s="2"/>
      <c r="GH1322" s="2"/>
      <c r="GI1322" s="2"/>
      <c r="GJ1322" s="2"/>
      <c r="GK1322" s="2"/>
      <c r="GL1322" s="2"/>
      <c r="GM1322" s="2"/>
      <c r="GN1322" s="2"/>
      <c r="GO1322" s="2"/>
      <c r="GP1322" s="2"/>
      <c r="GQ1322" s="2"/>
      <c r="GR1322" s="2"/>
      <c r="GS1322" s="2"/>
      <c r="GT1322" s="2"/>
      <c r="GU1322" s="2"/>
      <c r="GV1322" s="2"/>
      <c r="GW1322" s="2"/>
      <c r="GX1322" s="2"/>
      <c r="GY1322" s="2"/>
      <c r="GZ1322" s="2"/>
      <c r="HA1322" s="2"/>
      <c r="HB1322" s="2"/>
      <c r="HC1322" s="2"/>
      <c r="HD1322" s="2"/>
      <c r="HE1322" s="2"/>
      <c r="HF1322" s="2"/>
      <c r="HG1322" s="2"/>
      <c r="HH1322" s="2"/>
      <c r="HI1322" s="2"/>
      <c r="HJ1322" s="2"/>
      <c r="HK1322" s="2"/>
      <c r="HL1322" s="2"/>
      <c r="HM1322" s="2"/>
      <c r="HN1322" s="2"/>
      <c r="HO1322" s="2"/>
      <c r="HP1322" s="2"/>
      <c r="HQ1322" s="2"/>
      <c r="HR1322" s="2"/>
      <c r="HS1322" s="2"/>
      <c r="HT1322" s="2"/>
      <c r="HU1322" s="2"/>
      <c r="HV1322" s="2"/>
      <c r="HW1322" s="2"/>
      <c r="HX1322" s="2"/>
      <c r="HY1322" s="2"/>
      <c r="HZ1322" s="2"/>
      <c r="IA1322" s="2"/>
      <c r="IB1322" s="2"/>
      <c r="IC1322" s="2"/>
      <c r="ID1322" s="2"/>
      <c r="IE1322" s="2"/>
      <c r="IF1322" s="2"/>
      <c r="IG1322" s="2"/>
      <c r="IH1322" s="2"/>
      <c r="II1322" s="2"/>
      <c r="IJ1322" s="2"/>
      <c r="IK1322" s="2"/>
      <c r="IL1322" s="2"/>
      <c r="IM1322" s="2"/>
      <c r="IN1322" s="2"/>
      <c r="IO1322" s="2"/>
      <c r="IP1322" s="2"/>
      <c r="IQ1322" s="2"/>
      <c r="IR1322" s="2"/>
      <c r="IS1322" s="2"/>
      <c r="IT1322" s="2"/>
      <c r="IU1322" s="2"/>
      <c r="IV1322" s="2"/>
      <c r="IW1322" s="2"/>
      <c r="IX1322" s="2"/>
      <c r="IY1322" s="2"/>
      <c r="IZ1322" s="2"/>
      <c r="JA1322" s="2"/>
      <c r="JB1322" s="2"/>
      <c r="JC1322" s="2"/>
      <c r="JD1322" s="2"/>
      <c r="JE1322" s="2"/>
      <c r="JF1322" s="2"/>
      <c r="JG1322" s="2"/>
      <c r="JH1322" s="2"/>
      <c r="JI1322" s="2"/>
      <c r="JJ1322" s="2"/>
      <c r="JK1322" s="2"/>
      <c r="JL1322" s="2"/>
      <c r="JM1322" s="2"/>
      <c r="JN1322" s="2"/>
      <c r="JO1322" s="2"/>
      <c r="JP1322" s="2"/>
      <c r="JQ1322" s="2"/>
      <c r="JR1322" s="2"/>
      <c r="JS1322" s="2"/>
      <c r="JT1322" s="2"/>
      <c r="JU1322" s="2"/>
      <c r="JV1322" s="2"/>
      <c r="JW1322" s="2"/>
      <c r="JX1322" s="2"/>
      <c r="JY1322" s="2"/>
      <c r="JZ1322" s="2"/>
      <c r="KA1322" s="2"/>
      <c r="KB1322" s="2"/>
      <c r="KC1322" s="2"/>
      <c r="KD1322" s="2"/>
      <c r="KE1322" s="2"/>
      <c r="KF1322" s="2"/>
      <c r="KG1322" s="2"/>
      <c r="KH1322" s="2"/>
      <c r="KI1322" s="2"/>
      <c r="KJ1322" s="2"/>
      <c r="KK1322" s="2"/>
      <c r="KL1322" s="2"/>
      <c r="KM1322" s="2"/>
      <c r="KN1322" s="2"/>
      <c r="KO1322" s="2"/>
      <c r="KP1322" s="2"/>
      <c r="KQ1322" s="2"/>
      <c r="KR1322" s="2"/>
      <c r="KS1322" s="2"/>
      <c r="KT1322" s="2"/>
      <c r="KU1322" s="2"/>
      <c r="KV1322" s="2"/>
      <c r="KW1322" s="2"/>
      <c r="KX1322" s="2"/>
      <c r="KY1322" s="2"/>
      <c r="KZ1322" s="2"/>
      <c r="LA1322" s="2"/>
      <c r="LB1322" s="2"/>
      <c r="LC1322" s="2"/>
      <c r="LD1322" s="2"/>
      <c r="LE1322" s="2"/>
      <c r="LF1322" s="2"/>
      <c r="LG1322" s="2"/>
      <c r="LH1322" s="2"/>
      <c r="LI1322" s="2"/>
    </row>
    <row r="1323" spans="3:321" x14ac:dyDescent="0.3">
      <c r="C1323" s="2"/>
      <c r="D1323" s="2"/>
      <c r="E1323" s="2"/>
      <c r="F1323" s="2"/>
      <c r="G1323" s="2"/>
      <c r="H1323" s="2"/>
      <c r="I1323" s="2"/>
      <c r="J1323" s="2"/>
      <c r="K1323" s="2"/>
      <c r="P1323" s="2"/>
      <c r="U1323" s="2"/>
      <c r="V1323" s="2"/>
      <c r="W1323" s="2"/>
      <c r="X1323" s="2"/>
      <c r="Y1323" s="2"/>
      <c r="Z1323" s="2"/>
      <c r="AA1323" s="2"/>
      <c r="AB1323" s="2"/>
      <c r="AC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c r="DX1323" s="2"/>
      <c r="DY1323" s="2"/>
      <c r="DZ1323" s="2"/>
      <c r="EA1323" s="2"/>
      <c r="EB1323" s="2"/>
      <c r="EC1323" s="2"/>
      <c r="ED1323" s="2"/>
      <c r="EE1323" s="2"/>
      <c r="EF1323" s="2"/>
      <c r="EG1323" s="2"/>
      <c r="EH1323" s="2"/>
      <c r="EI1323" s="2"/>
      <c r="EJ1323" s="2"/>
      <c r="EK1323" s="2"/>
      <c r="EL1323" s="2"/>
      <c r="EM1323" s="2"/>
      <c r="EN1323" s="2"/>
      <c r="EO1323" s="2"/>
      <c r="EP1323" s="2"/>
      <c r="EQ1323" s="2"/>
      <c r="ER1323" s="2"/>
      <c r="ES1323" s="2"/>
      <c r="ET1323" s="2"/>
      <c r="EU1323" s="2"/>
      <c r="EV1323" s="2"/>
      <c r="EW1323" s="2"/>
      <c r="EX1323" s="2"/>
      <c r="EY1323" s="2"/>
      <c r="EZ1323" s="2"/>
      <c r="FA1323" s="2"/>
      <c r="FB1323" s="2"/>
      <c r="FC1323" s="2"/>
      <c r="FD1323" s="2"/>
      <c r="FE1323" s="2"/>
      <c r="FF1323" s="2"/>
      <c r="FG1323" s="2"/>
      <c r="FH1323" s="2"/>
      <c r="FI1323" s="2"/>
      <c r="FJ1323" s="2"/>
      <c r="FK1323" s="2"/>
      <c r="FL1323" s="2"/>
      <c r="FM1323" s="2"/>
      <c r="FN1323" s="2"/>
      <c r="FO1323" s="2"/>
      <c r="FP1323" s="2"/>
      <c r="FQ1323" s="2"/>
      <c r="FR1323" s="2"/>
      <c r="FS1323" s="2"/>
      <c r="FT1323" s="2"/>
      <c r="FU1323" s="2"/>
      <c r="FV1323" s="2"/>
      <c r="FW1323" s="2"/>
      <c r="FX1323" s="2"/>
      <c r="FY1323" s="2"/>
      <c r="FZ1323" s="2"/>
      <c r="GA1323" s="2"/>
      <c r="GB1323" s="2"/>
      <c r="GC1323" s="2"/>
      <c r="GD1323" s="2"/>
      <c r="GE1323" s="2"/>
      <c r="GF1323" s="2"/>
      <c r="GG1323" s="2"/>
      <c r="GH1323" s="2"/>
      <c r="GI1323" s="2"/>
      <c r="GJ1323" s="2"/>
      <c r="GK1323" s="2"/>
      <c r="GL1323" s="2"/>
      <c r="GM1323" s="2"/>
      <c r="GN1323" s="2"/>
      <c r="GO1323" s="2"/>
      <c r="GP1323" s="2"/>
      <c r="GQ1323" s="2"/>
      <c r="GR1323" s="2"/>
      <c r="GS1323" s="2"/>
      <c r="GT1323" s="2"/>
      <c r="GU1323" s="2"/>
      <c r="GV1323" s="2"/>
      <c r="GW1323" s="2"/>
      <c r="GX1323" s="2"/>
      <c r="GY1323" s="2"/>
      <c r="GZ1323" s="2"/>
      <c r="HA1323" s="2"/>
      <c r="HB1323" s="2"/>
      <c r="HC1323" s="2"/>
      <c r="HD1323" s="2"/>
      <c r="HE1323" s="2"/>
      <c r="HF1323" s="2"/>
      <c r="HG1323" s="2"/>
      <c r="HH1323" s="2"/>
      <c r="HI1323" s="2"/>
      <c r="HJ1323" s="2"/>
      <c r="HK1323" s="2"/>
      <c r="HL1323" s="2"/>
      <c r="HM1323" s="2"/>
      <c r="HN1323" s="2"/>
      <c r="HO1323" s="2"/>
      <c r="HP1323" s="2"/>
      <c r="HQ1323" s="2"/>
      <c r="HR1323" s="2"/>
      <c r="HS1323" s="2"/>
      <c r="HT1323" s="2"/>
      <c r="HU1323" s="2"/>
      <c r="HV1323" s="2"/>
      <c r="HW1323" s="2"/>
      <c r="HX1323" s="2"/>
      <c r="HY1323" s="2"/>
      <c r="HZ1323" s="2"/>
      <c r="IA1323" s="2"/>
      <c r="IB1323" s="2"/>
      <c r="IC1323" s="2"/>
      <c r="ID1323" s="2"/>
      <c r="IE1323" s="2"/>
      <c r="IF1323" s="2"/>
      <c r="IG1323" s="2"/>
      <c r="IH1323" s="2"/>
      <c r="II1323" s="2"/>
      <c r="IJ1323" s="2"/>
      <c r="IK1323" s="2"/>
      <c r="IL1323" s="2"/>
      <c r="IM1323" s="2"/>
      <c r="IN1323" s="2"/>
      <c r="IO1323" s="2"/>
      <c r="IP1323" s="2"/>
      <c r="IQ1323" s="2"/>
      <c r="IR1323" s="2"/>
      <c r="IS1323" s="2"/>
      <c r="IT1323" s="2"/>
      <c r="IU1323" s="2"/>
      <c r="IV1323" s="2"/>
      <c r="IW1323" s="2"/>
      <c r="IX1323" s="2"/>
      <c r="IY1323" s="2"/>
      <c r="IZ1323" s="2"/>
      <c r="JA1323" s="2"/>
      <c r="JB1323" s="2"/>
      <c r="JC1323" s="2"/>
      <c r="JD1323" s="2"/>
      <c r="JE1323" s="2"/>
      <c r="JF1323" s="2"/>
      <c r="JG1323" s="2"/>
      <c r="JH1323" s="2"/>
      <c r="JI1323" s="2"/>
      <c r="JJ1323" s="2"/>
      <c r="JK1323" s="2"/>
      <c r="JL1323" s="2"/>
      <c r="JM1323" s="2"/>
      <c r="JN1323" s="2"/>
      <c r="JO1323" s="2"/>
      <c r="JP1323" s="2"/>
      <c r="JQ1323" s="2"/>
      <c r="JR1323" s="2"/>
      <c r="JS1323" s="2"/>
      <c r="JT1323" s="2"/>
      <c r="JU1323" s="2"/>
      <c r="JV1323" s="2"/>
      <c r="JW1323" s="2"/>
      <c r="JX1323" s="2"/>
      <c r="JY1323" s="2"/>
      <c r="JZ1323" s="2"/>
      <c r="KA1323" s="2"/>
      <c r="KB1323" s="2"/>
      <c r="KC1323" s="2"/>
      <c r="KD1323" s="2"/>
      <c r="KE1323" s="2"/>
      <c r="KF1323" s="2"/>
      <c r="KG1323" s="2"/>
      <c r="KH1323" s="2"/>
      <c r="KI1323" s="2"/>
      <c r="KJ1323" s="2"/>
      <c r="KK1323" s="2"/>
      <c r="KL1323" s="2"/>
      <c r="KM1323" s="2"/>
      <c r="KN1323" s="2"/>
      <c r="KO1323" s="2"/>
      <c r="KP1323" s="2"/>
      <c r="KQ1323" s="2"/>
      <c r="KR1323" s="2"/>
      <c r="KS1323" s="2"/>
      <c r="KT1323" s="2"/>
      <c r="KU1323" s="2"/>
      <c r="KV1323" s="2"/>
      <c r="KW1323" s="2"/>
      <c r="KX1323" s="2"/>
      <c r="KY1323" s="2"/>
      <c r="KZ1323" s="2"/>
      <c r="LA1323" s="2"/>
      <c r="LB1323" s="2"/>
      <c r="LC1323" s="2"/>
      <c r="LD1323" s="2"/>
      <c r="LE1323" s="2"/>
      <c r="LF1323" s="2"/>
      <c r="LG1323" s="2"/>
      <c r="LH1323" s="2"/>
      <c r="LI1323" s="2"/>
    </row>
    <row r="1324" spans="3:321" x14ac:dyDescent="0.3">
      <c r="C1324" s="2"/>
      <c r="D1324" s="2"/>
      <c r="E1324" s="2"/>
      <c r="F1324" s="2"/>
      <c r="G1324" s="2"/>
      <c r="H1324" s="2"/>
      <c r="I1324" s="2"/>
      <c r="J1324" s="2"/>
      <c r="K1324" s="2"/>
      <c r="P1324" s="2"/>
      <c r="U1324" s="2"/>
      <c r="V1324" s="2"/>
      <c r="W1324" s="2"/>
      <c r="X1324" s="2"/>
      <c r="Y1324" s="2"/>
      <c r="Z1324" s="2"/>
      <c r="AA1324" s="2"/>
      <c r="AB1324" s="2"/>
      <c r="AC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c r="DJ1324" s="2"/>
      <c r="DK1324" s="2"/>
      <c r="DL1324" s="2"/>
      <c r="DM1324" s="2"/>
      <c r="DN1324" s="2"/>
      <c r="DO1324" s="2"/>
      <c r="DP1324" s="2"/>
      <c r="DQ1324" s="2"/>
      <c r="DR1324" s="2"/>
      <c r="DS1324" s="2"/>
      <c r="DT1324" s="2"/>
      <c r="DU1324" s="2"/>
      <c r="DV1324" s="2"/>
      <c r="DW1324" s="2"/>
      <c r="DX1324" s="2"/>
      <c r="DY1324" s="2"/>
      <c r="DZ1324" s="2"/>
      <c r="EA1324" s="2"/>
      <c r="EB1324" s="2"/>
      <c r="EC1324" s="2"/>
      <c r="ED1324" s="2"/>
      <c r="EE1324" s="2"/>
      <c r="EF1324" s="2"/>
      <c r="EG1324" s="2"/>
      <c r="EH1324" s="2"/>
      <c r="EI1324" s="2"/>
      <c r="EJ1324" s="2"/>
      <c r="EK1324" s="2"/>
      <c r="EL1324" s="2"/>
      <c r="EM1324" s="2"/>
      <c r="EN1324" s="2"/>
      <c r="EO1324" s="2"/>
      <c r="EP1324" s="2"/>
      <c r="EQ1324" s="2"/>
      <c r="ER1324" s="2"/>
      <c r="ES1324" s="2"/>
      <c r="ET1324" s="2"/>
      <c r="EU1324" s="2"/>
      <c r="EV1324" s="2"/>
      <c r="EW1324" s="2"/>
      <c r="EX1324" s="2"/>
      <c r="EY1324" s="2"/>
      <c r="EZ1324" s="2"/>
      <c r="FA1324" s="2"/>
      <c r="FB1324" s="2"/>
      <c r="FC1324" s="2"/>
      <c r="FD1324" s="2"/>
      <c r="FE1324" s="2"/>
      <c r="FF1324" s="2"/>
      <c r="FG1324" s="2"/>
      <c r="FH1324" s="2"/>
      <c r="FI1324" s="2"/>
      <c r="FJ1324" s="2"/>
      <c r="FK1324" s="2"/>
      <c r="FL1324" s="2"/>
      <c r="FM1324" s="2"/>
      <c r="FN1324" s="2"/>
      <c r="FO1324" s="2"/>
      <c r="FP1324" s="2"/>
      <c r="FQ1324" s="2"/>
      <c r="FR1324" s="2"/>
      <c r="FS1324" s="2"/>
      <c r="FT1324" s="2"/>
      <c r="FU1324" s="2"/>
      <c r="FV1324" s="2"/>
      <c r="FW1324" s="2"/>
      <c r="FX1324" s="2"/>
      <c r="FY1324" s="2"/>
      <c r="FZ1324" s="2"/>
      <c r="GA1324" s="2"/>
      <c r="GB1324" s="2"/>
      <c r="GC1324" s="2"/>
      <c r="GD1324" s="2"/>
      <c r="GE1324" s="2"/>
      <c r="GF1324" s="2"/>
      <c r="GG1324" s="2"/>
      <c r="GH1324" s="2"/>
      <c r="GI1324" s="2"/>
      <c r="GJ1324" s="2"/>
      <c r="GK1324" s="2"/>
      <c r="GL1324" s="2"/>
      <c r="GM1324" s="2"/>
      <c r="GN1324" s="2"/>
      <c r="GO1324" s="2"/>
      <c r="GP1324" s="2"/>
      <c r="GQ1324" s="2"/>
      <c r="GR1324" s="2"/>
      <c r="GS1324" s="2"/>
      <c r="GT1324" s="2"/>
      <c r="GU1324" s="2"/>
      <c r="GV1324" s="2"/>
      <c r="GW1324" s="2"/>
      <c r="GX1324" s="2"/>
      <c r="GY1324" s="2"/>
      <c r="GZ1324" s="2"/>
      <c r="HA1324" s="2"/>
      <c r="HB1324" s="2"/>
      <c r="HC1324" s="2"/>
      <c r="HD1324" s="2"/>
      <c r="HE1324" s="2"/>
      <c r="HF1324" s="2"/>
      <c r="HG1324" s="2"/>
      <c r="HH1324" s="2"/>
      <c r="HI1324" s="2"/>
      <c r="HJ1324" s="2"/>
      <c r="HK1324" s="2"/>
      <c r="HL1324" s="2"/>
      <c r="HM1324" s="2"/>
      <c r="HN1324" s="2"/>
      <c r="HO1324" s="2"/>
      <c r="HP1324" s="2"/>
      <c r="HQ1324" s="2"/>
      <c r="HR1324" s="2"/>
      <c r="HS1324" s="2"/>
      <c r="HT1324" s="2"/>
      <c r="HU1324" s="2"/>
      <c r="HV1324" s="2"/>
      <c r="HW1324" s="2"/>
      <c r="HX1324" s="2"/>
      <c r="HY1324" s="2"/>
      <c r="HZ1324" s="2"/>
      <c r="IA1324" s="2"/>
      <c r="IB1324" s="2"/>
      <c r="IC1324" s="2"/>
      <c r="ID1324" s="2"/>
      <c r="IE1324" s="2"/>
      <c r="IF1324" s="2"/>
      <c r="IG1324" s="2"/>
      <c r="IH1324" s="2"/>
      <c r="II1324" s="2"/>
      <c r="IJ1324" s="2"/>
      <c r="IK1324" s="2"/>
      <c r="IL1324" s="2"/>
      <c r="IM1324" s="2"/>
      <c r="IN1324" s="2"/>
      <c r="IO1324" s="2"/>
      <c r="IP1324" s="2"/>
      <c r="IQ1324" s="2"/>
      <c r="IR1324" s="2"/>
      <c r="IS1324" s="2"/>
      <c r="IT1324" s="2"/>
      <c r="IU1324" s="2"/>
      <c r="IV1324" s="2"/>
      <c r="IW1324" s="2"/>
      <c r="IX1324" s="2"/>
      <c r="IY1324" s="2"/>
      <c r="IZ1324" s="2"/>
      <c r="JA1324" s="2"/>
      <c r="JB1324" s="2"/>
      <c r="JC1324" s="2"/>
      <c r="JD1324" s="2"/>
      <c r="JE1324" s="2"/>
      <c r="JF1324" s="2"/>
      <c r="JG1324" s="2"/>
      <c r="JH1324" s="2"/>
      <c r="JI1324" s="2"/>
      <c r="JJ1324" s="2"/>
      <c r="JK1324" s="2"/>
      <c r="JL1324" s="2"/>
      <c r="JM1324" s="2"/>
      <c r="JN1324" s="2"/>
      <c r="JO1324" s="2"/>
      <c r="JP1324" s="2"/>
      <c r="JQ1324" s="2"/>
      <c r="JR1324" s="2"/>
      <c r="JS1324" s="2"/>
      <c r="JT1324" s="2"/>
      <c r="JU1324" s="2"/>
      <c r="JV1324" s="2"/>
      <c r="JW1324" s="2"/>
      <c r="JX1324" s="2"/>
      <c r="JY1324" s="2"/>
      <c r="JZ1324" s="2"/>
      <c r="KA1324" s="2"/>
      <c r="KB1324" s="2"/>
      <c r="KC1324" s="2"/>
      <c r="KD1324" s="2"/>
      <c r="KE1324" s="2"/>
      <c r="KF1324" s="2"/>
      <c r="KG1324" s="2"/>
      <c r="KH1324" s="2"/>
      <c r="KI1324" s="2"/>
      <c r="KJ1324" s="2"/>
      <c r="KK1324" s="2"/>
      <c r="KL1324" s="2"/>
      <c r="KM1324" s="2"/>
      <c r="KN1324" s="2"/>
      <c r="KO1324" s="2"/>
      <c r="KP1324" s="2"/>
      <c r="KQ1324" s="2"/>
      <c r="KR1324" s="2"/>
      <c r="KS1324" s="2"/>
      <c r="KT1324" s="2"/>
      <c r="KU1324" s="2"/>
      <c r="KV1324" s="2"/>
      <c r="KW1324" s="2"/>
      <c r="KX1324" s="2"/>
      <c r="KY1324" s="2"/>
      <c r="KZ1324" s="2"/>
      <c r="LA1324" s="2"/>
      <c r="LB1324" s="2"/>
      <c r="LC1324" s="2"/>
      <c r="LD1324" s="2"/>
      <c r="LE1324" s="2"/>
      <c r="LF1324" s="2"/>
      <c r="LG1324" s="2"/>
      <c r="LH1324" s="2"/>
      <c r="LI1324" s="2"/>
    </row>
    <row r="1325" spans="3:321" x14ac:dyDescent="0.3">
      <c r="C1325" s="2"/>
      <c r="D1325" s="2"/>
      <c r="E1325" s="2"/>
      <c r="F1325" s="2"/>
      <c r="G1325" s="2"/>
      <c r="H1325" s="2"/>
      <c r="I1325" s="2"/>
      <c r="J1325" s="2"/>
      <c r="K1325" s="2"/>
      <c r="P1325" s="2"/>
      <c r="U1325" s="2"/>
      <c r="V1325" s="2"/>
      <c r="W1325" s="2"/>
      <c r="X1325" s="2"/>
      <c r="Y1325" s="2"/>
      <c r="Z1325" s="2"/>
      <c r="AA1325" s="2"/>
      <c r="AB1325" s="2"/>
      <c r="AC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c r="DJ1325" s="2"/>
      <c r="DK1325" s="2"/>
      <c r="DL1325" s="2"/>
      <c r="DM1325" s="2"/>
      <c r="DN1325" s="2"/>
      <c r="DO1325" s="2"/>
      <c r="DP1325" s="2"/>
      <c r="DQ1325" s="2"/>
      <c r="DR1325" s="2"/>
      <c r="DS1325" s="2"/>
      <c r="DT1325" s="2"/>
      <c r="DU1325" s="2"/>
      <c r="DV1325" s="2"/>
      <c r="DW1325" s="2"/>
      <c r="DX1325" s="2"/>
      <c r="DY1325" s="2"/>
      <c r="DZ1325" s="2"/>
      <c r="EA1325" s="2"/>
      <c r="EB1325" s="2"/>
      <c r="EC1325" s="2"/>
      <c r="ED1325" s="2"/>
      <c r="EE1325" s="2"/>
      <c r="EF1325" s="2"/>
      <c r="EG1325" s="2"/>
      <c r="EH1325" s="2"/>
      <c r="EI1325" s="2"/>
      <c r="EJ1325" s="2"/>
      <c r="EK1325" s="2"/>
      <c r="EL1325" s="2"/>
      <c r="EM1325" s="2"/>
      <c r="EN1325" s="2"/>
      <c r="EO1325" s="2"/>
      <c r="EP1325" s="2"/>
      <c r="EQ1325" s="2"/>
      <c r="ER1325" s="2"/>
      <c r="ES1325" s="2"/>
      <c r="ET1325" s="2"/>
      <c r="EU1325" s="2"/>
      <c r="EV1325" s="2"/>
      <c r="EW1325" s="2"/>
      <c r="EX1325" s="2"/>
      <c r="EY1325" s="2"/>
      <c r="EZ1325" s="2"/>
      <c r="FA1325" s="2"/>
      <c r="FB1325" s="2"/>
      <c r="FC1325" s="2"/>
      <c r="FD1325" s="2"/>
      <c r="FE1325" s="2"/>
      <c r="FF1325" s="2"/>
      <c r="FG1325" s="2"/>
      <c r="FH1325" s="2"/>
      <c r="FI1325" s="2"/>
      <c r="FJ1325" s="2"/>
      <c r="FK1325" s="2"/>
      <c r="FL1325" s="2"/>
      <c r="FM1325" s="2"/>
      <c r="FN1325" s="2"/>
      <c r="FO1325" s="2"/>
      <c r="FP1325" s="2"/>
      <c r="FQ1325" s="2"/>
      <c r="FR1325" s="2"/>
      <c r="FS1325" s="2"/>
      <c r="FT1325" s="2"/>
      <c r="FU1325" s="2"/>
      <c r="FV1325" s="2"/>
      <c r="FW1325" s="2"/>
      <c r="FX1325" s="2"/>
      <c r="FY1325" s="2"/>
      <c r="FZ1325" s="2"/>
      <c r="GA1325" s="2"/>
      <c r="GB1325" s="2"/>
      <c r="GC1325" s="2"/>
      <c r="GD1325" s="2"/>
      <c r="GE1325" s="2"/>
      <c r="GF1325" s="2"/>
      <c r="GG1325" s="2"/>
      <c r="GH1325" s="2"/>
      <c r="GI1325" s="2"/>
      <c r="GJ1325" s="2"/>
      <c r="GK1325" s="2"/>
      <c r="GL1325" s="2"/>
      <c r="GM1325" s="2"/>
      <c r="GN1325" s="2"/>
      <c r="GO1325" s="2"/>
      <c r="GP1325" s="2"/>
      <c r="GQ1325" s="2"/>
      <c r="GR1325" s="2"/>
      <c r="GS1325" s="2"/>
      <c r="GT1325" s="2"/>
      <c r="GU1325" s="2"/>
      <c r="GV1325" s="2"/>
      <c r="GW1325" s="2"/>
      <c r="GX1325" s="2"/>
      <c r="GY1325" s="2"/>
      <c r="GZ1325" s="2"/>
      <c r="HA1325" s="2"/>
      <c r="HB1325" s="2"/>
      <c r="HC1325" s="2"/>
      <c r="HD1325" s="2"/>
      <c r="HE1325" s="2"/>
      <c r="HF1325" s="2"/>
      <c r="HG1325" s="2"/>
      <c r="HH1325" s="2"/>
      <c r="HI1325" s="2"/>
      <c r="HJ1325" s="2"/>
      <c r="HK1325" s="2"/>
      <c r="HL1325" s="2"/>
      <c r="HM1325" s="2"/>
      <c r="HN1325" s="2"/>
      <c r="HO1325" s="2"/>
      <c r="HP1325" s="2"/>
      <c r="HQ1325" s="2"/>
      <c r="HR1325" s="2"/>
      <c r="HS1325" s="2"/>
      <c r="HT1325" s="2"/>
      <c r="HU1325" s="2"/>
      <c r="HV1325" s="2"/>
      <c r="HW1325" s="2"/>
      <c r="HX1325" s="2"/>
      <c r="HY1325" s="2"/>
      <c r="HZ1325" s="2"/>
      <c r="IA1325" s="2"/>
      <c r="IB1325" s="2"/>
      <c r="IC1325" s="2"/>
      <c r="ID1325" s="2"/>
      <c r="IE1325" s="2"/>
      <c r="IF1325" s="2"/>
      <c r="IG1325" s="2"/>
      <c r="IH1325" s="2"/>
      <c r="II1325" s="2"/>
      <c r="IJ1325" s="2"/>
      <c r="IK1325" s="2"/>
      <c r="IL1325" s="2"/>
      <c r="IM1325" s="2"/>
      <c r="IN1325" s="2"/>
      <c r="IO1325" s="2"/>
      <c r="IP1325" s="2"/>
      <c r="IQ1325" s="2"/>
      <c r="IR1325" s="2"/>
      <c r="IS1325" s="2"/>
      <c r="IT1325" s="2"/>
      <c r="IU1325" s="2"/>
      <c r="IV1325" s="2"/>
      <c r="IW1325" s="2"/>
      <c r="IX1325" s="2"/>
      <c r="IY1325" s="2"/>
      <c r="IZ1325" s="2"/>
      <c r="JA1325" s="2"/>
      <c r="JB1325" s="2"/>
      <c r="JC1325" s="2"/>
      <c r="JD1325" s="2"/>
      <c r="JE1325" s="2"/>
      <c r="JF1325" s="2"/>
      <c r="JG1325" s="2"/>
      <c r="JH1325" s="2"/>
      <c r="JI1325" s="2"/>
      <c r="JJ1325" s="2"/>
      <c r="JK1325" s="2"/>
      <c r="JL1325" s="2"/>
      <c r="JM1325" s="2"/>
      <c r="JN1325" s="2"/>
      <c r="JO1325" s="2"/>
      <c r="JP1325" s="2"/>
      <c r="JQ1325" s="2"/>
      <c r="JR1325" s="2"/>
      <c r="JS1325" s="2"/>
      <c r="JT1325" s="2"/>
      <c r="JU1325" s="2"/>
      <c r="JV1325" s="2"/>
      <c r="JW1325" s="2"/>
      <c r="JX1325" s="2"/>
      <c r="JY1325" s="2"/>
      <c r="JZ1325" s="2"/>
      <c r="KA1325" s="2"/>
      <c r="KB1325" s="2"/>
      <c r="KC1325" s="2"/>
      <c r="KD1325" s="2"/>
      <c r="KE1325" s="2"/>
      <c r="KF1325" s="2"/>
      <c r="KG1325" s="2"/>
      <c r="KH1325" s="2"/>
      <c r="KI1325" s="2"/>
      <c r="KJ1325" s="2"/>
      <c r="KK1325" s="2"/>
      <c r="KL1325" s="2"/>
      <c r="KM1325" s="2"/>
      <c r="KN1325" s="2"/>
      <c r="KO1325" s="2"/>
      <c r="KP1325" s="2"/>
      <c r="KQ1325" s="2"/>
      <c r="KR1325" s="2"/>
      <c r="KS1325" s="2"/>
      <c r="KT1325" s="2"/>
      <c r="KU1325" s="2"/>
      <c r="KV1325" s="2"/>
      <c r="KW1325" s="2"/>
      <c r="KX1325" s="2"/>
      <c r="KY1325" s="2"/>
      <c r="KZ1325" s="2"/>
      <c r="LA1325" s="2"/>
      <c r="LB1325" s="2"/>
      <c r="LC1325" s="2"/>
      <c r="LD1325" s="2"/>
      <c r="LE1325" s="2"/>
      <c r="LF1325" s="2"/>
      <c r="LG1325" s="2"/>
      <c r="LH1325" s="2"/>
      <c r="LI1325" s="2"/>
    </row>
    <row r="1326" spans="3:321" x14ac:dyDescent="0.3">
      <c r="C1326" s="2"/>
      <c r="D1326" s="2"/>
      <c r="E1326" s="2"/>
      <c r="F1326" s="2"/>
      <c r="G1326" s="2"/>
      <c r="H1326" s="2"/>
      <c r="I1326" s="2"/>
      <c r="J1326" s="2"/>
      <c r="K1326" s="2"/>
      <c r="P1326" s="2"/>
      <c r="U1326" s="2"/>
      <c r="V1326" s="2"/>
      <c r="W1326" s="2"/>
      <c r="X1326" s="2"/>
      <c r="Y1326" s="2"/>
      <c r="Z1326" s="2"/>
      <c r="AA1326" s="2"/>
      <c r="AB1326" s="2"/>
      <c r="AC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c r="DP1326" s="2"/>
      <c r="DQ1326" s="2"/>
      <c r="DR1326" s="2"/>
      <c r="DS1326" s="2"/>
      <c r="DT1326" s="2"/>
      <c r="DU1326" s="2"/>
      <c r="DV1326" s="2"/>
      <c r="DW1326" s="2"/>
      <c r="DX1326" s="2"/>
      <c r="DY1326" s="2"/>
      <c r="DZ1326" s="2"/>
      <c r="EA1326" s="2"/>
      <c r="EB1326" s="2"/>
      <c r="EC1326" s="2"/>
      <c r="ED1326" s="2"/>
      <c r="EE1326" s="2"/>
      <c r="EF1326" s="2"/>
      <c r="EG1326" s="2"/>
      <c r="EH1326" s="2"/>
      <c r="EI1326" s="2"/>
      <c r="EJ1326" s="2"/>
      <c r="EK1326" s="2"/>
      <c r="EL1326" s="2"/>
      <c r="EM1326" s="2"/>
      <c r="EN1326" s="2"/>
      <c r="EO1326" s="2"/>
      <c r="EP1326" s="2"/>
      <c r="EQ1326" s="2"/>
      <c r="ER1326" s="2"/>
      <c r="ES1326" s="2"/>
      <c r="ET1326" s="2"/>
      <c r="EU1326" s="2"/>
      <c r="EV1326" s="2"/>
      <c r="EW1326" s="2"/>
      <c r="EX1326" s="2"/>
      <c r="EY1326" s="2"/>
      <c r="EZ1326" s="2"/>
      <c r="FA1326" s="2"/>
      <c r="FB1326" s="2"/>
      <c r="FC1326" s="2"/>
      <c r="FD1326" s="2"/>
      <c r="FE1326" s="2"/>
      <c r="FF1326" s="2"/>
      <c r="FG1326" s="2"/>
      <c r="FH1326" s="2"/>
      <c r="FI1326" s="2"/>
      <c r="FJ1326" s="2"/>
      <c r="FK1326" s="2"/>
      <c r="FL1326" s="2"/>
      <c r="FM1326" s="2"/>
      <c r="FN1326" s="2"/>
      <c r="FO1326" s="2"/>
      <c r="FP1326" s="2"/>
      <c r="FQ1326" s="2"/>
      <c r="FR1326" s="2"/>
      <c r="FS1326" s="2"/>
      <c r="FT1326" s="2"/>
      <c r="FU1326" s="2"/>
      <c r="FV1326" s="2"/>
      <c r="FW1326" s="2"/>
      <c r="FX1326" s="2"/>
      <c r="FY1326" s="2"/>
      <c r="FZ1326" s="2"/>
      <c r="GA1326" s="2"/>
      <c r="GB1326" s="2"/>
      <c r="GC1326" s="2"/>
      <c r="GD1326" s="2"/>
      <c r="GE1326" s="2"/>
      <c r="GF1326" s="2"/>
      <c r="GG1326" s="2"/>
      <c r="GH1326" s="2"/>
      <c r="GI1326" s="2"/>
      <c r="GJ1326" s="2"/>
      <c r="GK1326" s="2"/>
      <c r="GL1326" s="2"/>
      <c r="GM1326" s="2"/>
      <c r="GN1326" s="2"/>
      <c r="GO1326" s="2"/>
      <c r="GP1326" s="2"/>
      <c r="GQ1326" s="2"/>
      <c r="GR1326" s="2"/>
      <c r="GS1326" s="2"/>
      <c r="GT1326" s="2"/>
      <c r="GU1326" s="2"/>
      <c r="GV1326" s="2"/>
      <c r="GW1326" s="2"/>
      <c r="GX1326" s="2"/>
      <c r="GY1326" s="2"/>
      <c r="GZ1326" s="2"/>
      <c r="HA1326" s="2"/>
      <c r="HB1326" s="2"/>
      <c r="HC1326" s="2"/>
      <c r="HD1326" s="2"/>
      <c r="HE1326" s="2"/>
      <c r="HF1326" s="2"/>
      <c r="HG1326" s="2"/>
      <c r="HH1326" s="2"/>
      <c r="HI1326" s="2"/>
      <c r="HJ1326" s="2"/>
      <c r="HK1326" s="2"/>
      <c r="HL1326" s="2"/>
      <c r="HM1326" s="2"/>
      <c r="HN1326" s="2"/>
      <c r="HO1326" s="2"/>
      <c r="HP1326" s="2"/>
      <c r="HQ1326" s="2"/>
      <c r="HR1326" s="2"/>
      <c r="HS1326" s="2"/>
      <c r="HT1326" s="2"/>
      <c r="HU1326" s="2"/>
      <c r="HV1326" s="2"/>
      <c r="HW1326" s="2"/>
      <c r="HX1326" s="2"/>
      <c r="HY1326" s="2"/>
      <c r="HZ1326" s="2"/>
      <c r="IA1326" s="2"/>
      <c r="IB1326" s="2"/>
      <c r="IC1326" s="2"/>
      <c r="ID1326" s="2"/>
      <c r="IE1326" s="2"/>
      <c r="IF1326" s="2"/>
      <c r="IG1326" s="2"/>
      <c r="IH1326" s="2"/>
      <c r="II1326" s="2"/>
      <c r="IJ1326" s="2"/>
      <c r="IK1326" s="2"/>
      <c r="IL1326" s="2"/>
      <c r="IM1326" s="2"/>
      <c r="IN1326" s="2"/>
      <c r="IO1326" s="2"/>
      <c r="IP1326" s="2"/>
      <c r="IQ1326" s="2"/>
      <c r="IR1326" s="2"/>
      <c r="IS1326" s="2"/>
      <c r="IT1326" s="2"/>
      <c r="IU1326" s="2"/>
      <c r="IV1326" s="2"/>
      <c r="IW1326" s="2"/>
      <c r="IX1326" s="2"/>
      <c r="IY1326" s="2"/>
      <c r="IZ1326" s="2"/>
      <c r="JA1326" s="2"/>
      <c r="JB1326" s="2"/>
      <c r="JC1326" s="2"/>
      <c r="JD1326" s="2"/>
      <c r="JE1326" s="2"/>
      <c r="JF1326" s="2"/>
      <c r="JG1326" s="2"/>
      <c r="JH1326" s="2"/>
      <c r="JI1326" s="2"/>
      <c r="JJ1326" s="2"/>
      <c r="JK1326" s="2"/>
      <c r="JL1326" s="2"/>
      <c r="JM1326" s="2"/>
      <c r="JN1326" s="2"/>
      <c r="JO1326" s="2"/>
      <c r="JP1326" s="2"/>
      <c r="JQ1326" s="2"/>
      <c r="JR1326" s="2"/>
      <c r="JS1326" s="2"/>
      <c r="JT1326" s="2"/>
      <c r="JU1326" s="2"/>
      <c r="JV1326" s="2"/>
      <c r="JW1326" s="2"/>
      <c r="JX1326" s="2"/>
      <c r="JY1326" s="2"/>
      <c r="JZ1326" s="2"/>
      <c r="KA1326" s="2"/>
      <c r="KB1326" s="2"/>
      <c r="KC1326" s="2"/>
      <c r="KD1326" s="2"/>
      <c r="KE1326" s="2"/>
      <c r="KF1326" s="2"/>
      <c r="KG1326" s="2"/>
      <c r="KH1326" s="2"/>
      <c r="KI1326" s="2"/>
      <c r="KJ1326" s="2"/>
      <c r="KK1326" s="2"/>
      <c r="KL1326" s="2"/>
      <c r="KM1326" s="2"/>
      <c r="KN1326" s="2"/>
      <c r="KO1326" s="2"/>
      <c r="KP1326" s="2"/>
      <c r="KQ1326" s="2"/>
      <c r="KR1326" s="2"/>
      <c r="KS1326" s="2"/>
      <c r="KT1326" s="2"/>
      <c r="KU1326" s="2"/>
      <c r="KV1326" s="2"/>
      <c r="KW1326" s="2"/>
      <c r="KX1326" s="2"/>
      <c r="KY1326" s="2"/>
      <c r="KZ1326" s="2"/>
      <c r="LA1326" s="2"/>
      <c r="LB1326" s="2"/>
      <c r="LC1326" s="2"/>
      <c r="LD1326" s="2"/>
      <c r="LE1326" s="2"/>
      <c r="LF1326" s="2"/>
      <c r="LG1326" s="2"/>
      <c r="LH1326" s="2"/>
      <c r="LI1326" s="2"/>
    </row>
    <row r="1327" spans="3:321" x14ac:dyDescent="0.3">
      <c r="C1327" s="2"/>
      <c r="D1327" s="2"/>
      <c r="E1327" s="2"/>
      <c r="F1327" s="2"/>
      <c r="G1327" s="2"/>
      <c r="H1327" s="2"/>
      <c r="I1327" s="2"/>
      <c r="J1327" s="2"/>
      <c r="K1327" s="2"/>
      <c r="P1327" s="2"/>
      <c r="U1327" s="2"/>
      <c r="V1327" s="2"/>
      <c r="W1327" s="2"/>
      <c r="X1327" s="2"/>
      <c r="Y1327" s="2"/>
      <c r="Z1327" s="2"/>
      <c r="AA1327" s="2"/>
      <c r="AB1327" s="2"/>
      <c r="AC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c r="DP1327" s="2"/>
      <c r="DQ1327" s="2"/>
      <c r="DR1327" s="2"/>
      <c r="DS1327" s="2"/>
      <c r="DT1327" s="2"/>
      <c r="DU1327" s="2"/>
      <c r="DV1327" s="2"/>
      <c r="DW1327" s="2"/>
      <c r="DX1327" s="2"/>
      <c r="DY1327" s="2"/>
      <c r="DZ1327" s="2"/>
      <c r="EA1327" s="2"/>
      <c r="EB1327" s="2"/>
      <c r="EC1327" s="2"/>
      <c r="ED1327" s="2"/>
      <c r="EE1327" s="2"/>
      <c r="EF1327" s="2"/>
      <c r="EG1327" s="2"/>
      <c r="EH1327" s="2"/>
      <c r="EI1327" s="2"/>
      <c r="EJ1327" s="2"/>
      <c r="EK1327" s="2"/>
      <c r="EL1327" s="2"/>
      <c r="EM1327" s="2"/>
      <c r="EN1327" s="2"/>
      <c r="EO1327" s="2"/>
      <c r="EP1327" s="2"/>
      <c r="EQ1327" s="2"/>
      <c r="ER1327" s="2"/>
      <c r="ES1327" s="2"/>
      <c r="ET1327" s="2"/>
      <c r="EU1327" s="2"/>
      <c r="EV1327" s="2"/>
      <c r="EW1327" s="2"/>
      <c r="EX1327" s="2"/>
      <c r="EY1327" s="2"/>
      <c r="EZ1327" s="2"/>
      <c r="FA1327" s="2"/>
      <c r="FB1327" s="2"/>
      <c r="FC1327" s="2"/>
      <c r="FD1327" s="2"/>
      <c r="FE1327" s="2"/>
      <c r="FF1327" s="2"/>
      <c r="FG1327" s="2"/>
      <c r="FH1327" s="2"/>
      <c r="FI1327" s="2"/>
      <c r="FJ1327" s="2"/>
      <c r="FK1327" s="2"/>
      <c r="FL1327" s="2"/>
      <c r="FM1327" s="2"/>
      <c r="FN1327" s="2"/>
      <c r="FO1327" s="2"/>
      <c r="FP1327" s="2"/>
      <c r="FQ1327" s="2"/>
      <c r="FR1327" s="2"/>
      <c r="FS1327" s="2"/>
      <c r="FT1327" s="2"/>
      <c r="FU1327" s="2"/>
      <c r="FV1327" s="2"/>
      <c r="FW1327" s="2"/>
      <c r="FX1327" s="2"/>
      <c r="FY1327" s="2"/>
      <c r="FZ1327" s="2"/>
      <c r="GA1327" s="2"/>
      <c r="GB1327" s="2"/>
      <c r="GC1327" s="2"/>
      <c r="GD1327" s="2"/>
      <c r="GE1327" s="2"/>
      <c r="GF1327" s="2"/>
      <c r="GG1327" s="2"/>
      <c r="GH1327" s="2"/>
      <c r="GI1327" s="2"/>
      <c r="GJ1327" s="2"/>
      <c r="GK1327" s="2"/>
      <c r="GL1327" s="2"/>
      <c r="GM1327" s="2"/>
      <c r="GN1327" s="2"/>
      <c r="GO1327" s="2"/>
      <c r="GP1327" s="2"/>
      <c r="GQ1327" s="2"/>
      <c r="GR1327" s="2"/>
      <c r="GS1327" s="2"/>
      <c r="GT1327" s="2"/>
      <c r="GU1327" s="2"/>
      <c r="GV1327" s="2"/>
      <c r="GW1327" s="2"/>
      <c r="GX1327" s="2"/>
      <c r="GY1327" s="2"/>
      <c r="GZ1327" s="2"/>
      <c r="HA1327" s="2"/>
      <c r="HB1327" s="2"/>
      <c r="HC1327" s="2"/>
      <c r="HD1327" s="2"/>
      <c r="HE1327" s="2"/>
      <c r="HF1327" s="2"/>
      <c r="HG1327" s="2"/>
      <c r="HH1327" s="2"/>
      <c r="HI1327" s="2"/>
      <c r="HJ1327" s="2"/>
      <c r="HK1327" s="2"/>
      <c r="HL1327" s="2"/>
      <c r="HM1327" s="2"/>
      <c r="HN1327" s="2"/>
      <c r="HO1327" s="2"/>
      <c r="HP1327" s="2"/>
      <c r="HQ1327" s="2"/>
      <c r="HR1327" s="2"/>
      <c r="HS1327" s="2"/>
      <c r="HT1327" s="2"/>
      <c r="HU1327" s="2"/>
      <c r="HV1327" s="2"/>
      <c r="HW1327" s="2"/>
      <c r="HX1327" s="2"/>
      <c r="HY1327" s="2"/>
      <c r="HZ1327" s="2"/>
      <c r="IA1327" s="2"/>
      <c r="IB1327" s="2"/>
      <c r="IC1327" s="2"/>
      <c r="ID1327" s="2"/>
      <c r="IE1327" s="2"/>
      <c r="IF1327" s="2"/>
      <c r="IG1327" s="2"/>
      <c r="IH1327" s="2"/>
      <c r="II1327" s="2"/>
      <c r="IJ1327" s="2"/>
      <c r="IK1327" s="2"/>
      <c r="IL1327" s="2"/>
      <c r="IM1327" s="2"/>
      <c r="IN1327" s="2"/>
      <c r="IO1327" s="2"/>
      <c r="IP1327" s="2"/>
      <c r="IQ1327" s="2"/>
      <c r="IR1327" s="2"/>
      <c r="IS1327" s="2"/>
      <c r="IT1327" s="2"/>
      <c r="IU1327" s="2"/>
      <c r="IV1327" s="2"/>
      <c r="IW1327" s="2"/>
      <c r="IX1327" s="2"/>
      <c r="IY1327" s="2"/>
      <c r="IZ1327" s="2"/>
      <c r="JA1327" s="2"/>
      <c r="JB1327" s="2"/>
      <c r="JC1327" s="2"/>
      <c r="JD1327" s="2"/>
      <c r="JE1327" s="2"/>
      <c r="JF1327" s="2"/>
      <c r="JG1327" s="2"/>
      <c r="JH1327" s="2"/>
      <c r="JI1327" s="2"/>
      <c r="JJ1327" s="2"/>
      <c r="JK1327" s="2"/>
      <c r="JL1327" s="2"/>
      <c r="JM1327" s="2"/>
      <c r="JN1327" s="2"/>
      <c r="JO1327" s="2"/>
      <c r="JP1327" s="2"/>
      <c r="JQ1327" s="2"/>
      <c r="JR1327" s="2"/>
      <c r="JS1327" s="2"/>
      <c r="JT1327" s="2"/>
      <c r="JU1327" s="2"/>
      <c r="JV1327" s="2"/>
      <c r="JW1327" s="2"/>
      <c r="JX1327" s="2"/>
      <c r="JY1327" s="2"/>
      <c r="JZ1327" s="2"/>
      <c r="KA1327" s="2"/>
      <c r="KB1327" s="2"/>
      <c r="KC1327" s="2"/>
      <c r="KD1327" s="2"/>
      <c r="KE1327" s="2"/>
      <c r="KF1327" s="2"/>
      <c r="KG1327" s="2"/>
      <c r="KH1327" s="2"/>
      <c r="KI1327" s="2"/>
      <c r="KJ1327" s="2"/>
      <c r="KK1327" s="2"/>
      <c r="KL1327" s="2"/>
      <c r="KM1327" s="2"/>
      <c r="KN1327" s="2"/>
      <c r="KO1327" s="2"/>
      <c r="KP1327" s="2"/>
      <c r="KQ1327" s="2"/>
      <c r="KR1327" s="2"/>
      <c r="KS1327" s="2"/>
      <c r="KT1327" s="2"/>
      <c r="KU1327" s="2"/>
      <c r="KV1327" s="2"/>
      <c r="KW1327" s="2"/>
      <c r="KX1327" s="2"/>
      <c r="KY1327" s="2"/>
      <c r="KZ1327" s="2"/>
      <c r="LA1327" s="2"/>
      <c r="LB1327" s="2"/>
      <c r="LC1327" s="2"/>
      <c r="LD1327" s="2"/>
      <c r="LE1327" s="2"/>
      <c r="LF1327" s="2"/>
      <c r="LG1327" s="2"/>
      <c r="LH1327" s="2"/>
      <c r="LI1327" s="2"/>
    </row>
    <row r="1328" spans="3:321" x14ac:dyDescent="0.3">
      <c r="C1328" s="2"/>
      <c r="D1328" s="2"/>
      <c r="E1328" s="2"/>
      <c r="F1328" s="2"/>
      <c r="G1328" s="2"/>
      <c r="H1328" s="2"/>
      <c r="I1328" s="2"/>
      <c r="J1328" s="2"/>
      <c r="K1328" s="2"/>
      <c r="P1328" s="2"/>
      <c r="U1328" s="2"/>
      <c r="V1328" s="2"/>
      <c r="W1328" s="2"/>
      <c r="X1328" s="2"/>
      <c r="Y1328" s="2"/>
      <c r="Z1328" s="2"/>
      <c r="AA1328" s="2"/>
      <c r="AB1328" s="2"/>
      <c r="AC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c r="DX1328" s="2"/>
      <c r="DY1328" s="2"/>
      <c r="DZ1328" s="2"/>
      <c r="EA1328" s="2"/>
      <c r="EB1328" s="2"/>
      <c r="EC1328" s="2"/>
      <c r="ED1328" s="2"/>
      <c r="EE1328" s="2"/>
      <c r="EF1328" s="2"/>
      <c r="EG1328" s="2"/>
      <c r="EH1328" s="2"/>
      <c r="EI1328" s="2"/>
      <c r="EJ1328" s="2"/>
      <c r="EK1328" s="2"/>
      <c r="EL1328" s="2"/>
      <c r="EM1328" s="2"/>
      <c r="EN1328" s="2"/>
      <c r="EO1328" s="2"/>
      <c r="EP1328" s="2"/>
      <c r="EQ1328" s="2"/>
      <c r="ER1328" s="2"/>
      <c r="ES1328" s="2"/>
      <c r="ET1328" s="2"/>
      <c r="EU1328" s="2"/>
      <c r="EV1328" s="2"/>
      <c r="EW1328" s="2"/>
      <c r="EX1328" s="2"/>
      <c r="EY1328" s="2"/>
      <c r="EZ1328" s="2"/>
      <c r="FA1328" s="2"/>
      <c r="FB1328" s="2"/>
      <c r="FC1328" s="2"/>
      <c r="FD1328" s="2"/>
      <c r="FE1328" s="2"/>
      <c r="FF1328" s="2"/>
      <c r="FG1328" s="2"/>
      <c r="FH1328" s="2"/>
      <c r="FI1328" s="2"/>
      <c r="FJ1328" s="2"/>
      <c r="FK1328" s="2"/>
      <c r="FL1328" s="2"/>
      <c r="FM1328" s="2"/>
      <c r="FN1328" s="2"/>
      <c r="FO1328" s="2"/>
      <c r="FP1328" s="2"/>
      <c r="FQ1328" s="2"/>
      <c r="FR1328" s="2"/>
      <c r="FS1328" s="2"/>
      <c r="FT1328" s="2"/>
      <c r="FU1328" s="2"/>
      <c r="FV1328" s="2"/>
      <c r="FW1328" s="2"/>
      <c r="FX1328" s="2"/>
      <c r="FY1328" s="2"/>
      <c r="FZ1328" s="2"/>
      <c r="GA1328" s="2"/>
      <c r="GB1328" s="2"/>
      <c r="GC1328" s="2"/>
      <c r="GD1328" s="2"/>
      <c r="GE1328" s="2"/>
      <c r="GF1328" s="2"/>
      <c r="GG1328" s="2"/>
      <c r="GH1328" s="2"/>
      <c r="GI1328" s="2"/>
      <c r="GJ1328" s="2"/>
      <c r="GK1328" s="2"/>
      <c r="GL1328" s="2"/>
      <c r="GM1328" s="2"/>
      <c r="GN1328" s="2"/>
      <c r="GO1328" s="2"/>
      <c r="GP1328" s="2"/>
      <c r="GQ1328" s="2"/>
      <c r="GR1328" s="2"/>
      <c r="GS1328" s="2"/>
      <c r="GT1328" s="2"/>
      <c r="GU1328" s="2"/>
      <c r="GV1328" s="2"/>
      <c r="GW1328" s="2"/>
      <c r="GX1328" s="2"/>
      <c r="GY1328" s="2"/>
      <c r="GZ1328" s="2"/>
      <c r="HA1328" s="2"/>
      <c r="HB1328" s="2"/>
      <c r="HC1328" s="2"/>
      <c r="HD1328" s="2"/>
      <c r="HE1328" s="2"/>
      <c r="HF1328" s="2"/>
      <c r="HG1328" s="2"/>
      <c r="HH1328" s="2"/>
      <c r="HI1328" s="2"/>
      <c r="HJ1328" s="2"/>
      <c r="HK1328" s="2"/>
      <c r="HL1328" s="2"/>
      <c r="HM1328" s="2"/>
      <c r="HN1328" s="2"/>
      <c r="HO1328" s="2"/>
      <c r="HP1328" s="2"/>
      <c r="HQ1328" s="2"/>
      <c r="HR1328" s="2"/>
      <c r="HS1328" s="2"/>
      <c r="HT1328" s="2"/>
      <c r="HU1328" s="2"/>
      <c r="HV1328" s="2"/>
      <c r="HW1328" s="2"/>
      <c r="HX1328" s="2"/>
      <c r="HY1328" s="2"/>
      <c r="HZ1328" s="2"/>
      <c r="IA1328" s="2"/>
      <c r="IB1328" s="2"/>
      <c r="IC1328" s="2"/>
      <c r="ID1328" s="2"/>
      <c r="IE1328" s="2"/>
      <c r="IF1328" s="2"/>
      <c r="IG1328" s="2"/>
      <c r="IH1328" s="2"/>
      <c r="II1328" s="2"/>
      <c r="IJ1328" s="2"/>
      <c r="IK1328" s="2"/>
      <c r="IL1328" s="2"/>
      <c r="IM1328" s="2"/>
      <c r="IN1328" s="2"/>
      <c r="IO1328" s="2"/>
      <c r="IP1328" s="2"/>
      <c r="IQ1328" s="2"/>
      <c r="IR1328" s="2"/>
      <c r="IS1328" s="2"/>
      <c r="IT1328" s="2"/>
      <c r="IU1328" s="2"/>
      <c r="IV1328" s="2"/>
      <c r="IW1328" s="2"/>
      <c r="IX1328" s="2"/>
      <c r="IY1328" s="2"/>
      <c r="IZ1328" s="2"/>
      <c r="JA1328" s="2"/>
      <c r="JB1328" s="2"/>
      <c r="JC1328" s="2"/>
      <c r="JD1328" s="2"/>
      <c r="JE1328" s="2"/>
      <c r="JF1328" s="2"/>
      <c r="JG1328" s="2"/>
      <c r="JH1328" s="2"/>
      <c r="JI1328" s="2"/>
      <c r="JJ1328" s="2"/>
      <c r="JK1328" s="2"/>
      <c r="JL1328" s="2"/>
      <c r="JM1328" s="2"/>
      <c r="JN1328" s="2"/>
      <c r="JO1328" s="2"/>
      <c r="JP1328" s="2"/>
      <c r="JQ1328" s="2"/>
      <c r="JR1328" s="2"/>
      <c r="JS1328" s="2"/>
      <c r="JT1328" s="2"/>
      <c r="JU1328" s="2"/>
      <c r="JV1328" s="2"/>
      <c r="JW1328" s="2"/>
      <c r="JX1328" s="2"/>
      <c r="JY1328" s="2"/>
      <c r="JZ1328" s="2"/>
      <c r="KA1328" s="2"/>
      <c r="KB1328" s="2"/>
      <c r="KC1328" s="2"/>
      <c r="KD1328" s="2"/>
      <c r="KE1328" s="2"/>
      <c r="KF1328" s="2"/>
      <c r="KG1328" s="2"/>
      <c r="KH1328" s="2"/>
      <c r="KI1328" s="2"/>
      <c r="KJ1328" s="2"/>
      <c r="KK1328" s="2"/>
      <c r="KL1328" s="2"/>
      <c r="KM1328" s="2"/>
      <c r="KN1328" s="2"/>
      <c r="KO1328" s="2"/>
      <c r="KP1328" s="2"/>
      <c r="KQ1328" s="2"/>
      <c r="KR1328" s="2"/>
      <c r="KS1328" s="2"/>
      <c r="KT1328" s="2"/>
      <c r="KU1328" s="2"/>
      <c r="KV1328" s="2"/>
      <c r="KW1328" s="2"/>
      <c r="KX1328" s="2"/>
      <c r="KY1328" s="2"/>
      <c r="KZ1328" s="2"/>
      <c r="LA1328" s="2"/>
      <c r="LB1328" s="2"/>
      <c r="LC1328" s="2"/>
      <c r="LD1328" s="2"/>
      <c r="LE1328" s="2"/>
      <c r="LF1328" s="2"/>
      <c r="LG1328" s="2"/>
      <c r="LH1328" s="2"/>
      <c r="LI1328" s="2"/>
    </row>
    <row r="1329" spans="3:321" x14ac:dyDescent="0.3">
      <c r="C1329" s="2"/>
      <c r="D1329" s="2"/>
      <c r="E1329" s="2"/>
      <c r="F1329" s="2"/>
      <c r="G1329" s="2"/>
      <c r="H1329" s="2"/>
      <c r="I1329" s="2"/>
      <c r="J1329" s="2"/>
      <c r="K1329" s="2"/>
      <c r="P1329" s="2"/>
      <c r="U1329" s="2"/>
      <c r="V1329" s="2"/>
      <c r="W1329" s="2"/>
      <c r="X1329" s="2"/>
      <c r="Y1329" s="2"/>
      <c r="Z1329" s="2"/>
      <c r="AA1329" s="2"/>
      <c r="AB1329" s="2"/>
      <c r="AC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c r="DX1329" s="2"/>
      <c r="DY1329" s="2"/>
      <c r="DZ1329" s="2"/>
      <c r="EA1329" s="2"/>
      <c r="EB1329" s="2"/>
      <c r="EC1329" s="2"/>
      <c r="ED1329" s="2"/>
      <c r="EE1329" s="2"/>
      <c r="EF1329" s="2"/>
      <c r="EG1329" s="2"/>
      <c r="EH1329" s="2"/>
      <c r="EI1329" s="2"/>
      <c r="EJ1329" s="2"/>
      <c r="EK1329" s="2"/>
      <c r="EL1329" s="2"/>
      <c r="EM1329" s="2"/>
      <c r="EN1329" s="2"/>
      <c r="EO1329" s="2"/>
      <c r="EP1329" s="2"/>
      <c r="EQ1329" s="2"/>
      <c r="ER1329" s="2"/>
      <c r="ES1329" s="2"/>
      <c r="ET1329" s="2"/>
      <c r="EU1329" s="2"/>
      <c r="EV1329" s="2"/>
      <c r="EW1329" s="2"/>
      <c r="EX1329" s="2"/>
      <c r="EY1329" s="2"/>
      <c r="EZ1329" s="2"/>
      <c r="FA1329" s="2"/>
      <c r="FB1329" s="2"/>
      <c r="FC1329" s="2"/>
      <c r="FD1329" s="2"/>
      <c r="FE1329" s="2"/>
      <c r="FF1329" s="2"/>
      <c r="FG1329" s="2"/>
      <c r="FH1329" s="2"/>
      <c r="FI1329" s="2"/>
      <c r="FJ1329" s="2"/>
      <c r="FK1329" s="2"/>
      <c r="FL1329" s="2"/>
      <c r="FM1329" s="2"/>
      <c r="FN1329" s="2"/>
      <c r="FO1329" s="2"/>
      <c r="FP1329" s="2"/>
      <c r="FQ1329" s="2"/>
      <c r="FR1329" s="2"/>
      <c r="FS1329" s="2"/>
      <c r="FT1329" s="2"/>
      <c r="FU1329" s="2"/>
      <c r="FV1329" s="2"/>
      <c r="FW1329" s="2"/>
      <c r="FX1329" s="2"/>
      <c r="FY1329" s="2"/>
      <c r="FZ1329" s="2"/>
      <c r="GA1329" s="2"/>
      <c r="GB1329" s="2"/>
      <c r="GC1329" s="2"/>
      <c r="GD1329" s="2"/>
      <c r="GE1329" s="2"/>
      <c r="GF1329" s="2"/>
      <c r="GG1329" s="2"/>
      <c r="GH1329" s="2"/>
      <c r="GI1329" s="2"/>
      <c r="GJ1329" s="2"/>
      <c r="GK1329" s="2"/>
      <c r="GL1329" s="2"/>
      <c r="GM1329" s="2"/>
      <c r="GN1329" s="2"/>
      <c r="GO1329" s="2"/>
      <c r="GP1329" s="2"/>
      <c r="GQ1329" s="2"/>
      <c r="GR1329" s="2"/>
      <c r="GS1329" s="2"/>
      <c r="GT1329" s="2"/>
      <c r="GU1329" s="2"/>
      <c r="GV1329" s="2"/>
      <c r="GW1329" s="2"/>
      <c r="GX1329" s="2"/>
      <c r="GY1329" s="2"/>
      <c r="GZ1329" s="2"/>
      <c r="HA1329" s="2"/>
      <c r="HB1329" s="2"/>
      <c r="HC1329" s="2"/>
      <c r="HD1329" s="2"/>
      <c r="HE1329" s="2"/>
      <c r="HF1329" s="2"/>
      <c r="HG1329" s="2"/>
      <c r="HH1329" s="2"/>
      <c r="HI1329" s="2"/>
      <c r="HJ1329" s="2"/>
      <c r="HK1329" s="2"/>
      <c r="HL1329" s="2"/>
      <c r="HM1329" s="2"/>
      <c r="HN1329" s="2"/>
      <c r="HO1329" s="2"/>
      <c r="HP1329" s="2"/>
      <c r="HQ1329" s="2"/>
      <c r="HR1329" s="2"/>
      <c r="HS1329" s="2"/>
      <c r="HT1329" s="2"/>
      <c r="HU1329" s="2"/>
      <c r="HV1329" s="2"/>
      <c r="HW1329" s="2"/>
      <c r="HX1329" s="2"/>
      <c r="HY1329" s="2"/>
      <c r="HZ1329" s="2"/>
      <c r="IA1329" s="2"/>
      <c r="IB1329" s="2"/>
      <c r="IC1329" s="2"/>
      <c r="ID1329" s="2"/>
      <c r="IE1329" s="2"/>
      <c r="IF1329" s="2"/>
      <c r="IG1329" s="2"/>
      <c r="IH1329" s="2"/>
      <c r="II1329" s="2"/>
      <c r="IJ1329" s="2"/>
      <c r="IK1329" s="2"/>
      <c r="IL1329" s="2"/>
      <c r="IM1329" s="2"/>
      <c r="IN1329" s="2"/>
      <c r="IO1329" s="2"/>
      <c r="IP1329" s="2"/>
      <c r="IQ1329" s="2"/>
      <c r="IR1329" s="2"/>
      <c r="IS1329" s="2"/>
      <c r="IT1329" s="2"/>
      <c r="IU1329" s="2"/>
      <c r="IV1329" s="2"/>
      <c r="IW1329" s="2"/>
      <c r="IX1329" s="2"/>
      <c r="IY1329" s="2"/>
      <c r="IZ1329" s="2"/>
      <c r="JA1329" s="2"/>
      <c r="JB1329" s="2"/>
      <c r="JC1329" s="2"/>
      <c r="JD1329" s="2"/>
      <c r="JE1329" s="2"/>
      <c r="JF1329" s="2"/>
      <c r="JG1329" s="2"/>
      <c r="JH1329" s="2"/>
      <c r="JI1329" s="2"/>
      <c r="JJ1329" s="2"/>
      <c r="JK1329" s="2"/>
      <c r="JL1329" s="2"/>
      <c r="JM1329" s="2"/>
      <c r="JN1329" s="2"/>
      <c r="JO1329" s="2"/>
      <c r="JP1329" s="2"/>
      <c r="JQ1329" s="2"/>
      <c r="JR1329" s="2"/>
      <c r="JS1329" s="2"/>
      <c r="JT1329" s="2"/>
      <c r="JU1329" s="2"/>
      <c r="JV1329" s="2"/>
      <c r="JW1329" s="2"/>
      <c r="JX1329" s="2"/>
      <c r="JY1329" s="2"/>
      <c r="JZ1329" s="2"/>
      <c r="KA1329" s="2"/>
      <c r="KB1329" s="2"/>
      <c r="KC1329" s="2"/>
      <c r="KD1329" s="2"/>
      <c r="KE1329" s="2"/>
      <c r="KF1329" s="2"/>
      <c r="KG1329" s="2"/>
      <c r="KH1329" s="2"/>
      <c r="KI1329" s="2"/>
      <c r="KJ1329" s="2"/>
      <c r="KK1329" s="2"/>
      <c r="KL1329" s="2"/>
      <c r="KM1329" s="2"/>
      <c r="KN1329" s="2"/>
      <c r="KO1329" s="2"/>
      <c r="KP1329" s="2"/>
      <c r="KQ1329" s="2"/>
      <c r="KR1329" s="2"/>
      <c r="KS1329" s="2"/>
      <c r="KT1329" s="2"/>
      <c r="KU1329" s="2"/>
      <c r="KV1329" s="2"/>
      <c r="KW1329" s="2"/>
      <c r="KX1329" s="2"/>
      <c r="KY1329" s="2"/>
      <c r="KZ1329" s="2"/>
      <c r="LA1329" s="2"/>
      <c r="LB1329" s="2"/>
      <c r="LC1329" s="2"/>
      <c r="LD1329" s="2"/>
      <c r="LE1329" s="2"/>
      <c r="LF1329" s="2"/>
      <c r="LG1329" s="2"/>
      <c r="LH1329" s="2"/>
      <c r="LI1329" s="2"/>
    </row>
    <row r="1330" spans="3:321" x14ac:dyDescent="0.3">
      <c r="C1330" s="2"/>
      <c r="D1330" s="2"/>
      <c r="E1330" s="2"/>
      <c r="F1330" s="2"/>
      <c r="G1330" s="2"/>
      <c r="H1330" s="2"/>
      <c r="I1330" s="2"/>
      <c r="J1330" s="2"/>
      <c r="K1330" s="2"/>
      <c r="P1330" s="2"/>
      <c r="U1330" s="2"/>
      <c r="V1330" s="2"/>
      <c r="W1330" s="2"/>
      <c r="X1330" s="2"/>
      <c r="Y1330" s="2"/>
      <c r="Z1330" s="2"/>
      <c r="AA1330" s="2"/>
      <c r="AB1330" s="2"/>
      <c r="AC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c r="DX1330" s="2"/>
      <c r="DY1330" s="2"/>
      <c r="DZ1330" s="2"/>
      <c r="EA1330" s="2"/>
      <c r="EB1330" s="2"/>
      <c r="EC1330" s="2"/>
      <c r="ED1330" s="2"/>
      <c r="EE1330" s="2"/>
      <c r="EF1330" s="2"/>
      <c r="EG1330" s="2"/>
      <c r="EH1330" s="2"/>
      <c r="EI1330" s="2"/>
      <c r="EJ1330" s="2"/>
      <c r="EK1330" s="2"/>
      <c r="EL1330" s="2"/>
      <c r="EM1330" s="2"/>
      <c r="EN1330" s="2"/>
      <c r="EO1330" s="2"/>
      <c r="EP1330" s="2"/>
      <c r="EQ1330" s="2"/>
      <c r="ER1330" s="2"/>
      <c r="ES1330" s="2"/>
      <c r="ET1330" s="2"/>
      <c r="EU1330" s="2"/>
      <c r="EV1330" s="2"/>
      <c r="EW1330" s="2"/>
      <c r="EX1330" s="2"/>
      <c r="EY1330" s="2"/>
      <c r="EZ1330" s="2"/>
      <c r="FA1330" s="2"/>
      <c r="FB1330" s="2"/>
      <c r="FC1330" s="2"/>
      <c r="FD1330" s="2"/>
      <c r="FE1330" s="2"/>
      <c r="FF1330" s="2"/>
      <c r="FG1330" s="2"/>
      <c r="FH1330" s="2"/>
      <c r="FI1330" s="2"/>
      <c r="FJ1330" s="2"/>
      <c r="FK1330" s="2"/>
      <c r="FL1330" s="2"/>
      <c r="FM1330" s="2"/>
      <c r="FN1330" s="2"/>
      <c r="FO1330" s="2"/>
      <c r="FP1330" s="2"/>
      <c r="FQ1330" s="2"/>
      <c r="FR1330" s="2"/>
      <c r="FS1330" s="2"/>
      <c r="FT1330" s="2"/>
      <c r="FU1330" s="2"/>
      <c r="FV1330" s="2"/>
      <c r="FW1330" s="2"/>
      <c r="FX1330" s="2"/>
      <c r="FY1330" s="2"/>
      <c r="FZ1330" s="2"/>
      <c r="GA1330" s="2"/>
      <c r="GB1330" s="2"/>
      <c r="GC1330" s="2"/>
      <c r="GD1330" s="2"/>
      <c r="GE1330" s="2"/>
      <c r="GF1330" s="2"/>
      <c r="GG1330" s="2"/>
      <c r="GH1330" s="2"/>
      <c r="GI1330" s="2"/>
      <c r="GJ1330" s="2"/>
      <c r="GK1330" s="2"/>
      <c r="GL1330" s="2"/>
      <c r="GM1330" s="2"/>
      <c r="GN1330" s="2"/>
      <c r="GO1330" s="2"/>
      <c r="GP1330" s="2"/>
      <c r="GQ1330" s="2"/>
      <c r="GR1330" s="2"/>
      <c r="GS1330" s="2"/>
      <c r="GT1330" s="2"/>
      <c r="GU1330" s="2"/>
      <c r="GV1330" s="2"/>
      <c r="GW1330" s="2"/>
      <c r="GX1330" s="2"/>
      <c r="GY1330" s="2"/>
      <c r="GZ1330" s="2"/>
      <c r="HA1330" s="2"/>
      <c r="HB1330" s="2"/>
      <c r="HC1330" s="2"/>
      <c r="HD1330" s="2"/>
      <c r="HE1330" s="2"/>
      <c r="HF1330" s="2"/>
      <c r="HG1330" s="2"/>
      <c r="HH1330" s="2"/>
      <c r="HI1330" s="2"/>
      <c r="HJ1330" s="2"/>
      <c r="HK1330" s="2"/>
      <c r="HL1330" s="2"/>
      <c r="HM1330" s="2"/>
      <c r="HN1330" s="2"/>
      <c r="HO1330" s="2"/>
      <c r="HP1330" s="2"/>
      <c r="HQ1330" s="2"/>
      <c r="HR1330" s="2"/>
      <c r="HS1330" s="2"/>
      <c r="HT1330" s="2"/>
      <c r="HU1330" s="2"/>
      <c r="HV1330" s="2"/>
      <c r="HW1330" s="2"/>
      <c r="HX1330" s="2"/>
      <c r="HY1330" s="2"/>
      <c r="HZ1330" s="2"/>
      <c r="IA1330" s="2"/>
      <c r="IB1330" s="2"/>
      <c r="IC1330" s="2"/>
      <c r="ID1330" s="2"/>
      <c r="IE1330" s="2"/>
      <c r="IF1330" s="2"/>
      <c r="IG1330" s="2"/>
      <c r="IH1330" s="2"/>
      <c r="II1330" s="2"/>
      <c r="IJ1330" s="2"/>
      <c r="IK1330" s="2"/>
      <c r="IL1330" s="2"/>
      <c r="IM1330" s="2"/>
      <c r="IN1330" s="2"/>
      <c r="IO1330" s="2"/>
      <c r="IP1330" s="2"/>
      <c r="IQ1330" s="2"/>
      <c r="IR1330" s="2"/>
      <c r="IS1330" s="2"/>
      <c r="IT1330" s="2"/>
      <c r="IU1330" s="2"/>
      <c r="IV1330" s="2"/>
      <c r="IW1330" s="2"/>
      <c r="IX1330" s="2"/>
      <c r="IY1330" s="2"/>
      <c r="IZ1330" s="2"/>
      <c r="JA1330" s="2"/>
      <c r="JB1330" s="2"/>
      <c r="JC1330" s="2"/>
      <c r="JD1330" s="2"/>
      <c r="JE1330" s="2"/>
      <c r="JF1330" s="2"/>
      <c r="JG1330" s="2"/>
      <c r="JH1330" s="2"/>
      <c r="JI1330" s="2"/>
      <c r="JJ1330" s="2"/>
      <c r="JK1330" s="2"/>
      <c r="JL1330" s="2"/>
      <c r="JM1330" s="2"/>
      <c r="JN1330" s="2"/>
      <c r="JO1330" s="2"/>
      <c r="JP1330" s="2"/>
      <c r="JQ1330" s="2"/>
      <c r="JR1330" s="2"/>
      <c r="JS1330" s="2"/>
      <c r="JT1330" s="2"/>
      <c r="JU1330" s="2"/>
      <c r="JV1330" s="2"/>
      <c r="JW1330" s="2"/>
      <c r="JX1330" s="2"/>
      <c r="JY1330" s="2"/>
      <c r="JZ1330" s="2"/>
      <c r="KA1330" s="2"/>
      <c r="KB1330" s="2"/>
      <c r="KC1330" s="2"/>
      <c r="KD1330" s="2"/>
      <c r="KE1330" s="2"/>
      <c r="KF1330" s="2"/>
      <c r="KG1330" s="2"/>
      <c r="KH1330" s="2"/>
      <c r="KI1330" s="2"/>
      <c r="KJ1330" s="2"/>
      <c r="KK1330" s="2"/>
      <c r="KL1330" s="2"/>
      <c r="KM1330" s="2"/>
      <c r="KN1330" s="2"/>
      <c r="KO1330" s="2"/>
      <c r="KP1330" s="2"/>
      <c r="KQ1330" s="2"/>
      <c r="KR1330" s="2"/>
      <c r="KS1330" s="2"/>
      <c r="KT1330" s="2"/>
      <c r="KU1330" s="2"/>
      <c r="KV1330" s="2"/>
      <c r="KW1330" s="2"/>
      <c r="KX1330" s="2"/>
      <c r="KY1330" s="2"/>
      <c r="KZ1330" s="2"/>
      <c r="LA1330" s="2"/>
      <c r="LB1330" s="2"/>
      <c r="LC1330" s="2"/>
      <c r="LD1330" s="2"/>
      <c r="LE1330" s="2"/>
      <c r="LF1330" s="2"/>
      <c r="LG1330" s="2"/>
      <c r="LH1330" s="2"/>
      <c r="LI1330" s="2"/>
    </row>
    <row r="1331" spans="3:321" x14ac:dyDescent="0.3">
      <c r="C1331" s="2"/>
      <c r="D1331" s="2"/>
      <c r="E1331" s="2"/>
      <c r="F1331" s="2"/>
      <c r="G1331" s="2"/>
      <c r="H1331" s="2"/>
      <c r="I1331" s="2"/>
      <c r="J1331" s="2"/>
      <c r="K1331" s="2"/>
      <c r="P1331" s="2"/>
      <c r="U1331" s="2"/>
      <c r="V1331" s="2"/>
      <c r="W1331" s="2"/>
      <c r="X1331" s="2"/>
      <c r="Y1331" s="2"/>
      <c r="Z1331" s="2"/>
      <c r="AA1331" s="2"/>
      <c r="AB1331" s="2"/>
      <c r="AC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c r="DX1331" s="2"/>
      <c r="DY1331" s="2"/>
      <c r="DZ1331" s="2"/>
      <c r="EA1331" s="2"/>
      <c r="EB1331" s="2"/>
      <c r="EC1331" s="2"/>
      <c r="ED1331" s="2"/>
      <c r="EE1331" s="2"/>
      <c r="EF1331" s="2"/>
      <c r="EG1331" s="2"/>
      <c r="EH1331" s="2"/>
      <c r="EI1331" s="2"/>
      <c r="EJ1331" s="2"/>
      <c r="EK1331" s="2"/>
      <c r="EL1331" s="2"/>
      <c r="EM1331" s="2"/>
      <c r="EN1331" s="2"/>
      <c r="EO1331" s="2"/>
      <c r="EP1331" s="2"/>
      <c r="EQ1331" s="2"/>
      <c r="ER1331" s="2"/>
      <c r="ES1331" s="2"/>
      <c r="ET1331" s="2"/>
      <c r="EU1331" s="2"/>
      <c r="EV1331" s="2"/>
      <c r="EW1331" s="2"/>
      <c r="EX1331" s="2"/>
      <c r="EY1331" s="2"/>
      <c r="EZ1331" s="2"/>
      <c r="FA1331" s="2"/>
      <c r="FB1331" s="2"/>
      <c r="FC1331" s="2"/>
      <c r="FD1331" s="2"/>
      <c r="FE1331" s="2"/>
      <c r="FF1331" s="2"/>
      <c r="FG1331" s="2"/>
      <c r="FH1331" s="2"/>
      <c r="FI1331" s="2"/>
      <c r="FJ1331" s="2"/>
      <c r="FK1331" s="2"/>
      <c r="FL1331" s="2"/>
      <c r="FM1331" s="2"/>
      <c r="FN1331" s="2"/>
      <c r="FO1331" s="2"/>
      <c r="FP1331" s="2"/>
      <c r="FQ1331" s="2"/>
      <c r="FR1331" s="2"/>
      <c r="FS1331" s="2"/>
      <c r="FT1331" s="2"/>
      <c r="FU1331" s="2"/>
      <c r="FV1331" s="2"/>
      <c r="FW1331" s="2"/>
      <c r="FX1331" s="2"/>
      <c r="FY1331" s="2"/>
      <c r="FZ1331" s="2"/>
      <c r="GA1331" s="2"/>
      <c r="GB1331" s="2"/>
      <c r="GC1331" s="2"/>
      <c r="GD1331" s="2"/>
      <c r="GE1331" s="2"/>
      <c r="GF1331" s="2"/>
      <c r="GG1331" s="2"/>
      <c r="GH1331" s="2"/>
      <c r="GI1331" s="2"/>
      <c r="GJ1331" s="2"/>
      <c r="GK1331" s="2"/>
      <c r="GL1331" s="2"/>
      <c r="GM1331" s="2"/>
      <c r="GN1331" s="2"/>
      <c r="GO1331" s="2"/>
      <c r="GP1331" s="2"/>
      <c r="GQ1331" s="2"/>
      <c r="GR1331" s="2"/>
      <c r="GS1331" s="2"/>
      <c r="GT1331" s="2"/>
      <c r="GU1331" s="2"/>
      <c r="GV1331" s="2"/>
      <c r="GW1331" s="2"/>
      <c r="GX1331" s="2"/>
      <c r="GY1331" s="2"/>
      <c r="GZ1331" s="2"/>
      <c r="HA1331" s="2"/>
      <c r="HB1331" s="2"/>
      <c r="HC1331" s="2"/>
      <c r="HD1331" s="2"/>
      <c r="HE1331" s="2"/>
      <c r="HF1331" s="2"/>
      <c r="HG1331" s="2"/>
      <c r="HH1331" s="2"/>
      <c r="HI1331" s="2"/>
      <c r="HJ1331" s="2"/>
      <c r="HK1331" s="2"/>
      <c r="HL1331" s="2"/>
      <c r="HM1331" s="2"/>
      <c r="HN1331" s="2"/>
      <c r="HO1331" s="2"/>
      <c r="HP1331" s="2"/>
      <c r="HQ1331" s="2"/>
      <c r="HR1331" s="2"/>
      <c r="HS1331" s="2"/>
      <c r="HT1331" s="2"/>
      <c r="HU1331" s="2"/>
      <c r="HV1331" s="2"/>
      <c r="HW1331" s="2"/>
      <c r="HX1331" s="2"/>
      <c r="HY1331" s="2"/>
      <c r="HZ1331" s="2"/>
      <c r="IA1331" s="2"/>
      <c r="IB1331" s="2"/>
      <c r="IC1331" s="2"/>
      <c r="ID1331" s="2"/>
      <c r="IE1331" s="2"/>
      <c r="IF1331" s="2"/>
      <c r="IG1331" s="2"/>
      <c r="IH1331" s="2"/>
      <c r="II1331" s="2"/>
      <c r="IJ1331" s="2"/>
      <c r="IK1331" s="2"/>
      <c r="IL1331" s="2"/>
      <c r="IM1331" s="2"/>
      <c r="IN1331" s="2"/>
      <c r="IO1331" s="2"/>
      <c r="IP1331" s="2"/>
      <c r="IQ1331" s="2"/>
      <c r="IR1331" s="2"/>
      <c r="IS1331" s="2"/>
      <c r="IT1331" s="2"/>
      <c r="IU1331" s="2"/>
      <c r="IV1331" s="2"/>
      <c r="IW1331" s="2"/>
      <c r="IX1331" s="2"/>
      <c r="IY1331" s="2"/>
      <c r="IZ1331" s="2"/>
      <c r="JA1331" s="2"/>
      <c r="JB1331" s="2"/>
      <c r="JC1331" s="2"/>
      <c r="JD1331" s="2"/>
      <c r="JE1331" s="2"/>
      <c r="JF1331" s="2"/>
      <c r="JG1331" s="2"/>
      <c r="JH1331" s="2"/>
      <c r="JI1331" s="2"/>
      <c r="JJ1331" s="2"/>
      <c r="JK1331" s="2"/>
      <c r="JL1331" s="2"/>
      <c r="JM1331" s="2"/>
      <c r="JN1331" s="2"/>
      <c r="JO1331" s="2"/>
      <c r="JP1331" s="2"/>
      <c r="JQ1331" s="2"/>
      <c r="JR1331" s="2"/>
      <c r="JS1331" s="2"/>
      <c r="JT1331" s="2"/>
      <c r="JU1331" s="2"/>
      <c r="JV1331" s="2"/>
      <c r="JW1331" s="2"/>
      <c r="JX1331" s="2"/>
      <c r="JY1331" s="2"/>
      <c r="JZ1331" s="2"/>
      <c r="KA1331" s="2"/>
      <c r="KB1331" s="2"/>
      <c r="KC1331" s="2"/>
      <c r="KD1331" s="2"/>
      <c r="KE1331" s="2"/>
      <c r="KF1331" s="2"/>
      <c r="KG1331" s="2"/>
      <c r="KH1331" s="2"/>
      <c r="KI1331" s="2"/>
      <c r="KJ1331" s="2"/>
      <c r="KK1331" s="2"/>
      <c r="KL1331" s="2"/>
      <c r="KM1331" s="2"/>
      <c r="KN1331" s="2"/>
      <c r="KO1331" s="2"/>
      <c r="KP1331" s="2"/>
      <c r="KQ1331" s="2"/>
      <c r="KR1331" s="2"/>
      <c r="KS1331" s="2"/>
      <c r="KT1331" s="2"/>
      <c r="KU1331" s="2"/>
      <c r="KV1331" s="2"/>
      <c r="KW1331" s="2"/>
      <c r="KX1331" s="2"/>
      <c r="KY1331" s="2"/>
      <c r="KZ1331" s="2"/>
      <c r="LA1331" s="2"/>
      <c r="LB1331" s="2"/>
      <c r="LC1331" s="2"/>
      <c r="LD1331" s="2"/>
      <c r="LE1331" s="2"/>
      <c r="LF1331" s="2"/>
      <c r="LG1331" s="2"/>
      <c r="LH1331" s="2"/>
      <c r="LI1331" s="2"/>
    </row>
    <row r="1332" spans="3:321" x14ac:dyDescent="0.3">
      <c r="C1332" s="2"/>
      <c r="D1332" s="2"/>
      <c r="E1332" s="2"/>
      <c r="F1332" s="2"/>
      <c r="G1332" s="2"/>
      <c r="H1332" s="2"/>
      <c r="I1332" s="2"/>
      <c r="J1332" s="2"/>
      <c r="K1332" s="2"/>
      <c r="P1332" s="2"/>
      <c r="U1332" s="2"/>
      <c r="V1332" s="2"/>
      <c r="W1332" s="2"/>
      <c r="X1332" s="2"/>
      <c r="Y1332" s="2"/>
      <c r="Z1332" s="2"/>
      <c r="AA1332" s="2"/>
      <c r="AB1332" s="2"/>
      <c r="AC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c r="DY1332" s="2"/>
      <c r="DZ1332" s="2"/>
      <c r="EA1332" s="2"/>
      <c r="EB1332" s="2"/>
      <c r="EC1332" s="2"/>
      <c r="ED1332" s="2"/>
      <c r="EE1332" s="2"/>
      <c r="EF1332" s="2"/>
      <c r="EG1332" s="2"/>
      <c r="EH1332" s="2"/>
      <c r="EI1332" s="2"/>
      <c r="EJ1332" s="2"/>
      <c r="EK1332" s="2"/>
      <c r="EL1332" s="2"/>
      <c r="EM1332" s="2"/>
      <c r="EN1332" s="2"/>
      <c r="EO1332" s="2"/>
      <c r="EP1332" s="2"/>
      <c r="EQ1332" s="2"/>
      <c r="ER1332" s="2"/>
      <c r="ES1332" s="2"/>
      <c r="ET1332" s="2"/>
      <c r="EU1332" s="2"/>
      <c r="EV1332" s="2"/>
      <c r="EW1332" s="2"/>
      <c r="EX1332" s="2"/>
      <c r="EY1332" s="2"/>
      <c r="EZ1332" s="2"/>
      <c r="FA1332" s="2"/>
      <c r="FB1332" s="2"/>
      <c r="FC1332" s="2"/>
      <c r="FD1332" s="2"/>
      <c r="FE1332" s="2"/>
      <c r="FF1332" s="2"/>
      <c r="FG1332" s="2"/>
      <c r="FH1332" s="2"/>
      <c r="FI1332" s="2"/>
      <c r="FJ1332" s="2"/>
      <c r="FK1332" s="2"/>
      <c r="FL1332" s="2"/>
      <c r="FM1332" s="2"/>
      <c r="FN1332" s="2"/>
      <c r="FO1332" s="2"/>
      <c r="FP1332" s="2"/>
      <c r="FQ1332" s="2"/>
      <c r="FR1332" s="2"/>
      <c r="FS1332" s="2"/>
      <c r="FT1332" s="2"/>
      <c r="FU1332" s="2"/>
      <c r="FV1332" s="2"/>
      <c r="FW1332" s="2"/>
      <c r="FX1332" s="2"/>
      <c r="FY1332" s="2"/>
      <c r="FZ1332" s="2"/>
      <c r="GA1332" s="2"/>
      <c r="GB1332" s="2"/>
      <c r="GC1332" s="2"/>
      <c r="GD1332" s="2"/>
      <c r="GE1332" s="2"/>
      <c r="GF1332" s="2"/>
      <c r="GG1332" s="2"/>
      <c r="GH1332" s="2"/>
      <c r="GI1332" s="2"/>
      <c r="GJ1332" s="2"/>
      <c r="GK1332" s="2"/>
      <c r="GL1332" s="2"/>
      <c r="GM1332" s="2"/>
      <c r="GN1332" s="2"/>
      <c r="GO1332" s="2"/>
      <c r="GP1332" s="2"/>
      <c r="GQ1332" s="2"/>
      <c r="GR1332" s="2"/>
      <c r="GS1332" s="2"/>
      <c r="GT1332" s="2"/>
      <c r="GU1332" s="2"/>
      <c r="GV1332" s="2"/>
      <c r="GW1332" s="2"/>
      <c r="GX1332" s="2"/>
      <c r="GY1332" s="2"/>
      <c r="GZ1332" s="2"/>
      <c r="HA1332" s="2"/>
      <c r="HB1332" s="2"/>
      <c r="HC1332" s="2"/>
      <c r="HD1332" s="2"/>
      <c r="HE1332" s="2"/>
      <c r="HF1332" s="2"/>
      <c r="HG1332" s="2"/>
      <c r="HH1332" s="2"/>
      <c r="HI1332" s="2"/>
      <c r="HJ1332" s="2"/>
      <c r="HK1332" s="2"/>
      <c r="HL1332" s="2"/>
      <c r="HM1332" s="2"/>
      <c r="HN1332" s="2"/>
      <c r="HO1332" s="2"/>
      <c r="HP1332" s="2"/>
      <c r="HQ1332" s="2"/>
      <c r="HR1332" s="2"/>
      <c r="HS1332" s="2"/>
      <c r="HT1332" s="2"/>
      <c r="HU1332" s="2"/>
      <c r="HV1332" s="2"/>
      <c r="HW1332" s="2"/>
      <c r="HX1332" s="2"/>
      <c r="HY1332" s="2"/>
      <c r="HZ1332" s="2"/>
      <c r="IA1332" s="2"/>
      <c r="IB1332" s="2"/>
      <c r="IC1332" s="2"/>
      <c r="ID1332" s="2"/>
      <c r="IE1332" s="2"/>
      <c r="IF1332" s="2"/>
      <c r="IG1332" s="2"/>
      <c r="IH1332" s="2"/>
      <c r="II1332" s="2"/>
      <c r="IJ1332" s="2"/>
      <c r="IK1332" s="2"/>
      <c r="IL1332" s="2"/>
      <c r="IM1332" s="2"/>
      <c r="IN1332" s="2"/>
      <c r="IO1332" s="2"/>
      <c r="IP1332" s="2"/>
      <c r="IQ1332" s="2"/>
      <c r="IR1332" s="2"/>
      <c r="IS1332" s="2"/>
      <c r="IT1332" s="2"/>
      <c r="IU1332" s="2"/>
      <c r="IV1332" s="2"/>
      <c r="IW1332" s="2"/>
      <c r="IX1332" s="2"/>
      <c r="IY1332" s="2"/>
      <c r="IZ1332" s="2"/>
      <c r="JA1332" s="2"/>
      <c r="JB1332" s="2"/>
      <c r="JC1332" s="2"/>
      <c r="JD1332" s="2"/>
      <c r="JE1332" s="2"/>
      <c r="JF1332" s="2"/>
      <c r="JG1332" s="2"/>
      <c r="JH1332" s="2"/>
      <c r="JI1332" s="2"/>
      <c r="JJ1332" s="2"/>
      <c r="JK1332" s="2"/>
      <c r="JL1332" s="2"/>
      <c r="JM1332" s="2"/>
      <c r="JN1332" s="2"/>
      <c r="JO1332" s="2"/>
      <c r="JP1332" s="2"/>
      <c r="JQ1332" s="2"/>
      <c r="JR1332" s="2"/>
      <c r="JS1332" s="2"/>
      <c r="JT1332" s="2"/>
      <c r="JU1332" s="2"/>
      <c r="JV1332" s="2"/>
      <c r="JW1332" s="2"/>
      <c r="JX1332" s="2"/>
      <c r="JY1332" s="2"/>
      <c r="JZ1332" s="2"/>
      <c r="KA1332" s="2"/>
      <c r="KB1332" s="2"/>
      <c r="KC1332" s="2"/>
      <c r="KD1332" s="2"/>
      <c r="KE1332" s="2"/>
      <c r="KF1332" s="2"/>
      <c r="KG1332" s="2"/>
      <c r="KH1332" s="2"/>
      <c r="KI1332" s="2"/>
      <c r="KJ1332" s="2"/>
      <c r="KK1332" s="2"/>
      <c r="KL1332" s="2"/>
      <c r="KM1332" s="2"/>
      <c r="KN1332" s="2"/>
      <c r="KO1332" s="2"/>
      <c r="KP1332" s="2"/>
      <c r="KQ1332" s="2"/>
      <c r="KR1332" s="2"/>
      <c r="KS1332" s="2"/>
      <c r="KT1332" s="2"/>
      <c r="KU1332" s="2"/>
      <c r="KV1332" s="2"/>
      <c r="KW1332" s="2"/>
      <c r="KX1332" s="2"/>
      <c r="KY1332" s="2"/>
      <c r="KZ1332" s="2"/>
      <c r="LA1332" s="2"/>
      <c r="LB1332" s="2"/>
      <c r="LC1332" s="2"/>
      <c r="LD1332" s="2"/>
      <c r="LE1332" s="2"/>
      <c r="LF1332" s="2"/>
      <c r="LG1332" s="2"/>
      <c r="LH1332" s="2"/>
      <c r="LI1332" s="2"/>
    </row>
    <row r="1333" spans="3:321" x14ac:dyDescent="0.3">
      <c r="C1333" s="2"/>
      <c r="D1333" s="2"/>
      <c r="E1333" s="2"/>
      <c r="F1333" s="2"/>
      <c r="G1333" s="2"/>
      <c r="H1333" s="2"/>
      <c r="I1333" s="2"/>
      <c r="J1333" s="2"/>
      <c r="K1333" s="2"/>
      <c r="P1333" s="2"/>
      <c r="U1333" s="2"/>
      <c r="V1333" s="2"/>
      <c r="W1333" s="2"/>
      <c r="X1333" s="2"/>
      <c r="Y1333" s="2"/>
      <c r="Z1333" s="2"/>
      <c r="AA1333" s="2"/>
      <c r="AB1333" s="2"/>
      <c r="AC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c r="DY1333" s="2"/>
      <c r="DZ1333" s="2"/>
      <c r="EA1333" s="2"/>
      <c r="EB1333" s="2"/>
      <c r="EC1333" s="2"/>
      <c r="ED1333" s="2"/>
      <c r="EE1333" s="2"/>
      <c r="EF1333" s="2"/>
      <c r="EG1333" s="2"/>
      <c r="EH1333" s="2"/>
      <c r="EI1333" s="2"/>
      <c r="EJ1333" s="2"/>
      <c r="EK1333" s="2"/>
      <c r="EL1333" s="2"/>
      <c r="EM1333" s="2"/>
      <c r="EN1333" s="2"/>
      <c r="EO1333" s="2"/>
      <c r="EP1333" s="2"/>
      <c r="EQ1333" s="2"/>
      <c r="ER1333" s="2"/>
      <c r="ES1333" s="2"/>
      <c r="ET1333" s="2"/>
      <c r="EU1333" s="2"/>
      <c r="EV1333" s="2"/>
      <c r="EW1333" s="2"/>
      <c r="EX1333" s="2"/>
      <c r="EY1333" s="2"/>
      <c r="EZ1333" s="2"/>
      <c r="FA1333" s="2"/>
      <c r="FB1333" s="2"/>
      <c r="FC1333" s="2"/>
      <c r="FD1333" s="2"/>
      <c r="FE1333" s="2"/>
      <c r="FF1333" s="2"/>
      <c r="FG1333" s="2"/>
      <c r="FH1333" s="2"/>
      <c r="FI1333" s="2"/>
      <c r="FJ1333" s="2"/>
      <c r="FK1333" s="2"/>
      <c r="FL1333" s="2"/>
      <c r="FM1333" s="2"/>
      <c r="FN1333" s="2"/>
      <c r="FO1333" s="2"/>
      <c r="FP1333" s="2"/>
      <c r="FQ1333" s="2"/>
      <c r="FR1333" s="2"/>
      <c r="FS1333" s="2"/>
      <c r="FT1333" s="2"/>
      <c r="FU1333" s="2"/>
      <c r="FV1333" s="2"/>
      <c r="FW1333" s="2"/>
      <c r="FX1333" s="2"/>
      <c r="FY1333" s="2"/>
      <c r="FZ1333" s="2"/>
      <c r="GA1333" s="2"/>
      <c r="GB1333" s="2"/>
      <c r="GC1333" s="2"/>
      <c r="GD1333" s="2"/>
      <c r="GE1333" s="2"/>
      <c r="GF1333" s="2"/>
      <c r="GG1333" s="2"/>
      <c r="GH1333" s="2"/>
      <c r="GI1333" s="2"/>
      <c r="GJ1333" s="2"/>
      <c r="GK1333" s="2"/>
      <c r="GL1333" s="2"/>
      <c r="GM1333" s="2"/>
      <c r="GN1333" s="2"/>
      <c r="GO1333" s="2"/>
      <c r="GP1333" s="2"/>
      <c r="GQ1333" s="2"/>
      <c r="GR1333" s="2"/>
      <c r="GS1333" s="2"/>
      <c r="GT1333" s="2"/>
      <c r="GU1333" s="2"/>
      <c r="GV1333" s="2"/>
      <c r="GW1333" s="2"/>
      <c r="GX1333" s="2"/>
      <c r="GY1333" s="2"/>
      <c r="GZ1333" s="2"/>
      <c r="HA1333" s="2"/>
      <c r="HB1333" s="2"/>
      <c r="HC1333" s="2"/>
      <c r="HD1333" s="2"/>
      <c r="HE1333" s="2"/>
      <c r="HF1333" s="2"/>
      <c r="HG1333" s="2"/>
      <c r="HH1333" s="2"/>
      <c r="HI1333" s="2"/>
      <c r="HJ1333" s="2"/>
      <c r="HK1333" s="2"/>
      <c r="HL1333" s="2"/>
      <c r="HM1333" s="2"/>
      <c r="HN1333" s="2"/>
      <c r="HO1333" s="2"/>
      <c r="HP1333" s="2"/>
      <c r="HQ1333" s="2"/>
      <c r="HR1333" s="2"/>
      <c r="HS1333" s="2"/>
      <c r="HT1333" s="2"/>
      <c r="HU1333" s="2"/>
      <c r="HV1333" s="2"/>
      <c r="HW1333" s="2"/>
      <c r="HX1333" s="2"/>
      <c r="HY1333" s="2"/>
      <c r="HZ1333" s="2"/>
      <c r="IA1333" s="2"/>
      <c r="IB1333" s="2"/>
      <c r="IC1333" s="2"/>
      <c r="ID1333" s="2"/>
      <c r="IE1333" s="2"/>
      <c r="IF1333" s="2"/>
      <c r="IG1333" s="2"/>
      <c r="IH1333" s="2"/>
      <c r="II1333" s="2"/>
      <c r="IJ1333" s="2"/>
      <c r="IK1333" s="2"/>
      <c r="IL1333" s="2"/>
      <c r="IM1333" s="2"/>
      <c r="IN1333" s="2"/>
      <c r="IO1333" s="2"/>
      <c r="IP1333" s="2"/>
      <c r="IQ1333" s="2"/>
      <c r="IR1333" s="2"/>
      <c r="IS1333" s="2"/>
      <c r="IT1333" s="2"/>
      <c r="IU1333" s="2"/>
      <c r="IV1333" s="2"/>
      <c r="IW1333" s="2"/>
      <c r="IX1333" s="2"/>
      <c r="IY1333" s="2"/>
      <c r="IZ1333" s="2"/>
      <c r="JA1333" s="2"/>
      <c r="JB1333" s="2"/>
      <c r="JC1333" s="2"/>
      <c r="JD1333" s="2"/>
      <c r="JE1333" s="2"/>
      <c r="JF1333" s="2"/>
      <c r="JG1333" s="2"/>
      <c r="JH1333" s="2"/>
      <c r="JI1333" s="2"/>
      <c r="JJ1333" s="2"/>
      <c r="JK1333" s="2"/>
      <c r="JL1333" s="2"/>
      <c r="JM1333" s="2"/>
      <c r="JN1333" s="2"/>
      <c r="JO1333" s="2"/>
      <c r="JP1333" s="2"/>
      <c r="JQ1333" s="2"/>
      <c r="JR1333" s="2"/>
      <c r="JS1333" s="2"/>
      <c r="JT1333" s="2"/>
      <c r="JU1333" s="2"/>
      <c r="JV1333" s="2"/>
      <c r="JW1333" s="2"/>
      <c r="JX1333" s="2"/>
      <c r="JY1333" s="2"/>
      <c r="JZ1333" s="2"/>
      <c r="KA1333" s="2"/>
      <c r="KB1333" s="2"/>
      <c r="KC1333" s="2"/>
      <c r="KD1333" s="2"/>
      <c r="KE1333" s="2"/>
      <c r="KF1333" s="2"/>
      <c r="KG1333" s="2"/>
      <c r="KH1333" s="2"/>
      <c r="KI1333" s="2"/>
      <c r="KJ1333" s="2"/>
      <c r="KK1333" s="2"/>
      <c r="KL1333" s="2"/>
      <c r="KM1333" s="2"/>
      <c r="KN1333" s="2"/>
      <c r="KO1333" s="2"/>
      <c r="KP1333" s="2"/>
      <c r="KQ1333" s="2"/>
      <c r="KR1333" s="2"/>
      <c r="KS1333" s="2"/>
      <c r="KT1333" s="2"/>
      <c r="KU1333" s="2"/>
      <c r="KV1333" s="2"/>
      <c r="KW1333" s="2"/>
      <c r="KX1333" s="2"/>
      <c r="KY1333" s="2"/>
      <c r="KZ1333" s="2"/>
      <c r="LA1333" s="2"/>
      <c r="LB1333" s="2"/>
      <c r="LC1333" s="2"/>
      <c r="LD1333" s="2"/>
      <c r="LE1333" s="2"/>
      <c r="LF1333" s="2"/>
      <c r="LG1333" s="2"/>
      <c r="LH1333" s="2"/>
      <c r="LI1333" s="2"/>
    </row>
    <row r="1334" spans="3:321" x14ac:dyDescent="0.3">
      <c r="C1334" s="2"/>
      <c r="D1334" s="2"/>
      <c r="E1334" s="2"/>
      <c r="F1334" s="2"/>
      <c r="G1334" s="2"/>
      <c r="H1334" s="2"/>
      <c r="I1334" s="2"/>
      <c r="J1334" s="2"/>
      <c r="K1334" s="2"/>
      <c r="P1334" s="2"/>
      <c r="U1334" s="2"/>
      <c r="V1334" s="2"/>
      <c r="W1334" s="2"/>
      <c r="X1334" s="2"/>
      <c r="Y1334" s="2"/>
      <c r="Z1334" s="2"/>
      <c r="AA1334" s="2"/>
      <c r="AB1334" s="2"/>
      <c r="AC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c r="DY1334" s="2"/>
      <c r="DZ1334" s="2"/>
      <c r="EA1334" s="2"/>
      <c r="EB1334" s="2"/>
      <c r="EC1334" s="2"/>
      <c r="ED1334" s="2"/>
      <c r="EE1334" s="2"/>
      <c r="EF1334" s="2"/>
      <c r="EG1334" s="2"/>
      <c r="EH1334" s="2"/>
      <c r="EI1334" s="2"/>
      <c r="EJ1334" s="2"/>
      <c r="EK1334" s="2"/>
      <c r="EL1334" s="2"/>
      <c r="EM1334" s="2"/>
      <c r="EN1334" s="2"/>
      <c r="EO1334" s="2"/>
      <c r="EP1334" s="2"/>
      <c r="EQ1334" s="2"/>
      <c r="ER1334" s="2"/>
      <c r="ES1334" s="2"/>
      <c r="ET1334" s="2"/>
      <c r="EU1334" s="2"/>
      <c r="EV1334" s="2"/>
      <c r="EW1334" s="2"/>
      <c r="EX1334" s="2"/>
      <c r="EY1334" s="2"/>
      <c r="EZ1334" s="2"/>
      <c r="FA1334" s="2"/>
      <c r="FB1334" s="2"/>
      <c r="FC1334" s="2"/>
      <c r="FD1334" s="2"/>
      <c r="FE1334" s="2"/>
      <c r="FF1334" s="2"/>
      <c r="FG1334" s="2"/>
      <c r="FH1334" s="2"/>
      <c r="FI1334" s="2"/>
      <c r="FJ1334" s="2"/>
      <c r="FK1334" s="2"/>
      <c r="FL1334" s="2"/>
      <c r="FM1334" s="2"/>
      <c r="FN1334" s="2"/>
      <c r="FO1334" s="2"/>
      <c r="FP1334" s="2"/>
      <c r="FQ1334" s="2"/>
      <c r="FR1334" s="2"/>
      <c r="FS1334" s="2"/>
      <c r="FT1334" s="2"/>
      <c r="FU1334" s="2"/>
      <c r="FV1334" s="2"/>
      <c r="FW1334" s="2"/>
      <c r="FX1334" s="2"/>
      <c r="FY1334" s="2"/>
      <c r="FZ1334" s="2"/>
      <c r="GA1334" s="2"/>
      <c r="GB1334" s="2"/>
      <c r="GC1334" s="2"/>
      <c r="GD1334" s="2"/>
      <c r="GE1334" s="2"/>
      <c r="GF1334" s="2"/>
      <c r="GG1334" s="2"/>
      <c r="GH1334" s="2"/>
      <c r="GI1334" s="2"/>
      <c r="GJ1334" s="2"/>
      <c r="GK1334" s="2"/>
      <c r="GL1334" s="2"/>
      <c r="GM1334" s="2"/>
      <c r="GN1334" s="2"/>
      <c r="GO1334" s="2"/>
      <c r="GP1334" s="2"/>
      <c r="GQ1334" s="2"/>
      <c r="GR1334" s="2"/>
      <c r="GS1334" s="2"/>
      <c r="GT1334" s="2"/>
      <c r="GU1334" s="2"/>
      <c r="GV1334" s="2"/>
      <c r="GW1334" s="2"/>
      <c r="GX1334" s="2"/>
      <c r="GY1334" s="2"/>
      <c r="GZ1334" s="2"/>
      <c r="HA1334" s="2"/>
      <c r="HB1334" s="2"/>
      <c r="HC1334" s="2"/>
      <c r="HD1334" s="2"/>
      <c r="HE1334" s="2"/>
      <c r="HF1334" s="2"/>
      <c r="HG1334" s="2"/>
      <c r="HH1334" s="2"/>
      <c r="HI1334" s="2"/>
      <c r="HJ1334" s="2"/>
      <c r="HK1334" s="2"/>
      <c r="HL1334" s="2"/>
      <c r="HM1334" s="2"/>
      <c r="HN1334" s="2"/>
      <c r="HO1334" s="2"/>
      <c r="HP1334" s="2"/>
      <c r="HQ1334" s="2"/>
      <c r="HR1334" s="2"/>
      <c r="HS1334" s="2"/>
      <c r="HT1334" s="2"/>
      <c r="HU1334" s="2"/>
      <c r="HV1334" s="2"/>
      <c r="HW1334" s="2"/>
      <c r="HX1334" s="2"/>
      <c r="HY1334" s="2"/>
      <c r="HZ1334" s="2"/>
      <c r="IA1334" s="2"/>
      <c r="IB1334" s="2"/>
      <c r="IC1334" s="2"/>
      <c r="ID1334" s="2"/>
      <c r="IE1334" s="2"/>
      <c r="IF1334" s="2"/>
      <c r="IG1334" s="2"/>
      <c r="IH1334" s="2"/>
      <c r="II1334" s="2"/>
      <c r="IJ1334" s="2"/>
      <c r="IK1334" s="2"/>
      <c r="IL1334" s="2"/>
      <c r="IM1334" s="2"/>
      <c r="IN1334" s="2"/>
      <c r="IO1334" s="2"/>
      <c r="IP1334" s="2"/>
      <c r="IQ1334" s="2"/>
      <c r="IR1334" s="2"/>
      <c r="IS1334" s="2"/>
      <c r="IT1334" s="2"/>
      <c r="IU1334" s="2"/>
      <c r="IV1334" s="2"/>
      <c r="IW1334" s="2"/>
      <c r="IX1334" s="2"/>
      <c r="IY1334" s="2"/>
      <c r="IZ1334" s="2"/>
      <c r="JA1334" s="2"/>
      <c r="JB1334" s="2"/>
      <c r="JC1334" s="2"/>
      <c r="JD1334" s="2"/>
      <c r="JE1334" s="2"/>
      <c r="JF1334" s="2"/>
      <c r="JG1334" s="2"/>
      <c r="JH1334" s="2"/>
      <c r="JI1334" s="2"/>
      <c r="JJ1334" s="2"/>
      <c r="JK1334" s="2"/>
      <c r="JL1334" s="2"/>
      <c r="JM1334" s="2"/>
      <c r="JN1334" s="2"/>
      <c r="JO1334" s="2"/>
      <c r="JP1334" s="2"/>
      <c r="JQ1334" s="2"/>
      <c r="JR1334" s="2"/>
      <c r="JS1334" s="2"/>
      <c r="JT1334" s="2"/>
      <c r="JU1334" s="2"/>
      <c r="JV1334" s="2"/>
      <c r="JW1334" s="2"/>
      <c r="JX1334" s="2"/>
      <c r="JY1334" s="2"/>
      <c r="JZ1334" s="2"/>
      <c r="KA1334" s="2"/>
      <c r="KB1334" s="2"/>
      <c r="KC1334" s="2"/>
      <c r="KD1334" s="2"/>
      <c r="KE1334" s="2"/>
      <c r="KF1334" s="2"/>
      <c r="KG1334" s="2"/>
      <c r="KH1334" s="2"/>
      <c r="KI1334" s="2"/>
      <c r="KJ1334" s="2"/>
      <c r="KK1334" s="2"/>
      <c r="KL1334" s="2"/>
      <c r="KM1334" s="2"/>
      <c r="KN1334" s="2"/>
      <c r="KO1334" s="2"/>
      <c r="KP1334" s="2"/>
      <c r="KQ1334" s="2"/>
      <c r="KR1334" s="2"/>
      <c r="KS1334" s="2"/>
      <c r="KT1334" s="2"/>
      <c r="KU1334" s="2"/>
      <c r="KV1334" s="2"/>
      <c r="KW1334" s="2"/>
      <c r="KX1334" s="2"/>
      <c r="KY1334" s="2"/>
      <c r="KZ1334" s="2"/>
      <c r="LA1334" s="2"/>
      <c r="LB1334" s="2"/>
      <c r="LC1334" s="2"/>
      <c r="LD1334" s="2"/>
      <c r="LE1334" s="2"/>
      <c r="LF1334" s="2"/>
      <c r="LG1334" s="2"/>
      <c r="LH1334" s="2"/>
      <c r="LI1334" s="2"/>
    </row>
    <row r="1335" spans="3:321" x14ac:dyDescent="0.3">
      <c r="C1335" s="2"/>
      <c r="D1335" s="2"/>
      <c r="E1335" s="2"/>
      <c r="F1335" s="2"/>
      <c r="G1335" s="2"/>
      <c r="H1335" s="2"/>
      <c r="I1335" s="2"/>
      <c r="J1335" s="2"/>
      <c r="K1335" s="2"/>
      <c r="P1335" s="2"/>
      <c r="U1335" s="2"/>
      <c r="V1335" s="2"/>
      <c r="W1335" s="2"/>
      <c r="X1335" s="2"/>
      <c r="Y1335" s="2"/>
      <c r="Z1335" s="2"/>
      <c r="AA1335" s="2"/>
      <c r="AB1335" s="2"/>
      <c r="AC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c r="DY1335" s="2"/>
      <c r="DZ1335" s="2"/>
      <c r="EA1335" s="2"/>
      <c r="EB1335" s="2"/>
      <c r="EC1335" s="2"/>
      <c r="ED1335" s="2"/>
      <c r="EE1335" s="2"/>
      <c r="EF1335" s="2"/>
      <c r="EG1335" s="2"/>
      <c r="EH1335" s="2"/>
      <c r="EI1335" s="2"/>
      <c r="EJ1335" s="2"/>
      <c r="EK1335" s="2"/>
      <c r="EL1335" s="2"/>
      <c r="EM1335" s="2"/>
      <c r="EN1335" s="2"/>
      <c r="EO1335" s="2"/>
      <c r="EP1335" s="2"/>
      <c r="EQ1335" s="2"/>
      <c r="ER1335" s="2"/>
      <c r="ES1335" s="2"/>
      <c r="ET1335" s="2"/>
      <c r="EU1335" s="2"/>
      <c r="EV1335" s="2"/>
      <c r="EW1335" s="2"/>
      <c r="EX1335" s="2"/>
      <c r="EY1335" s="2"/>
      <c r="EZ1335" s="2"/>
      <c r="FA1335" s="2"/>
      <c r="FB1335" s="2"/>
      <c r="FC1335" s="2"/>
      <c r="FD1335" s="2"/>
      <c r="FE1335" s="2"/>
      <c r="FF1335" s="2"/>
      <c r="FG1335" s="2"/>
      <c r="FH1335" s="2"/>
      <c r="FI1335" s="2"/>
      <c r="FJ1335" s="2"/>
      <c r="FK1335" s="2"/>
      <c r="FL1335" s="2"/>
      <c r="FM1335" s="2"/>
      <c r="FN1335" s="2"/>
      <c r="FO1335" s="2"/>
      <c r="FP1335" s="2"/>
      <c r="FQ1335" s="2"/>
      <c r="FR1335" s="2"/>
      <c r="FS1335" s="2"/>
      <c r="FT1335" s="2"/>
      <c r="FU1335" s="2"/>
      <c r="FV1335" s="2"/>
      <c r="FW1335" s="2"/>
      <c r="FX1335" s="2"/>
      <c r="FY1335" s="2"/>
      <c r="FZ1335" s="2"/>
      <c r="GA1335" s="2"/>
      <c r="GB1335" s="2"/>
      <c r="GC1335" s="2"/>
      <c r="GD1335" s="2"/>
      <c r="GE1335" s="2"/>
      <c r="GF1335" s="2"/>
      <c r="GG1335" s="2"/>
      <c r="GH1335" s="2"/>
      <c r="GI1335" s="2"/>
      <c r="GJ1335" s="2"/>
      <c r="GK1335" s="2"/>
      <c r="GL1335" s="2"/>
      <c r="GM1335" s="2"/>
      <c r="GN1335" s="2"/>
      <c r="GO1335" s="2"/>
      <c r="GP1335" s="2"/>
      <c r="GQ1335" s="2"/>
      <c r="GR1335" s="2"/>
      <c r="GS1335" s="2"/>
      <c r="GT1335" s="2"/>
      <c r="GU1335" s="2"/>
      <c r="GV1335" s="2"/>
      <c r="GW1335" s="2"/>
      <c r="GX1335" s="2"/>
      <c r="GY1335" s="2"/>
      <c r="GZ1335" s="2"/>
      <c r="HA1335" s="2"/>
      <c r="HB1335" s="2"/>
      <c r="HC1335" s="2"/>
      <c r="HD1335" s="2"/>
      <c r="HE1335" s="2"/>
      <c r="HF1335" s="2"/>
      <c r="HG1335" s="2"/>
      <c r="HH1335" s="2"/>
      <c r="HI1335" s="2"/>
      <c r="HJ1335" s="2"/>
      <c r="HK1335" s="2"/>
      <c r="HL1335" s="2"/>
      <c r="HM1335" s="2"/>
      <c r="HN1335" s="2"/>
      <c r="HO1335" s="2"/>
      <c r="HP1335" s="2"/>
      <c r="HQ1335" s="2"/>
      <c r="HR1335" s="2"/>
      <c r="HS1335" s="2"/>
      <c r="HT1335" s="2"/>
      <c r="HU1335" s="2"/>
      <c r="HV1335" s="2"/>
      <c r="HW1335" s="2"/>
      <c r="HX1335" s="2"/>
      <c r="HY1335" s="2"/>
      <c r="HZ1335" s="2"/>
      <c r="IA1335" s="2"/>
      <c r="IB1335" s="2"/>
      <c r="IC1335" s="2"/>
      <c r="ID1335" s="2"/>
      <c r="IE1335" s="2"/>
      <c r="IF1335" s="2"/>
      <c r="IG1335" s="2"/>
      <c r="IH1335" s="2"/>
      <c r="II1335" s="2"/>
      <c r="IJ1335" s="2"/>
      <c r="IK1335" s="2"/>
      <c r="IL1335" s="2"/>
      <c r="IM1335" s="2"/>
      <c r="IN1335" s="2"/>
      <c r="IO1335" s="2"/>
      <c r="IP1335" s="2"/>
      <c r="IQ1335" s="2"/>
      <c r="IR1335" s="2"/>
      <c r="IS1335" s="2"/>
      <c r="IT1335" s="2"/>
      <c r="IU1335" s="2"/>
      <c r="IV1335" s="2"/>
      <c r="IW1335" s="2"/>
      <c r="IX1335" s="2"/>
      <c r="IY1335" s="2"/>
      <c r="IZ1335" s="2"/>
      <c r="JA1335" s="2"/>
      <c r="JB1335" s="2"/>
      <c r="JC1335" s="2"/>
      <c r="JD1335" s="2"/>
      <c r="JE1335" s="2"/>
      <c r="JF1335" s="2"/>
      <c r="JG1335" s="2"/>
      <c r="JH1335" s="2"/>
      <c r="JI1335" s="2"/>
      <c r="JJ1335" s="2"/>
      <c r="JK1335" s="2"/>
      <c r="JL1335" s="2"/>
      <c r="JM1335" s="2"/>
      <c r="JN1335" s="2"/>
      <c r="JO1335" s="2"/>
      <c r="JP1335" s="2"/>
      <c r="JQ1335" s="2"/>
      <c r="JR1335" s="2"/>
      <c r="JS1335" s="2"/>
      <c r="JT1335" s="2"/>
      <c r="JU1335" s="2"/>
      <c r="JV1335" s="2"/>
      <c r="JW1335" s="2"/>
      <c r="JX1335" s="2"/>
      <c r="JY1335" s="2"/>
      <c r="JZ1335" s="2"/>
      <c r="KA1335" s="2"/>
      <c r="KB1335" s="2"/>
      <c r="KC1335" s="2"/>
      <c r="KD1335" s="2"/>
      <c r="KE1335" s="2"/>
      <c r="KF1335" s="2"/>
      <c r="KG1335" s="2"/>
      <c r="KH1335" s="2"/>
      <c r="KI1335" s="2"/>
      <c r="KJ1335" s="2"/>
      <c r="KK1335" s="2"/>
      <c r="KL1335" s="2"/>
      <c r="KM1335" s="2"/>
      <c r="KN1335" s="2"/>
      <c r="KO1335" s="2"/>
      <c r="KP1335" s="2"/>
      <c r="KQ1335" s="2"/>
      <c r="KR1335" s="2"/>
      <c r="KS1335" s="2"/>
      <c r="KT1335" s="2"/>
      <c r="KU1335" s="2"/>
      <c r="KV1335" s="2"/>
      <c r="KW1335" s="2"/>
      <c r="KX1335" s="2"/>
      <c r="KY1335" s="2"/>
      <c r="KZ1335" s="2"/>
      <c r="LA1335" s="2"/>
      <c r="LB1335" s="2"/>
      <c r="LC1335" s="2"/>
      <c r="LD1335" s="2"/>
      <c r="LE1335" s="2"/>
      <c r="LF1335" s="2"/>
      <c r="LG1335" s="2"/>
      <c r="LH1335" s="2"/>
      <c r="LI1335" s="2"/>
    </row>
    <row r="1336" spans="3:321" x14ac:dyDescent="0.3">
      <c r="C1336" s="2"/>
      <c r="D1336" s="2"/>
      <c r="E1336" s="2"/>
      <c r="F1336" s="2"/>
      <c r="G1336" s="2"/>
      <c r="H1336" s="2"/>
      <c r="I1336" s="2"/>
      <c r="J1336" s="2"/>
      <c r="K1336" s="2"/>
      <c r="P1336" s="2"/>
      <c r="U1336" s="2"/>
      <c r="V1336" s="2"/>
      <c r="W1336" s="2"/>
      <c r="X1336" s="2"/>
      <c r="Y1336" s="2"/>
      <c r="Z1336" s="2"/>
      <c r="AA1336" s="2"/>
      <c r="AB1336" s="2"/>
      <c r="AC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c r="DX1336" s="2"/>
      <c r="DY1336" s="2"/>
      <c r="DZ1336" s="2"/>
      <c r="EA1336" s="2"/>
      <c r="EB1336" s="2"/>
      <c r="EC1336" s="2"/>
      <c r="ED1336" s="2"/>
      <c r="EE1336" s="2"/>
      <c r="EF1336" s="2"/>
      <c r="EG1336" s="2"/>
      <c r="EH1336" s="2"/>
      <c r="EI1336" s="2"/>
      <c r="EJ1336" s="2"/>
      <c r="EK1336" s="2"/>
      <c r="EL1336" s="2"/>
      <c r="EM1336" s="2"/>
      <c r="EN1336" s="2"/>
      <c r="EO1336" s="2"/>
      <c r="EP1336" s="2"/>
      <c r="EQ1336" s="2"/>
      <c r="ER1336" s="2"/>
      <c r="ES1336" s="2"/>
      <c r="ET1336" s="2"/>
      <c r="EU1336" s="2"/>
      <c r="EV1336" s="2"/>
      <c r="EW1336" s="2"/>
      <c r="EX1336" s="2"/>
      <c r="EY1336" s="2"/>
      <c r="EZ1336" s="2"/>
      <c r="FA1336" s="2"/>
      <c r="FB1336" s="2"/>
      <c r="FC1336" s="2"/>
      <c r="FD1336" s="2"/>
      <c r="FE1336" s="2"/>
      <c r="FF1336" s="2"/>
      <c r="FG1336" s="2"/>
      <c r="FH1336" s="2"/>
      <c r="FI1336" s="2"/>
      <c r="FJ1336" s="2"/>
      <c r="FK1336" s="2"/>
      <c r="FL1336" s="2"/>
      <c r="FM1336" s="2"/>
      <c r="FN1336" s="2"/>
      <c r="FO1336" s="2"/>
      <c r="FP1336" s="2"/>
      <c r="FQ1336" s="2"/>
      <c r="FR1336" s="2"/>
      <c r="FS1336" s="2"/>
      <c r="FT1336" s="2"/>
      <c r="FU1336" s="2"/>
      <c r="FV1336" s="2"/>
      <c r="FW1336" s="2"/>
      <c r="FX1336" s="2"/>
      <c r="FY1336" s="2"/>
      <c r="FZ1336" s="2"/>
      <c r="GA1336" s="2"/>
      <c r="GB1336" s="2"/>
      <c r="GC1336" s="2"/>
      <c r="GD1336" s="2"/>
      <c r="GE1336" s="2"/>
      <c r="GF1336" s="2"/>
      <c r="GG1336" s="2"/>
      <c r="GH1336" s="2"/>
      <c r="GI1336" s="2"/>
      <c r="GJ1336" s="2"/>
      <c r="GK1336" s="2"/>
      <c r="GL1336" s="2"/>
      <c r="GM1336" s="2"/>
      <c r="GN1336" s="2"/>
      <c r="GO1336" s="2"/>
      <c r="GP1336" s="2"/>
      <c r="GQ1336" s="2"/>
      <c r="GR1336" s="2"/>
      <c r="GS1336" s="2"/>
      <c r="GT1336" s="2"/>
      <c r="GU1336" s="2"/>
      <c r="GV1336" s="2"/>
      <c r="GW1336" s="2"/>
      <c r="GX1336" s="2"/>
      <c r="GY1336" s="2"/>
      <c r="GZ1336" s="2"/>
      <c r="HA1336" s="2"/>
      <c r="HB1336" s="2"/>
      <c r="HC1336" s="2"/>
      <c r="HD1336" s="2"/>
      <c r="HE1336" s="2"/>
      <c r="HF1336" s="2"/>
      <c r="HG1336" s="2"/>
      <c r="HH1336" s="2"/>
      <c r="HI1336" s="2"/>
      <c r="HJ1336" s="2"/>
      <c r="HK1336" s="2"/>
      <c r="HL1336" s="2"/>
      <c r="HM1336" s="2"/>
      <c r="HN1336" s="2"/>
      <c r="HO1336" s="2"/>
      <c r="HP1336" s="2"/>
      <c r="HQ1336" s="2"/>
      <c r="HR1336" s="2"/>
      <c r="HS1336" s="2"/>
      <c r="HT1336" s="2"/>
      <c r="HU1336" s="2"/>
      <c r="HV1336" s="2"/>
      <c r="HW1336" s="2"/>
      <c r="HX1336" s="2"/>
      <c r="HY1336" s="2"/>
      <c r="HZ1336" s="2"/>
      <c r="IA1336" s="2"/>
      <c r="IB1336" s="2"/>
      <c r="IC1336" s="2"/>
      <c r="ID1336" s="2"/>
      <c r="IE1336" s="2"/>
      <c r="IF1336" s="2"/>
      <c r="IG1336" s="2"/>
      <c r="IH1336" s="2"/>
      <c r="II1336" s="2"/>
      <c r="IJ1336" s="2"/>
      <c r="IK1336" s="2"/>
      <c r="IL1336" s="2"/>
      <c r="IM1336" s="2"/>
      <c r="IN1336" s="2"/>
      <c r="IO1336" s="2"/>
      <c r="IP1336" s="2"/>
      <c r="IQ1336" s="2"/>
      <c r="IR1336" s="2"/>
      <c r="IS1336" s="2"/>
      <c r="IT1336" s="2"/>
      <c r="IU1336" s="2"/>
      <c r="IV1336" s="2"/>
      <c r="IW1336" s="2"/>
      <c r="IX1336" s="2"/>
      <c r="IY1336" s="2"/>
      <c r="IZ1336" s="2"/>
      <c r="JA1336" s="2"/>
      <c r="JB1336" s="2"/>
      <c r="JC1336" s="2"/>
      <c r="JD1336" s="2"/>
      <c r="JE1336" s="2"/>
      <c r="JF1336" s="2"/>
      <c r="JG1336" s="2"/>
      <c r="JH1336" s="2"/>
      <c r="JI1336" s="2"/>
      <c r="JJ1336" s="2"/>
      <c r="JK1336" s="2"/>
      <c r="JL1336" s="2"/>
      <c r="JM1336" s="2"/>
      <c r="JN1336" s="2"/>
      <c r="JO1336" s="2"/>
      <c r="JP1336" s="2"/>
      <c r="JQ1336" s="2"/>
      <c r="JR1336" s="2"/>
      <c r="JS1336" s="2"/>
      <c r="JT1336" s="2"/>
      <c r="JU1336" s="2"/>
      <c r="JV1336" s="2"/>
      <c r="JW1336" s="2"/>
      <c r="JX1336" s="2"/>
      <c r="JY1336" s="2"/>
      <c r="JZ1336" s="2"/>
      <c r="KA1336" s="2"/>
      <c r="KB1336" s="2"/>
      <c r="KC1336" s="2"/>
      <c r="KD1336" s="2"/>
      <c r="KE1336" s="2"/>
      <c r="KF1336" s="2"/>
      <c r="KG1336" s="2"/>
      <c r="KH1336" s="2"/>
      <c r="KI1336" s="2"/>
      <c r="KJ1336" s="2"/>
      <c r="KK1336" s="2"/>
      <c r="KL1336" s="2"/>
      <c r="KM1336" s="2"/>
      <c r="KN1336" s="2"/>
      <c r="KO1336" s="2"/>
      <c r="KP1336" s="2"/>
      <c r="KQ1336" s="2"/>
      <c r="KR1336" s="2"/>
      <c r="KS1336" s="2"/>
      <c r="KT1336" s="2"/>
      <c r="KU1336" s="2"/>
      <c r="KV1336" s="2"/>
      <c r="KW1336" s="2"/>
      <c r="KX1336" s="2"/>
      <c r="KY1336" s="2"/>
      <c r="KZ1336" s="2"/>
      <c r="LA1336" s="2"/>
      <c r="LB1336" s="2"/>
      <c r="LC1336" s="2"/>
      <c r="LD1336" s="2"/>
      <c r="LE1336" s="2"/>
      <c r="LF1336" s="2"/>
      <c r="LG1336" s="2"/>
      <c r="LH1336" s="2"/>
      <c r="LI1336" s="2"/>
    </row>
    <row r="1337" spans="3:321" x14ac:dyDescent="0.3">
      <c r="C1337" s="2"/>
      <c r="D1337" s="2"/>
      <c r="E1337" s="2"/>
      <c r="F1337" s="2"/>
      <c r="G1337" s="2"/>
      <c r="H1337" s="2"/>
      <c r="I1337" s="2"/>
      <c r="J1337" s="2"/>
      <c r="K1337" s="2"/>
      <c r="P1337" s="2"/>
      <c r="U1337" s="2"/>
      <c r="V1337" s="2"/>
      <c r="W1337" s="2"/>
      <c r="X1337" s="2"/>
      <c r="Y1337" s="2"/>
      <c r="Z1337" s="2"/>
      <c r="AA1337" s="2"/>
      <c r="AB1337" s="2"/>
      <c r="AC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c r="DX1337" s="2"/>
      <c r="DY1337" s="2"/>
      <c r="DZ1337" s="2"/>
      <c r="EA1337" s="2"/>
      <c r="EB1337" s="2"/>
      <c r="EC1337" s="2"/>
      <c r="ED1337" s="2"/>
      <c r="EE1337" s="2"/>
      <c r="EF1337" s="2"/>
      <c r="EG1337" s="2"/>
      <c r="EH1337" s="2"/>
      <c r="EI1337" s="2"/>
      <c r="EJ1337" s="2"/>
      <c r="EK1337" s="2"/>
      <c r="EL1337" s="2"/>
      <c r="EM1337" s="2"/>
      <c r="EN1337" s="2"/>
      <c r="EO1337" s="2"/>
      <c r="EP1337" s="2"/>
      <c r="EQ1337" s="2"/>
      <c r="ER1337" s="2"/>
      <c r="ES1337" s="2"/>
      <c r="ET1337" s="2"/>
      <c r="EU1337" s="2"/>
      <c r="EV1337" s="2"/>
      <c r="EW1337" s="2"/>
      <c r="EX1337" s="2"/>
      <c r="EY1337" s="2"/>
      <c r="EZ1337" s="2"/>
      <c r="FA1337" s="2"/>
      <c r="FB1337" s="2"/>
      <c r="FC1337" s="2"/>
      <c r="FD1337" s="2"/>
      <c r="FE1337" s="2"/>
      <c r="FF1337" s="2"/>
      <c r="FG1337" s="2"/>
      <c r="FH1337" s="2"/>
      <c r="FI1337" s="2"/>
      <c r="FJ1337" s="2"/>
      <c r="FK1337" s="2"/>
      <c r="FL1337" s="2"/>
      <c r="FM1337" s="2"/>
      <c r="FN1337" s="2"/>
      <c r="FO1337" s="2"/>
      <c r="FP1337" s="2"/>
      <c r="FQ1337" s="2"/>
      <c r="FR1337" s="2"/>
      <c r="FS1337" s="2"/>
      <c r="FT1337" s="2"/>
      <c r="FU1337" s="2"/>
      <c r="FV1337" s="2"/>
      <c r="FW1337" s="2"/>
      <c r="FX1337" s="2"/>
      <c r="FY1337" s="2"/>
      <c r="FZ1337" s="2"/>
      <c r="GA1337" s="2"/>
      <c r="GB1337" s="2"/>
      <c r="GC1337" s="2"/>
      <c r="GD1337" s="2"/>
      <c r="GE1337" s="2"/>
      <c r="GF1337" s="2"/>
      <c r="GG1337" s="2"/>
      <c r="GH1337" s="2"/>
      <c r="GI1337" s="2"/>
      <c r="GJ1337" s="2"/>
      <c r="GK1337" s="2"/>
      <c r="GL1337" s="2"/>
      <c r="GM1337" s="2"/>
      <c r="GN1337" s="2"/>
      <c r="GO1337" s="2"/>
      <c r="GP1337" s="2"/>
      <c r="GQ1337" s="2"/>
      <c r="GR1337" s="2"/>
      <c r="GS1337" s="2"/>
      <c r="GT1337" s="2"/>
      <c r="GU1337" s="2"/>
      <c r="GV1337" s="2"/>
      <c r="GW1337" s="2"/>
      <c r="GX1337" s="2"/>
      <c r="GY1337" s="2"/>
      <c r="GZ1337" s="2"/>
      <c r="HA1337" s="2"/>
      <c r="HB1337" s="2"/>
      <c r="HC1337" s="2"/>
      <c r="HD1337" s="2"/>
      <c r="HE1337" s="2"/>
      <c r="HF1337" s="2"/>
      <c r="HG1337" s="2"/>
      <c r="HH1337" s="2"/>
      <c r="HI1337" s="2"/>
      <c r="HJ1337" s="2"/>
      <c r="HK1337" s="2"/>
      <c r="HL1337" s="2"/>
      <c r="HM1337" s="2"/>
      <c r="HN1337" s="2"/>
      <c r="HO1337" s="2"/>
      <c r="HP1337" s="2"/>
      <c r="HQ1337" s="2"/>
      <c r="HR1337" s="2"/>
      <c r="HS1337" s="2"/>
      <c r="HT1337" s="2"/>
      <c r="HU1337" s="2"/>
      <c r="HV1337" s="2"/>
      <c r="HW1337" s="2"/>
      <c r="HX1337" s="2"/>
      <c r="HY1337" s="2"/>
      <c r="HZ1337" s="2"/>
      <c r="IA1337" s="2"/>
      <c r="IB1337" s="2"/>
      <c r="IC1337" s="2"/>
      <c r="ID1337" s="2"/>
      <c r="IE1337" s="2"/>
      <c r="IF1337" s="2"/>
      <c r="IG1337" s="2"/>
      <c r="IH1337" s="2"/>
      <c r="II1337" s="2"/>
      <c r="IJ1337" s="2"/>
      <c r="IK1337" s="2"/>
      <c r="IL1337" s="2"/>
      <c r="IM1337" s="2"/>
      <c r="IN1337" s="2"/>
      <c r="IO1337" s="2"/>
      <c r="IP1337" s="2"/>
      <c r="IQ1337" s="2"/>
      <c r="IR1337" s="2"/>
      <c r="IS1337" s="2"/>
      <c r="IT1337" s="2"/>
      <c r="IU1337" s="2"/>
      <c r="IV1337" s="2"/>
      <c r="IW1337" s="2"/>
      <c r="IX1337" s="2"/>
      <c r="IY1337" s="2"/>
      <c r="IZ1337" s="2"/>
      <c r="JA1337" s="2"/>
      <c r="JB1337" s="2"/>
      <c r="JC1337" s="2"/>
      <c r="JD1337" s="2"/>
      <c r="JE1337" s="2"/>
      <c r="JF1337" s="2"/>
      <c r="JG1337" s="2"/>
      <c r="JH1337" s="2"/>
      <c r="JI1337" s="2"/>
      <c r="JJ1337" s="2"/>
      <c r="JK1337" s="2"/>
      <c r="JL1337" s="2"/>
      <c r="JM1337" s="2"/>
      <c r="JN1337" s="2"/>
      <c r="JO1337" s="2"/>
      <c r="JP1337" s="2"/>
      <c r="JQ1337" s="2"/>
      <c r="JR1337" s="2"/>
      <c r="JS1337" s="2"/>
      <c r="JT1337" s="2"/>
      <c r="JU1337" s="2"/>
      <c r="JV1337" s="2"/>
      <c r="JW1337" s="2"/>
      <c r="JX1337" s="2"/>
      <c r="JY1337" s="2"/>
      <c r="JZ1337" s="2"/>
      <c r="KA1337" s="2"/>
      <c r="KB1337" s="2"/>
      <c r="KC1337" s="2"/>
      <c r="KD1337" s="2"/>
      <c r="KE1337" s="2"/>
      <c r="KF1337" s="2"/>
      <c r="KG1337" s="2"/>
      <c r="KH1337" s="2"/>
      <c r="KI1337" s="2"/>
      <c r="KJ1337" s="2"/>
      <c r="KK1337" s="2"/>
      <c r="KL1337" s="2"/>
      <c r="KM1337" s="2"/>
      <c r="KN1337" s="2"/>
      <c r="KO1337" s="2"/>
      <c r="KP1337" s="2"/>
      <c r="KQ1337" s="2"/>
      <c r="KR1337" s="2"/>
      <c r="KS1337" s="2"/>
      <c r="KT1337" s="2"/>
      <c r="KU1337" s="2"/>
      <c r="KV1337" s="2"/>
      <c r="KW1337" s="2"/>
      <c r="KX1337" s="2"/>
      <c r="KY1337" s="2"/>
      <c r="KZ1337" s="2"/>
      <c r="LA1337" s="2"/>
      <c r="LB1337" s="2"/>
      <c r="LC1337" s="2"/>
      <c r="LD1337" s="2"/>
      <c r="LE1337" s="2"/>
      <c r="LF1337" s="2"/>
      <c r="LG1337" s="2"/>
      <c r="LH1337" s="2"/>
      <c r="LI1337" s="2"/>
    </row>
    <row r="1338" spans="3:321" x14ac:dyDescent="0.3">
      <c r="C1338" s="2"/>
      <c r="D1338" s="2"/>
      <c r="E1338" s="2"/>
      <c r="F1338" s="2"/>
      <c r="G1338" s="2"/>
      <c r="H1338" s="2"/>
      <c r="I1338" s="2"/>
      <c r="J1338" s="2"/>
      <c r="K1338" s="2"/>
      <c r="P1338" s="2"/>
      <c r="U1338" s="2"/>
      <c r="V1338" s="2"/>
      <c r="W1338" s="2"/>
      <c r="X1338" s="2"/>
      <c r="Y1338" s="2"/>
      <c r="Z1338" s="2"/>
      <c r="AA1338" s="2"/>
      <c r="AB1338" s="2"/>
      <c r="AC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c r="DX1338" s="2"/>
      <c r="DY1338" s="2"/>
      <c r="DZ1338" s="2"/>
      <c r="EA1338" s="2"/>
      <c r="EB1338" s="2"/>
      <c r="EC1338" s="2"/>
      <c r="ED1338" s="2"/>
      <c r="EE1338" s="2"/>
      <c r="EF1338" s="2"/>
      <c r="EG1338" s="2"/>
      <c r="EH1338" s="2"/>
      <c r="EI1338" s="2"/>
      <c r="EJ1338" s="2"/>
      <c r="EK1338" s="2"/>
      <c r="EL1338" s="2"/>
      <c r="EM1338" s="2"/>
      <c r="EN1338" s="2"/>
      <c r="EO1338" s="2"/>
      <c r="EP1338" s="2"/>
      <c r="EQ1338" s="2"/>
      <c r="ER1338" s="2"/>
      <c r="ES1338" s="2"/>
      <c r="ET1338" s="2"/>
      <c r="EU1338" s="2"/>
      <c r="EV1338" s="2"/>
      <c r="EW1338" s="2"/>
      <c r="EX1338" s="2"/>
      <c r="EY1338" s="2"/>
      <c r="EZ1338" s="2"/>
      <c r="FA1338" s="2"/>
      <c r="FB1338" s="2"/>
      <c r="FC1338" s="2"/>
      <c r="FD1338" s="2"/>
      <c r="FE1338" s="2"/>
      <c r="FF1338" s="2"/>
      <c r="FG1338" s="2"/>
      <c r="FH1338" s="2"/>
      <c r="FI1338" s="2"/>
      <c r="FJ1338" s="2"/>
      <c r="FK1338" s="2"/>
      <c r="FL1338" s="2"/>
      <c r="FM1338" s="2"/>
      <c r="FN1338" s="2"/>
      <c r="FO1338" s="2"/>
      <c r="FP1338" s="2"/>
      <c r="FQ1338" s="2"/>
      <c r="FR1338" s="2"/>
      <c r="FS1338" s="2"/>
      <c r="FT1338" s="2"/>
      <c r="FU1338" s="2"/>
      <c r="FV1338" s="2"/>
      <c r="FW1338" s="2"/>
      <c r="FX1338" s="2"/>
      <c r="FY1338" s="2"/>
      <c r="FZ1338" s="2"/>
      <c r="GA1338" s="2"/>
      <c r="GB1338" s="2"/>
      <c r="GC1338" s="2"/>
      <c r="GD1338" s="2"/>
      <c r="GE1338" s="2"/>
      <c r="GF1338" s="2"/>
      <c r="GG1338" s="2"/>
      <c r="GH1338" s="2"/>
      <c r="GI1338" s="2"/>
      <c r="GJ1338" s="2"/>
      <c r="GK1338" s="2"/>
      <c r="GL1338" s="2"/>
      <c r="GM1338" s="2"/>
      <c r="GN1338" s="2"/>
      <c r="GO1338" s="2"/>
      <c r="GP1338" s="2"/>
      <c r="GQ1338" s="2"/>
      <c r="GR1338" s="2"/>
      <c r="GS1338" s="2"/>
      <c r="GT1338" s="2"/>
      <c r="GU1338" s="2"/>
      <c r="GV1338" s="2"/>
      <c r="GW1338" s="2"/>
      <c r="GX1338" s="2"/>
      <c r="GY1338" s="2"/>
      <c r="GZ1338" s="2"/>
      <c r="HA1338" s="2"/>
      <c r="HB1338" s="2"/>
      <c r="HC1338" s="2"/>
      <c r="HD1338" s="2"/>
      <c r="HE1338" s="2"/>
      <c r="HF1338" s="2"/>
      <c r="HG1338" s="2"/>
      <c r="HH1338" s="2"/>
      <c r="HI1338" s="2"/>
      <c r="HJ1338" s="2"/>
      <c r="HK1338" s="2"/>
      <c r="HL1338" s="2"/>
      <c r="HM1338" s="2"/>
      <c r="HN1338" s="2"/>
      <c r="HO1338" s="2"/>
      <c r="HP1338" s="2"/>
      <c r="HQ1338" s="2"/>
      <c r="HR1338" s="2"/>
      <c r="HS1338" s="2"/>
      <c r="HT1338" s="2"/>
      <c r="HU1338" s="2"/>
      <c r="HV1338" s="2"/>
      <c r="HW1338" s="2"/>
      <c r="HX1338" s="2"/>
      <c r="HY1338" s="2"/>
      <c r="HZ1338" s="2"/>
      <c r="IA1338" s="2"/>
      <c r="IB1338" s="2"/>
      <c r="IC1338" s="2"/>
      <c r="ID1338" s="2"/>
      <c r="IE1338" s="2"/>
      <c r="IF1338" s="2"/>
      <c r="IG1338" s="2"/>
      <c r="IH1338" s="2"/>
      <c r="II1338" s="2"/>
      <c r="IJ1338" s="2"/>
      <c r="IK1338" s="2"/>
      <c r="IL1338" s="2"/>
      <c r="IM1338" s="2"/>
      <c r="IN1338" s="2"/>
      <c r="IO1338" s="2"/>
      <c r="IP1338" s="2"/>
      <c r="IQ1338" s="2"/>
      <c r="IR1338" s="2"/>
      <c r="IS1338" s="2"/>
      <c r="IT1338" s="2"/>
      <c r="IU1338" s="2"/>
      <c r="IV1338" s="2"/>
      <c r="IW1338" s="2"/>
      <c r="IX1338" s="2"/>
      <c r="IY1338" s="2"/>
      <c r="IZ1338" s="2"/>
      <c r="JA1338" s="2"/>
      <c r="JB1338" s="2"/>
      <c r="JC1338" s="2"/>
      <c r="JD1338" s="2"/>
      <c r="JE1338" s="2"/>
      <c r="JF1338" s="2"/>
      <c r="JG1338" s="2"/>
      <c r="JH1338" s="2"/>
      <c r="JI1338" s="2"/>
      <c r="JJ1338" s="2"/>
      <c r="JK1338" s="2"/>
      <c r="JL1338" s="2"/>
      <c r="JM1338" s="2"/>
      <c r="JN1338" s="2"/>
      <c r="JO1338" s="2"/>
      <c r="JP1338" s="2"/>
      <c r="JQ1338" s="2"/>
      <c r="JR1338" s="2"/>
      <c r="JS1338" s="2"/>
      <c r="JT1338" s="2"/>
      <c r="JU1338" s="2"/>
      <c r="JV1338" s="2"/>
      <c r="JW1338" s="2"/>
      <c r="JX1338" s="2"/>
      <c r="JY1338" s="2"/>
      <c r="JZ1338" s="2"/>
      <c r="KA1338" s="2"/>
      <c r="KB1338" s="2"/>
      <c r="KC1338" s="2"/>
      <c r="KD1338" s="2"/>
      <c r="KE1338" s="2"/>
      <c r="KF1338" s="2"/>
      <c r="KG1338" s="2"/>
      <c r="KH1338" s="2"/>
      <c r="KI1338" s="2"/>
      <c r="KJ1338" s="2"/>
      <c r="KK1338" s="2"/>
      <c r="KL1338" s="2"/>
      <c r="KM1338" s="2"/>
      <c r="KN1338" s="2"/>
      <c r="KO1338" s="2"/>
      <c r="KP1338" s="2"/>
      <c r="KQ1338" s="2"/>
      <c r="KR1338" s="2"/>
      <c r="KS1338" s="2"/>
      <c r="KT1338" s="2"/>
      <c r="KU1338" s="2"/>
      <c r="KV1338" s="2"/>
      <c r="KW1338" s="2"/>
      <c r="KX1338" s="2"/>
      <c r="KY1338" s="2"/>
      <c r="KZ1338" s="2"/>
      <c r="LA1338" s="2"/>
      <c r="LB1338" s="2"/>
      <c r="LC1338" s="2"/>
      <c r="LD1338" s="2"/>
      <c r="LE1338" s="2"/>
      <c r="LF1338" s="2"/>
      <c r="LG1338" s="2"/>
      <c r="LH1338" s="2"/>
      <c r="LI1338" s="2"/>
    </row>
    <row r="1339" spans="3:321" x14ac:dyDescent="0.3">
      <c r="C1339" s="2"/>
      <c r="D1339" s="2"/>
      <c r="E1339" s="2"/>
      <c r="F1339" s="2"/>
      <c r="G1339" s="2"/>
      <c r="H1339" s="2"/>
      <c r="I1339" s="2"/>
      <c r="J1339" s="2"/>
      <c r="K1339" s="2"/>
      <c r="P1339" s="2"/>
      <c r="U1339" s="2"/>
      <c r="V1339" s="2"/>
      <c r="W1339" s="2"/>
      <c r="X1339" s="2"/>
      <c r="Y1339" s="2"/>
      <c r="Z1339" s="2"/>
      <c r="AA1339" s="2"/>
      <c r="AB1339" s="2"/>
      <c r="AC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c r="DX1339" s="2"/>
      <c r="DY1339" s="2"/>
      <c r="DZ1339" s="2"/>
      <c r="EA1339" s="2"/>
      <c r="EB1339" s="2"/>
      <c r="EC1339" s="2"/>
      <c r="ED1339" s="2"/>
      <c r="EE1339" s="2"/>
      <c r="EF1339" s="2"/>
      <c r="EG1339" s="2"/>
      <c r="EH1339" s="2"/>
      <c r="EI1339" s="2"/>
      <c r="EJ1339" s="2"/>
      <c r="EK1339" s="2"/>
      <c r="EL1339" s="2"/>
      <c r="EM1339" s="2"/>
      <c r="EN1339" s="2"/>
      <c r="EO1339" s="2"/>
      <c r="EP1339" s="2"/>
      <c r="EQ1339" s="2"/>
      <c r="ER1339" s="2"/>
      <c r="ES1339" s="2"/>
      <c r="ET1339" s="2"/>
      <c r="EU1339" s="2"/>
      <c r="EV1339" s="2"/>
      <c r="EW1339" s="2"/>
      <c r="EX1339" s="2"/>
      <c r="EY1339" s="2"/>
      <c r="EZ1339" s="2"/>
      <c r="FA1339" s="2"/>
      <c r="FB1339" s="2"/>
      <c r="FC1339" s="2"/>
      <c r="FD1339" s="2"/>
      <c r="FE1339" s="2"/>
      <c r="FF1339" s="2"/>
      <c r="FG1339" s="2"/>
      <c r="FH1339" s="2"/>
      <c r="FI1339" s="2"/>
      <c r="FJ1339" s="2"/>
      <c r="FK1339" s="2"/>
      <c r="FL1339" s="2"/>
      <c r="FM1339" s="2"/>
      <c r="FN1339" s="2"/>
      <c r="FO1339" s="2"/>
      <c r="FP1339" s="2"/>
      <c r="FQ1339" s="2"/>
      <c r="FR1339" s="2"/>
      <c r="FS1339" s="2"/>
      <c r="FT1339" s="2"/>
      <c r="FU1339" s="2"/>
      <c r="FV1339" s="2"/>
      <c r="FW1339" s="2"/>
      <c r="FX1339" s="2"/>
      <c r="FY1339" s="2"/>
      <c r="FZ1339" s="2"/>
      <c r="GA1339" s="2"/>
      <c r="GB1339" s="2"/>
      <c r="GC1339" s="2"/>
      <c r="GD1339" s="2"/>
      <c r="GE1339" s="2"/>
      <c r="GF1339" s="2"/>
      <c r="GG1339" s="2"/>
      <c r="GH1339" s="2"/>
      <c r="GI1339" s="2"/>
      <c r="GJ1339" s="2"/>
      <c r="GK1339" s="2"/>
      <c r="GL1339" s="2"/>
      <c r="GM1339" s="2"/>
      <c r="GN1339" s="2"/>
      <c r="GO1339" s="2"/>
      <c r="GP1339" s="2"/>
      <c r="GQ1339" s="2"/>
      <c r="GR1339" s="2"/>
      <c r="GS1339" s="2"/>
      <c r="GT1339" s="2"/>
      <c r="GU1339" s="2"/>
      <c r="GV1339" s="2"/>
      <c r="GW1339" s="2"/>
      <c r="GX1339" s="2"/>
      <c r="GY1339" s="2"/>
      <c r="GZ1339" s="2"/>
      <c r="HA1339" s="2"/>
      <c r="HB1339" s="2"/>
      <c r="HC1339" s="2"/>
      <c r="HD1339" s="2"/>
      <c r="HE1339" s="2"/>
      <c r="HF1339" s="2"/>
      <c r="HG1339" s="2"/>
      <c r="HH1339" s="2"/>
      <c r="HI1339" s="2"/>
      <c r="HJ1339" s="2"/>
      <c r="HK1339" s="2"/>
      <c r="HL1339" s="2"/>
      <c r="HM1339" s="2"/>
      <c r="HN1339" s="2"/>
      <c r="HO1339" s="2"/>
      <c r="HP1339" s="2"/>
      <c r="HQ1339" s="2"/>
      <c r="HR1339" s="2"/>
      <c r="HS1339" s="2"/>
      <c r="HT1339" s="2"/>
      <c r="HU1339" s="2"/>
      <c r="HV1339" s="2"/>
      <c r="HW1339" s="2"/>
      <c r="HX1339" s="2"/>
      <c r="HY1339" s="2"/>
      <c r="HZ1339" s="2"/>
      <c r="IA1339" s="2"/>
      <c r="IB1339" s="2"/>
      <c r="IC1339" s="2"/>
      <c r="ID1339" s="2"/>
      <c r="IE1339" s="2"/>
      <c r="IF1339" s="2"/>
      <c r="IG1339" s="2"/>
      <c r="IH1339" s="2"/>
      <c r="II1339" s="2"/>
      <c r="IJ1339" s="2"/>
      <c r="IK1339" s="2"/>
      <c r="IL1339" s="2"/>
      <c r="IM1339" s="2"/>
      <c r="IN1339" s="2"/>
      <c r="IO1339" s="2"/>
      <c r="IP1339" s="2"/>
      <c r="IQ1339" s="2"/>
      <c r="IR1339" s="2"/>
      <c r="IS1339" s="2"/>
      <c r="IT1339" s="2"/>
      <c r="IU1339" s="2"/>
      <c r="IV1339" s="2"/>
      <c r="IW1339" s="2"/>
      <c r="IX1339" s="2"/>
      <c r="IY1339" s="2"/>
      <c r="IZ1339" s="2"/>
      <c r="JA1339" s="2"/>
      <c r="JB1339" s="2"/>
      <c r="JC1339" s="2"/>
      <c r="JD1339" s="2"/>
      <c r="JE1339" s="2"/>
      <c r="JF1339" s="2"/>
      <c r="JG1339" s="2"/>
      <c r="JH1339" s="2"/>
      <c r="JI1339" s="2"/>
      <c r="JJ1339" s="2"/>
      <c r="JK1339" s="2"/>
      <c r="JL1339" s="2"/>
      <c r="JM1339" s="2"/>
      <c r="JN1339" s="2"/>
      <c r="JO1339" s="2"/>
      <c r="JP1339" s="2"/>
      <c r="JQ1339" s="2"/>
      <c r="JR1339" s="2"/>
      <c r="JS1339" s="2"/>
      <c r="JT1339" s="2"/>
      <c r="JU1339" s="2"/>
      <c r="JV1339" s="2"/>
      <c r="JW1339" s="2"/>
      <c r="JX1339" s="2"/>
      <c r="JY1339" s="2"/>
      <c r="JZ1339" s="2"/>
      <c r="KA1339" s="2"/>
      <c r="KB1339" s="2"/>
      <c r="KC1339" s="2"/>
      <c r="KD1339" s="2"/>
      <c r="KE1339" s="2"/>
      <c r="KF1339" s="2"/>
      <c r="KG1339" s="2"/>
      <c r="KH1339" s="2"/>
      <c r="KI1339" s="2"/>
      <c r="KJ1339" s="2"/>
      <c r="KK1339" s="2"/>
      <c r="KL1339" s="2"/>
      <c r="KM1339" s="2"/>
      <c r="KN1339" s="2"/>
      <c r="KO1339" s="2"/>
      <c r="KP1339" s="2"/>
      <c r="KQ1339" s="2"/>
      <c r="KR1339" s="2"/>
      <c r="KS1339" s="2"/>
      <c r="KT1339" s="2"/>
      <c r="KU1339" s="2"/>
      <c r="KV1339" s="2"/>
      <c r="KW1339" s="2"/>
      <c r="KX1339" s="2"/>
      <c r="KY1339" s="2"/>
      <c r="KZ1339" s="2"/>
      <c r="LA1339" s="2"/>
      <c r="LB1339" s="2"/>
      <c r="LC1339" s="2"/>
      <c r="LD1339" s="2"/>
      <c r="LE1339" s="2"/>
      <c r="LF1339" s="2"/>
      <c r="LG1339" s="2"/>
      <c r="LH1339" s="2"/>
      <c r="LI1339" s="2"/>
    </row>
    <row r="1340" spans="3:321" x14ac:dyDescent="0.3">
      <c r="C1340" s="2"/>
      <c r="D1340" s="2"/>
      <c r="E1340" s="2"/>
      <c r="F1340" s="2"/>
      <c r="G1340" s="2"/>
      <c r="H1340" s="2"/>
      <c r="I1340" s="2"/>
      <c r="J1340" s="2"/>
      <c r="K1340" s="2"/>
      <c r="P1340" s="2"/>
      <c r="U1340" s="2"/>
      <c r="V1340" s="2"/>
      <c r="W1340" s="2"/>
      <c r="X1340" s="2"/>
      <c r="Y1340" s="2"/>
      <c r="Z1340" s="2"/>
      <c r="AA1340" s="2"/>
      <c r="AB1340" s="2"/>
      <c r="AC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c r="DX1340" s="2"/>
      <c r="DY1340" s="2"/>
      <c r="DZ1340" s="2"/>
      <c r="EA1340" s="2"/>
      <c r="EB1340" s="2"/>
      <c r="EC1340" s="2"/>
      <c r="ED1340" s="2"/>
      <c r="EE1340" s="2"/>
      <c r="EF1340" s="2"/>
      <c r="EG1340" s="2"/>
      <c r="EH1340" s="2"/>
      <c r="EI1340" s="2"/>
      <c r="EJ1340" s="2"/>
      <c r="EK1340" s="2"/>
      <c r="EL1340" s="2"/>
      <c r="EM1340" s="2"/>
      <c r="EN1340" s="2"/>
      <c r="EO1340" s="2"/>
      <c r="EP1340" s="2"/>
      <c r="EQ1340" s="2"/>
      <c r="ER1340" s="2"/>
      <c r="ES1340" s="2"/>
      <c r="ET1340" s="2"/>
      <c r="EU1340" s="2"/>
      <c r="EV1340" s="2"/>
      <c r="EW1340" s="2"/>
      <c r="EX1340" s="2"/>
      <c r="EY1340" s="2"/>
      <c r="EZ1340" s="2"/>
      <c r="FA1340" s="2"/>
      <c r="FB1340" s="2"/>
      <c r="FC1340" s="2"/>
      <c r="FD1340" s="2"/>
      <c r="FE1340" s="2"/>
      <c r="FF1340" s="2"/>
      <c r="FG1340" s="2"/>
      <c r="FH1340" s="2"/>
      <c r="FI1340" s="2"/>
      <c r="FJ1340" s="2"/>
      <c r="FK1340" s="2"/>
      <c r="FL1340" s="2"/>
      <c r="FM1340" s="2"/>
      <c r="FN1340" s="2"/>
      <c r="FO1340" s="2"/>
      <c r="FP1340" s="2"/>
      <c r="FQ1340" s="2"/>
      <c r="FR1340" s="2"/>
      <c r="FS1340" s="2"/>
      <c r="FT1340" s="2"/>
      <c r="FU1340" s="2"/>
      <c r="FV1340" s="2"/>
      <c r="FW1340" s="2"/>
      <c r="FX1340" s="2"/>
      <c r="FY1340" s="2"/>
      <c r="FZ1340" s="2"/>
      <c r="GA1340" s="2"/>
      <c r="GB1340" s="2"/>
      <c r="GC1340" s="2"/>
      <c r="GD1340" s="2"/>
      <c r="GE1340" s="2"/>
      <c r="GF1340" s="2"/>
      <c r="GG1340" s="2"/>
      <c r="GH1340" s="2"/>
      <c r="GI1340" s="2"/>
      <c r="GJ1340" s="2"/>
      <c r="GK1340" s="2"/>
      <c r="GL1340" s="2"/>
      <c r="GM1340" s="2"/>
      <c r="GN1340" s="2"/>
      <c r="GO1340" s="2"/>
      <c r="GP1340" s="2"/>
      <c r="GQ1340" s="2"/>
      <c r="GR1340" s="2"/>
      <c r="GS1340" s="2"/>
      <c r="GT1340" s="2"/>
      <c r="GU1340" s="2"/>
      <c r="GV1340" s="2"/>
      <c r="GW1340" s="2"/>
      <c r="GX1340" s="2"/>
      <c r="GY1340" s="2"/>
      <c r="GZ1340" s="2"/>
      <c r="HA1340" s="2"/>
      <c r="HB1340" s="2"/>
      <c r="HC1340" s="2"/>
      <c r="HD1340" s="2"/>
      <c r="HE1340" s="2"/>
      <c r="HF1340" s="2"/>
      <c r="HG1340" s="2"/>
      <c r="HH1340" s="2"/>
      <c r="HI1340" s="2"/>
      <c r="HJ1340" s="2"/>
      <c r="HK1340" s="2"/>
      <c r="HL1340" s="2"/>
      <c r="HM1340" s="2"/>
      <c r="HN1340" s="2"/>
      <c r="HO1340" s="2"/>
      <c r="HP1340" s="2"/>
      <c r="HQ1340" s="2"/>
      <c r="HR1340" s="2"/>
      <c r="HS1340" s="2"/>
      <c r="HT1340" s="2"/>
      <c r="HU1340" s="2"/>
      <c r="HV1340" s="2"/>
      <c r="HW1340" s="2"/>
      <c r="HX1340" s="2"/>
      <c r="HY1340" s="2"/>
      <c r="HZ1340" s="2"/>
      <c r="IA1340" s="2"/>
      <c r="IB1340" s="2"/>
      <c r="IC1340" s="2"/>
      <c r="ID1340" s="2"/>
      <c r="IE1340" s="2"/>
      <c r="IF1340" s="2"/>
      <c r="IG1340" s="2"/>
      <c r="IH1340" s="2"/>
      <c r="II1340" s="2"/>
      <c r="IJ1340" s="2"/>
      <c r="IK1340" s="2"/>
      <c r="IL1340" s="2"/>
      <c r="IM1340" s="2"/>
      <c r="IN1340" s="2"/>
      <c r="IO1340" s="2"/>
      <c r="IP1340" s="2"/>
      <c r="IQ1340" s="2"/>
      <c r="IR1340" s="2"/>
      <c r="IS1340" s="2"/>
      <c r="IT1340" s="2"/>
      <c r="IU1340" s="2"/>
      <c r="IV1340" s="2"/>
      <c r="IW1340" s="2"/>
      <c r="IX1340" s="2"/>
      <c r="IY1340" s="2"/>
      <c r="IZ1340" s="2"/>
      <c r="JA1340" s="2"/>
      <c r="JB1340" s="2"/>
      <c r="JC1340" s="2"/>
      <c r="JD1340" s="2"/>
      <c r="JE1340" s="2"/>
      <c r="JF1340" s="2"/>
      <c r="JG1340" s="2"/>
      <c r="JH1340" s="2"/>
      <c r="JI1340" s="2"/>
      <c r="JJ1340" s="2"/>
      <c r="JK1340" s="2"/>
      <c r="JL1340" s="2"/>
      <c r="JM1340" s="2"/>
      <c r="JN1340" s="2"/>
      <c r="JO1340" s="2"/>
      <c r="JP1340" s="2"/>
      <c r="JQ1340" s="2"/>
      <c r="JR1340" s="2"/>
      <c r="JS1340" s="2"/>
      <c r="JT1340" s="2"/>
      <c r="JU1340" s="2"/>
      <c r="JV1340" s="2"/>
      <c r="JW1340" s="2"/>
      <c r="JX1340" s="2"/>
      <c r="JY1340" s="2"/>
      <c r="JZ1340" s="2"/>
      <c r="KA1340" s="2"/>
      <c r="KB1340" s="2"/>
      <c r="KC1340" s="2"/>
      <c r="KD1340" s="2"/>
      <c r="KE1340" s="2"/>
      <c r="KF1340" s="2"/>
      <c r="KG1340" s="2"/>
      <c r="KH1340" s="2"/>
      <c r="KI1340" s="2"/>
      <c r="KJ1340" s="2"/>
      <c r="KK1340" s="2"/>
      <c r="KL1340" s="2"/>
      <c r="KM1340" s="2"/>
      <c r="KN1340" s="2"/>
      <c r="KO1340" s="2"/>
      <c r="KP1340" s="2"/>
      <c r="KQ1340" s="2"/>
      <c r="KR1340" s="2"/>
      <c r="KS1340" s="2"/>
      <c r="KT1340" s="2"/>
      <c r="KU1340" s="2"/>
      <c r="KV1340" s="2"/>
      <c r="KW1340" s="2"/>
      <c r="KX1340" s="2"/>
      <c r="KY1340" s="2"/>
      <c r="KZ1340" s="2"/>
      <c r="LA1340" s="2"/>
      <c r="LB1340" s="2"/>
      <c r="LC1340" s="2"/>
      <c r="LD1340" s="2"/>
      <c r="LE1340" s="2"/>
      <c r="LF1340" s="2"/>
      <c r="LG1340" s="2"/>
      <c r="LH1340" s="2"/>
      <c r="LI1340" s="2"/>
    </row>
    <row r="1341" spans="3:321" x14ac:dyDescent="0.3">
      <c r="C1341" s="2"/>
      <c r="D1341" s="2"/>
      <c r="E1341" s="2"/>
      <c r="F1341" s="2"/>
      <c r="G1341" s="2"/>
      <c r="H1341" s="2"/>
      <c r="I1341" s="2"/>
      <c r="J1341" s="2"/>
      <c r="K1341" s="2"/>
      <c r="P1341" s="2"/>
      <c r="U1341" s="2"/>
      <c r="V1341" s="2"/>
      <c r="W1341" s="2"/>
      <c r="X1341" s="2"/>
      <c r="Y1341" s="2"/>
      <c r="Z1341" s="2"/>
      <c r="AA1341" s="2"/>
      <c r="AB1341" s="2"/>
      <c r="AC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c r="DX1341" s="2"/>
      <c r="DY1341" s="2"/>
      <c r="DZ1341" s="2"/>
      <c r="EA1341" s="2"/>
      <c r="EB1341" s="2"/>
      <c r="EC1341" s="2"/>
      <c r="ED1341" s="2"/>
      <c r="EE1341" s="2"/>
      <c r="EF1341" s="2"/>
      <c r="EG1341" s="2"/>
      <c r="EH1341" s="2"/>
      <c r="EI1341" s="2"/>
      <c r="EJ1341" s="2"/>
      <c r="EK1341" s="2"/>
      <c r="EL1341" s="2"/>
      <c r="EM1341" s="2"/>
      <c r="EN1341" s="2"/>
      <c r="EO1341" s="2"/>
      <c r="EP1341" s="2"/>
      <c r="EQ1341" s="2"/>
      <c r="ER1341" s="2"/>
      <c r="ES1341" s="2"/>
      <c r="ET1341" s="2"/>
      <c r="EU1341" s="2"/>
      <c r="EV1341" s="2"/>
      <c r="EW1341" s="2"/>
      <c r="EX1341" s="2"/>
      <c r="EY1341" s="2"/>
      <c r="EZ1341" s="2"/>
      <c r="FA1341" s="2"/>
      <c r="FB1341" s="2"/>
      <c r="FC1341" s="2"/>
      <c r="FD1341" s="2"/>
      <c r="FE1341" s="2"/>
      <c r="FF1341" s="2"/>
      <c r="FG1341" s="2"/>
      <c r="FH1341" s="2"/>
      <c r="FI1341" s="2"/>
      <c r="FJ1341" s="2"/>
      <c r="FK1341" s="2"/>
      <c r="FL1341" s="2"/>
      <c r="FM1341" s="2"/>
      <c r="FN1341" s="2"/>
      <c r="FO1341" s="2"/>
      <c r="FP1341" s="2"/>
      <c r="FQ1341" s="2"/>
      <c r="FR1341" s="2"/>
      <c r="FS1341" s="2"/>
      <c r="FT1341" s="2"/>
      <c r="FU1341" s="2"/>
      <c r="FV1341" s="2"/>
      <c r="FW1341" s="2"/>
      <c r="FX1341" s="2"/>
      <c r="FY1341" s="2"/>
      <c r="FZ1341" s="2"/>
      <c r="GA1341" s="2"/>
      <c r="GB1341" s="2"/>
      <c r="GC1341" s="2"/>
      <c r="GD1341" s="2"/>
      <c r="GE1341" s="2"/>
      <c r="GF1341" s="2"/>
      <c r="GG1341" s="2"/>
      <c r="GH1341" s="2"/>
      <c r="GI1341" s="2"/>
      <c r="GJ1341" s="2"/>
      <c r="GK1341" s="2"/>
      <c r="GL1341" s="2"/>
      <c r="GM1341" s="2"/>
      <c r="GN1341" s="2"/>
      <c r="GO1341" s="2"/>
      <c r="GP1341" s="2"/>
      <c r="GQ1341" s="2"/>
      <c r="GR1341" s="2"/>
      <c r="GS1341" s="2"/>
      <c r="GT1341" s="2"/>
      <c r="GU1341" s="2"/>
      <c r="GV1341" s="2"/>
      <c r="GW1341" s="2"/>
      <c r="GX1341" s="2"/>
      <c r="GY1341" s="2"/>
      <c r="GZ1341" s="2"/>
      <c r="HA1341" s="2"/>
      <c r="HB1341" s="2"/>
      <c r="HC1341" s="2"/>
      <c r="HD1341" s="2"/>
      <c r="HE1341" s="2"/>
      <c r="HF1341" s="2"/>
      <c r="HG1341" s="2"/>
      <c r="HH1341" s="2"/>
      <c r="HI1341" s="2"/>
      <c r="HJ1341" s="2"/>
      <c r="HK1341" s="2"/>
      <c r="HL1341" s="2"/>
      <c r="HM1341" s="2"/>
      <c r="HN1341" s="2"/>
      <c r="HO1341" s="2"/>
      <c r="HP1341" s="2"/>
      <c r="HQ1341" s="2"/>
      <c r="HR1341" s="2"/>
      <c r="HS1341" s="2"/>
      <c r="HT1341" s="2"/>
      <c r="HU1341" s="2"/>
      <c r="HV1341" s="2"/>
      <c r="HW1341" s="2"/>
      <c r="HX1341" s="2"/>
      <c r="HY1341" s="2"/>
      <c r="HZ1341" s="2"/>
      <c r="IA1341" s="2"/>
      <c r="IB1341" s="2"/>
      <c r="IC1341" s="2"/>
      <c r="ID1341" s="2"/>
      <c r="IE1341" s="2"/>
      <c r="IF1341" s="2"/>
      <c r="IG1341" s="2"/>
      <c r="IH1341" s="2"/>
      <c r="II1341" s="2"/>
      <c r="IJ1341" s="2"/>
      <c r="IK1341" s="2"/>
      <c r="IL1341" s="2"/>
      <c r="IM1341" s="2"/>
      <c r="IN1341" s="2"/>
      <c r="IO1341" s="2"/>
      <c r="IP1341" s="2"/>
      <c r="IQ1341" s="2"/>
      <c r="IR1341" s="2"/>
      <c r="IS1341" s="2"/>
      <c r="IT1341" s="2"/>
      <c r="IU1341" s="2"/>
      <c r="IV1341" s="2"/>
      <c r="IW1341" s="2"/>
      <c r="IX1341" s="2"/>
      <c r="IY1341" s="2"/>
      <c r="IZ1341" s="2"/>
      <c r="JA1341" s="2"/>
      <c r="JB1341" s="2"/>
      <c r="JC1341" s="2"/>
      <c r="JD1341" s="2"/>
      <c r="JE1341" s="2"/>
      <c r="JF1341" s="2"/>
      <c r="JG1341" s="2"/>
      <c r="JH1341" s="2"/>
      <c r="JI1341" s="2"/>
      <c r="JJ1341" s="2"/>
      <c r="JK1341" s="2"/>
      <c r="JL1341" s="2"/>
      <c r="JM1341" s="2"/>
      <c r="JN1341" s="2"/>
      <c r="JO1341" s="2"/>
      <c r="JP1341" s="2"/>
      <c r="JQ1341" s="2"/>
      <c r="JR1341" s="2"/>
      <c r="JS1341" s="2"/>
      <c r="JT1341" s="2"/>
      <c r="JU1341" s="2"/>
      <c r="JV1341" s="2"/>
      <c r="JW1341" s="2"/>
      <c r="JX1341" s="2"/>
      <c r="JY1341" s="2"/>
      <c r="JZ1341" s="2"/>
      <c r="KA1341" s="2"/>
      <c r="KB1341" s="2"/>
      <c r="KC1341" s="2"/>
      <c r="KD1341" s="2"/>
      <c r="KE1341" s="2"/>
      <c r="KF1341" s="2"/>
      <c r="KG1341" s="2"/>
      <c r="KH1341" s="2"/>
      <c r="KI1341" s="2"/>
      <c r="KJ1341" s="2"/>
      <c r="KK1341" s="2"/>
      <c r="KL1341" s="2"/>
      <c r="KM1341" s="2"/>
      <c r="KN1341" s="2"/>
      <c r="KO1341" s="2"/>
      <c r="KP1341" s="2"/>
      <c r="KQ1341" s="2"/>
      <c r="KR1341" s="2"/>
      <c r="KS1341" s="2"/>
      <c r="KT1341" s="2"/>
      <c r="KU1341" s="2"/>
      <c r="KV1341" s="2"/>
      <c r="KW1341" s="2"/>
      <c r="KX1341" s="2"/>
      <c r="KY1341" s="2"/>
      <c r="KZ1341" s="2"/>
      <c r="LA1341" s="2"/>
      <c r="LB1341" s="2"/>
      <c r="LC1341" s="2"/>
      <c r="LD1341" s="2"/>
      <c r="LE1341" s="2"/>
      <c r="LF1341" s="2"/>
      <c r="LG1341" s="2"/>
      <c r="LH1341" s="2"/>
      <c r="LI1341" s="2"/>
    </row>
    <row r="1342" spans="3:321" x14ac:dyDescent="0.3">
      <c r="C1342" s="2"/>
      <c r="D1342" s="2"/>
      <c r="E1342" s="2"/>
      <c r="F1342" s="2"/>
      <c r="G1342" s="2"/>
      <c r="H1342" s="2"/>
      <c r="I1342" s="2"/>
      <c r="J1342" s="2"/>
      <c r="K1342" s="2"/>
      <c r="P1342" s="2"/>
      <c r="U1342" s="2"/>
      <c r="V1342" s="2"/>
      <c r="W1342" s="2"/>
      <c r="X1342" s="2"/>
      <c r="Y1342" s="2"/>
      <c r="Z1342" s="2"/>
      <c r="AA1342" s="2"/>
      <c r="AB1342" s="2"/>
      <c r="AC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c r="IW1342" s="2"/>
      <c r="IX1342" s="2"/>
      <c r="IY1342" s="2"/>
      <c r="IZ1342" s="2"/>
      <c r="JA1342" s="2"/>
      <c r="JB1342" s="2"/>
      <c r="JC1342" s="2"/>
      <c r="JD1342" s="2"/>
      <c r="JE1342" s="2"/>
      <c r="JF1342" s="2"/>
      <c r="JG1342" s="2"/>
      <c r="JH1342" s="2"/>
      <c r="JI1342" s="2"/>
      <c r="JJ1342" s="2"/>
      <c r="JK1342" s="2"/>
      <c r="JL1342" s="2"/>
      <c r="JM1342" s="2"/>
      <c r="JN1342" s="2"/>
      <c r="JO1342" s="2"/>
      <c r="JP1342" s="2"/>
      <c r="JQ1342" s="2"/>
      <c r="JR1342" s="2"/>
      <c r="JS1342" s="2"/>
      <c r="JT1342" s="2"/>
      <c r="JU1342" s="2"/>
      <c r="JV1342" s="2"/>
      <c r="JW1342" s="2"/>
      <c r="JX1342" s="2"/>
      <c r="JY1342" s="2"/>
      <c r="JZ1342" s="2"/>
      <c r="KA1342" s="2"/>
      <c r="KB1342" s="2"/>
      <c r="KC1342" s="2"/>
      <c r="KD1342" s="2"/>
      <c r="KE1342" s="2"/>
      <c r="KF1342" s="2"/>
      <c r="KG1342" s="2"/>
      <c r="KH1342" s="2"/>
      <c r="KI1342" s="2"/>
      <c r="KJ1342" s="2"/>
      <c r="KK1342" s="2"/>
      <c r="KL1342" s="2"/>
      <c r="KM1342" s="2"/>
      <c r="KN1342" s="2"/>
      <c r="KO1342" s="2"/>
      <c r="KP1342" s="2"/>
      <c r="KQ1342" s="2"/>
      <c r="KR1342" s="2"/>
      <c r="KS1342" s="2"/>
      <c r="KT1342" s="2"/>
      <c r="KU1342" s="2"/>
      <c r="KV1342" s="2"/>
      <c r="KW1342" s="2"/>
      <c r="KX1342" s="2"/>
      <c r="KY1342" s="2"/>
      <c r="KZ1342" s="2"/>
      <c r="LA1342" s="2"/>
      <c r="LB1342" s="2"/>
      <c r="LC1342" s="2"/>
      <c r="LD1342" s="2"/>
      <c r="LE1342" s="2"/>
      <c r="LF1342" s="2"/>
      <c r="LG1342" s="2"/>
      <c r="LH1342" s="2"/>
      <c r="LI1342" s="2"/>
    </row>
    <row r="1343" spans="3:321" x14ac:dyDescent="0.3">
      <c r="C1343" s="2"/>
      <c r="D1343" s="2"/>
      <c r="E1343" s="2"/>
      <c r="F1343" s="2"/>
      <c r="G1343" s="2"/>
      <c r="H1343" s="2"/>
      <c r="I1343" s="2"/>
      <c r="J1343" s="2"/>
      <c r="K1343" s="2"/>
      <c r="P1343" s="2"/>
      <c r="U1343" s="2"/>
      <c r="V1343" s="2"/>
      <c r="W1343" s="2"/>
      <c r="X1343" s="2"/>
      <c r="Y1343" s="2"/>
      <c r="Z1343" s="2"/>
      <c r="AA1343" s="2"/>
      <c r="AB1343" s="2"/>
      <c r="AC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c r="DX1343" s="2"/>
      <c r="DY1343" s="2"/>
      <c r="DZ1343" s="2"/>
      <c r="EA1343" s="2"/>
      <c r="EB1343" s="2"/>
      <c r="EC1343" s="2"/>
      <c r="ED1343" s="2"/>
      <c r="EE1343" s="2"/>
      <c r="EF1343" s="2"/>
      <c r="EG1343" s="2"/>
      <c r="EH1343" s="2"/>
      <c r="EI1343" s="2"/>
      <c r="EJ1343" s="2"/>
      <c r="EK1343" s="2"/>
      <c r="EL1343" s="2"/>
      <c r="EM1343" s="2"/>
      <c r="EN1343" s="2"/>
      <c r="EO1343" s="2"/>
      <c r="EP1343" s="2"/>
      <c r="EQ1343" s="2"/>
      <c r="ER1343" s="2"/>
      <c r="ES1343" s="2"/>
      <c r="ET1343" s="2"/>
      <c r="EU1343" s="2"/>
      <c r="EV1343" s="2"/>
      <c r="EW1343" s="2"/>
      <c r="EX1343" s="2"/>
      <c r="EY1343" s="2"/>
      <c r="EZ1343" s="2"/>
      <c r="FA1343" s="2"/>
      <c r="FB1343" s="2"/>
      <c r="FC1343" s="2"/>
      <c r="FD1343" s="2"/>
      <c r="FE1343" s="2"/>
      <c r="FF1343" s="2"/>
      <c r="FG1343" s="2"/>
      <c r="FH1343" s="2"/>
      <c r="FI1343" s="2"/>
      <c r="FJ1343" s="2"/>
      <c r="FK1343" s="2"/>
      <c r="FL1343" s="2"/>
      <c r="FM1343" s="2"/>
      <c r="FN1343" s="2"/>
      <c r="FO1343" s="2"/>
      <c r="FP1343" s="2"/>
      <c r="FQ1343" s="2"/>
      <c r="FR1343" s="2"/>
      <c r="FS1343" s="2"/>
      <c r="FT1343" s="2"/>
      <c r="FU1343" s="2"/>
      <c r="FV1343" s="2"/>
      <c r="FW1343" s="2"/>
      <c r="FX1343" s="2"/>
      <c r="FY1343" s="2"/>
      <c r="FZ1343" s="2"/>
      <c r="GA1343" s="2"/>
      <c r="GB1343" s="2"/>
      <c r="GC1343" s="2"/>
      <c r="GD1343" s="2"/>
      <c r="GE1343" s="2"/>
      <c r="GF1343" s="2"/>
      <c r="GG1343" s="2"/>
      <c r="GH1343" s="2"/>
      <c r="GI1343" s="2"/>
      <c r="GJ1343" s="2"/>
      <c r="GK1343" s="2"/>
      <c r="GL1343" s="2"/>
      <c r="GM1343" s="2"/>
      <c r="GN1343" s="2"/>
      <c r="GO1343" s="2"/>
      <c r="GP1343" s="2"/>
      <c r="GQ1343" s="2"/>
      <c r="GR1343" s="2"/>
      <c r="GS1343" s="2"/>
      <c r="GT1343" s="2"/>
      <c r="GU1343" s="2"/>
      <c r="GV1343" s="2"/>
      <c r="GW1343" s="2"/>
      <c r="GX1343" s="2"/>
      <c r="GY1343" s="2"/>
      <c r="GZ1343" s="2"/>
      <c r="HA1343" s="2"/>
      <c r="HB1343" s="2"/>
      <c r="HC1343" s="2"/>
      <c r="HD1343" s="2"/>
      <c r="HE1343" s="2"/>
      <c r="HF1343" s="2"/>
      <c r="HG1343" s="2"/>
      <c r="HH1343" s="2"/>
      <c r="HI1343" s="2"/>
      <c r="HJ1343" s="2"/>
      <c r="HK1343" s="2"/>
      <c r="HL1343" s="2"/>
      <c r="HM1343" s="2"/>
      <c r="HN1343" s="2"/>
      <c r="HO1343" s="2"/>
      <c r="HP1343" s="2"/>
      <c r="HQ1343" s="2"/>
      <c r="HR1343" s="2"/>
      <c r="HS1343" s="2"/>
      <c r="HT1343" s="2"/>
      <c r="HU1343" s="2"/>
      <c r="HV1343" s="2"/>
      <c r="HW1343" s="2"/>
      <c r="HX1343" s="2"/>
      <c r="HY1343" s="2"/>
      <c r="HZ1343" s="2"/>
      <c r="IA1343" s="2"/>
      <c r="IB1343" s="2"/>
      <c r="IC1343" s="2"/>
      <c r="ID1343" s="2"/>
      <c r="IE1343" s="2"/>
      <c r="IF1343" s="2"/>
      <c r="IG1343" s="2"/>
      <c r="IH1343" s="2"/>
      <c r="II1343" s="2"/>
      <c r="IJ1343" s="2"/>
      <c r="IK1343" s="2"/>
      <c r="IL1343" s="2"/>
      <c r="IM1343" s="2"/>
      <c r="IN1343" s="2"/>
      <c r="IO1343" s="2"/>
      <c r="IP1343" s="2"/>
      <c r="IQ1343" s="2"/>
      <c r="IR1343" s="2"/>
      <c r="IS1343" s="2"/>
      <c r="IT1343" s="2"/>
      <c r="IU1343" s="2"/>
      <c r="IV1343" s="2"/>
      <c r="IW1343" s="2"/>
      <c r="IX1343" s="2"/>
      <c r="IY1343" s="2"/>
      <c r="IZ1343" s="2"/>
      <c r="JA1343" s="2"/>
      <c r="JB1343" s="2"/>
      <c r="JC1343" s="2"/>
      <c r="JD1343" s="2"/>
      <c r="JE1343" s="2"/>
      <c r="JF1343" s="2"/>
      <c r="JG1343" s="2"/>
      <c r="JH1343" s="2"/>
      <c r="JI1343" s="2"/>
      <c r="JJ1343" s="2"/>
      <c r="JK1343" s="2"/>
      <c r="JL1343" s="2"/>
      <c r="JM1343" s="2"/>
      <c r="JN1343" s="2"/>
      <c r="JO1343" s="2"/>
      <c r="JP1343" s="2"/>
      <c r="JQ1343" s="2"/>
      <c r="JR1343" s="2"/>
      <c r="JS1343" s="2"/>
      <c r="JT1343" s="2"/>
      <c r="JU1343" s="2"/>
      <c r="JV1343" s="2"/>
      <c r="JW1343" s="2"/>
      <c r="JX1343" s="2"/>
      <c r="JY1343" s="2"/>
      <c r="JZ1343" s="2"/>
      <c r="KA1343" s="2"/>
      <c r="KB1343" s="2"/>
      <c r="KC1343" s="2"/>
      <c r="KD1343" s="2"/>
      <c r="KE1343" s="2"/>
      <c r="KF1343" s="2"/>
      <c r="KG1343" s="2"/>
      <c r="KH1343" s="2"/>
      <c r="KI1343" s="2"/>
      <c r="KJ1343" s="2"/>
      <c r="KK1343" s="2"/>
      <c r="KL1343" s="2"/>
      <c r="KM1343" s="2"/>
      <c r="KN1343" s="2"/>
      <c r="KO1343" s="2"/>
      <c r="KP1343" s="2"/>
      <c r="KQ1343" s="2"/>
      <c r="KR1343" s="2"/>
      <c r="KS1343" s="2"/>
      <c r="KT1343" s="2"/>
      <c r="KU1343" s="2"/>
      <c r="KV1343" s="2"/>
      <c r="KW1343" s="2"/>
      <c r="KX1343" s="2"/>
      <c r="KY1343" s="2"/>
      <c r="KZ1343" s="2"/>
      <c r="LA1343" s="2"/>
      <c r="LB1343" s="2"/>
      <c r="LC1343" s="2"/>
      <c r="LD1343" s="2"/>
      <c r="LE1343" s="2"/>
      <c r="LF1343" s="2"/>
      <c r="LG1343" s="2"/>
      <c r="LH1343" s="2"/>
      <c r="LI1343" s="2"/>
    </row>
    <row r="1344" spans="3:321" x14ac:dyDescent="0.3">
      <c r="C1344" s="2"/>
      <c r="D1344" s="2"/>
      <c r="E1344" s="2"/>
      <c r="F1344" s="2"/>
      <c r="G1344" s="2"/>
      <c r="H1344" s="2"/>
      <c r="I1344" s="2"/>
      <c r="J1344" s="2"/>
      <c r="K1344" s="2"/>
      <c r="P1344" s="2"/>
      <c r="U1344" s="2"/>
      <c r="V1344" s="2"/>
      <c r="W1344" s="2"/>
      <c r="X1344" s="2"/>
      <c r="Y1344" s="2"/>
      <c r="Z1344" s="2"/>
      <c r="AA1344" s="2"/>
      <c r="AB1344" s="2"/>
      <c r="AC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c r="DX1344" s="2"/>
      <c r="DY1344" s="2"/>
      <c r="DZ1344" s="2"/>
      <c r="EA1344" s="2"/>
      <c r="EB1344" s="2"/>
      <c r="EC1344" s="2"/>
      <c r="ED1344" s="2"/>
      <c r="EE1344" s="2"/>
      <c r="EF1344" s="2"/>
      <c r="EG1344" s="2"/>
      <c r="EH1344" s="2"/>
      <c r="EI1344" s="2"/>
      <c r="EJ1344" s="2"/>
      <c r="EK1344" s="2"/>
      <c r="EL1344" s="2"/>
      <c r="EM1344" s="2"/>
      <c r="EN1344" s="2"/>
      <c r="EO1344" s="2"/>
      <c r="EP1344" s="2"/>
      <c r="EQ1344" s="2"/>
      <c r="ER1344" s="2"/>
      <c r="ES1344" s="2"/>
      <c r="ET1344" s="2"/>
      <c r="EU1344" s="2"/>
      <c r="EV1344" s="2"/>
      <c r="EW1344" s="2"/>
      <c r="EX1344" s="2"/>
      <c r="EY1344" s="2"/>
      <c r="EZ1344" s="2"/>
      <c r="FA1344" s="2"/>
      <c r="FB1344" s="2"/>
      <c r="FC1344" s="2"/>
      <c r="FD1344" s="2"/>
      <c r="FE1344" s="2"/>
      <c r="FF1344" s="2"/>
      <c r="FG1344" s="2"/>
      <c r="FH1344" s="2"/>
      <c r="FI1344" s="2"/>
      <c r="FJ1344" s="2"/>
      <c r="FK1344" s="2"/>
      <c r="FL1344" s="2"/>
      <c r="FM1344" s="2"/>
      <c r="FN1344" s="2"/>
      <c r="FO1344" s="2"/>
      <c r="FP1344" s="2"/>
      <c r="FQ1344" s="2"/>
      <c r="FR1344" s="2"/>
      <c r="FS1344" s="2"/>
      <c r="FT1344" s="2"/>
      <c r="FU1344" s="2"/>
      <c r="FV1344" s="2"/>
      <c r="FW1344" s="2"/>
      <c r="FX1344" s="2"/>
      <c r="FY1344" s="2"/>
      <c r="FZ1344" s="2"/>
      <c r="GA1344" s="2"/>
      <c r="GB1344" s="2"/>
      <c r="GC1344" s="2"/>
      <c r="GD1344" s="2"/>
      <c r="GE1344" s="2"/>
      <c r="GF1344" s="2"/>
      <c r="GG1344" s="2"/>
      <c r="GH1344" s="2"/>
      <c r="GI1344" s="2"/>
      <c r="GJ1344" s="2"/>
      <c r="GK1344" s="2"/>
      <c r="GL1344" s="2"/>
      <c r="GM1344" s="2"/>
      <c r="GN1344" s="2"/>
      <c r="GO1344" s="2"/>
      <c r="GP1344" s="2"/>
      <c r="GQ1344" s="2"/>
      <c r="GR1344" s="2"/>
      <c r="GS1344" s="2"/>
      <c r="GT1344" s="2"/>
      <c r="GU1344" s="2"/>
      <c r="GV1344" s="2"/>
      <c r="GW1344" s="2"/>
      <c r="GX1344" s="2"/>
      <c r="GY1344" s="2"/>
      <c r="GZ1344" s="2"/>
      <c r="HA1344" s="2"/>
      <c r="HB1344" s="2"/>
      <c r="HC1344" s="2"/>
      <c r="HD1344" s="2"/>
      <c r="HE1344" s="2"/>
      <c r="HF1344" s="2"/>
      <c r="HG1344" s="2"/>
      <c r="HH1344" s="2"/>
      <c r="HI1344" s="2"/>
      <c r="HJ1344" s="2"/>
      <c r="HK1344" s="2"/>
      <c r="HL1344" s="2"/>
      <c r="HM1344" s="2"/>
      <c r="HN1344" s="2"/>
      <c r="HO1344" s="2"/>
      <c r="HP1344" s="2"/>
      <c r="HQ1344" s="2"/>
      <c r="HR1344" s="2"/>
      <c r="HS1344" s="2"/>
      <c r="HT1344" s="2"/>
      <c r="HU1344" s="2"/>
      <c r="HV1344" s="2"/>
      <c r="HW1344" s="2"/>
      <c r="HX1344" s="2"/>
      <c r="HY1344" s="2"/>
      <c r="HZ1344" s="2"/>
      <c r="IA1344" s="2"/>
      <c r="IB1344" s="2"/>
      <c r="IC1344" s="2"/>
      <c r="ID1344" s="2"/>
      <c r="IE1344" s="2"/>
      <c r="IF1344" s="2"/>
      <c r="IG1344" s="2"/>
      <c r="IH1344" s="2"/>
      <c r="II1344" s="2"/>
      <c r="IJ1344" s="2"/>
      <c r="IK1344" s="2"/>
      <c r="IL1344" s="2"/>
      <c r="IM1344" s="2"/>
      <c r="IN1344" s="2"/>
      <c r="IO1344" s="2"/>
      <c r="IP1344" s="2"/>
      <c r="IQ1344" s="2"/>
      <c r="IR1344" s="2"/>
      <c r="IS1344" s="2"/>
      <c r="IT1344" s="2"/>
      <c r="IU1344" s="2"/>
      <c r="IV1344" s="2"/>
      <c r="IW1344" s="2"/>
      <c r="IX1344" s="2"/>
      <c r="IY1344" s="2"/>
      <c r="IZ1344" s="2"/>
      <c r="JA1344" s="2"/>
      <c r="JB1344" s="2"/>
      <c r="JC1344" s="2"/>
      <c r="JD1344" s="2"/>
      <c r="JE1344" s="2"/>
      <c r="JF1344" s="2"/>
      <c r="JG1344" s="2"/>
      <c r="JH1344" s="2"/>
      <c r="JI1344" s="2"/>
      <c r="JJ1344" s="2"/>
      <c r="JK1344" s="2"/>
      <c r="JL1344" s="2"/>
      <c r="JM1344" s="2"/>
      <c r="JN1344" s="2"/>
      <c r="JO1344" s="2"/>
      <c r="JP1344" s="2"/>
      <c r="JQ1344" s="2"/>
      <c r="JR1344" s="2"/>
      <c r="JS1344" s="2"/>
      <c r="JT1344" s="2"/>
      <c r="JU1344" s="2"/>
      <c r="JV1344" s="2"/>
      <c r="JW1344" s="2"/>
      <c r="JX1344" s="2"/>
      <c r="JY1344" s="2"/>
      <c r="JZ1344" s="2"/>
      <c r="KA1344" s="2"/>
      <c r="KB1344" s="2"/>
      <c r="KC1344" s="2"/>
      <c r="KD1344" s="2"/>
      <c r="KE1344" s="2"/>
      <c r="KF1344" s="2"/>
      <c r="KG1344" s="2"/>
      <c r="KH1344" s="2"/>
      <c r="KI1344" s="2"/>
      <c r="KJ1344" s="2"/>
      <c r="KK1344" s="2"/>
      <c r="KL1344" s="2"/>
      <c r="KM1344" s="2"/>
      <c r="KN1344" s="2"/>
      <c r="KO1344" s="2"/>
      <c r="KP1344" s="2"/>
      <c r="KQ1344" s="2"/>
      <c r="KR1344" s="2"/>
      <c r="KS1344" s="2"/>
      <c r="KT1344" s="2"/>
      <c r="KU1344" s="2"/>
      <c r="KV1344" s="2"/>
      <c r="KW1344" s="2"/>
      <c r="KX1344" s="2"/>
      <c r="KY1344" s="2"/>
      <c r="KZ1344" s="2"/>
      <c r="LA1344" s="2"/>
      <c r="LB1344" s="2"/>
      <c r="LC1344" s="2"/>
      <c r="LD1344" s="2"/>
      <c r="LE1344" s="2"/>
      <c r="LF1344" s="2"/>
      <c r="LG1344" s="2"/>
      <c r="LH1344" s="2"/>
      <c r="LI1344" s="2"/>
    </row>
    <row r="1345" spans="3:321" x14ac:dyDescent="0.3">
      <c r="C1345" s="2"/>
      <c r="D1345" s="2"/>
      <c r="E1345" s="2"/>
      <c r="F1345" s="2"/>
      <c r="G1345" s="2"/>
      <c r="H1345" s="2"/>
      <c r="I1345" s="2"/>
      <c r="J1345" s="2"/>
      <c r="K1345" s="2"/>
      <c r="P1345" s="2"/>
      <c r="U1345" s="2"/>
      <c r="V1345" s="2"/>
      <c r="W1345" s="2"/>
      <c r="X1345" s="2"/>
      <c r="Y1345" s="2"/>
      <c r="Z1345" s="2"/>
      <c r="AA1345" s="2"/>
      <c r="AB1345" s="2"/>
      <c r="AC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c r="DX1345" s="2"/>
      <c r="DY1345" s="2"/>
      <c r="DZ1345" s="2"/>
      <c r="EA1345" s="2"/>
      <c r="EB1345" s="2"/>
      <c r="EC1345" s="2"/>
      <c r="ED1345" s="2"/>
      <c r="EE1345" s="2"/>
      <c r="EF1345" s="2"/>
      <c r="EG1345" s="2"/>
      <c r="EH1345" s="2"/>
      <c r="EI1345" s="2"/>
      <c r="EJ1345" s="2"/>
      <c r="EK1345" s="2"/>
      <c r="EL1345" s="2"/>
      <c r="EM1345" s="2"/>
      <c r="EN1345" s="2"/>
      <c r="EO1345" s="2"/>
      <c r="EP1345" s="2"/>
      <c r="EQ1345" s="2"/>
      <c r="ER1345" s="2"/>
      <c r="ES1345" s="2"/>
      <c r="ET1345" s="2"/>
      <c r="EU1345" s="2"/>
      <c r="EV1345" s="2"/>
      <c r="EW1345" s="2"/>
      <c r="EX1345" s="2"/>
      <c r="EY1345" s="2"/>
      <c r="EZ1345" s="2"/>
      <c r="FA1345" s="2"/>
      <c r="FB1345" s="2"/>
      <c r="FC1345" s="2"/>
      <c r="FD1345" s="2"/>
      <c r="FE1345" s="2"/>
      <c r="FF1345" s="2"/>
      <c r="FG1345" s="2"/>
      <c r="FH1345" s="2"/>
      <c r="FI1345" s="2"/>
      <c r="FJ1345" s="2"/>
      <c r="FK1345" s="2"/>
      <c r="FL1345" s="2"/>
      <c r="FM1345" s="2"/>
      <c r="FN1345" s="2"/>
      <c r="FO1345" s="2"/>
      <c r="FP1345" s="2"/>
      <c r="FQ1345" s="2"/>
      <c r="FR1345" s="2"/>
      <c r="FS1345" s="2"/>
      <c r="FT1345" s="2"/>
      <c r="FU1345" s="2"/>
      <c r="FV1345" s="2"/>
      <c r="FW1345" s="2"/>
      <c r="FX1345" s="2"/>
      <c r="FY1345" s="2"/>
      <c r="FZ1345" s="2"/>
      <c r="GA1345" s="2"/>
      <c r="GB1345" s="2"/>
      <c r="GC1345" s="2"/>
      <c r="GD1345" s="2"/>
      <c r="GE1345" s="2"/>
      <c r="GF1345" s="2"/>
      <c r="GG1345" s="2"/>
      <c r="GH1345" s="2"/>
      <c r="GI1345" s="2"/>
      <c r="GJ1345" s="2"/>
      <c r="GK1345" s="2"/>
      <c r="GL1345" s="2"/>
      <c r="GM1345" s="2"/>
      <c r="GN1345" s="2"/>
      <c r="GO1345" s="2"/>
      <c r="GP1345" s="2"/>
      <c r="GQ1345" s="2"/>
      <c r="GR1345" s="2"/>
      <c r="GS1345" s="2"/>
      <c r="GT1345" s="2"/>
      <c r="GU1345" s="2"/>
      <c r="GV1345" s="2"/>
      <c r="GW1345" s="2"/>
      <c r="GX1345" s="2"/>
      <c r="GY1345" s="2"/>
      <c r="GZ1345" s="2"/>
      <c r="HA1345" s="2"/>
      <c r="HB1345" s="2"/>
      <c r="HC1345" s="2"/>
      <c r="HD1345" s="2"/>
      <c r="HE1345" s="2"/>
      <c r="HF1345" s="2"/>
      <c r="HG1345" s="2"/>
      <c r="HH1345" s="2"/>
      <c r="HI1345" s="2"/>
      <c r="HJ1345" s="2"/>
      <c r="HK1345" s="2"/>
      <c r="HL1345" s="2"/>
      <c r="HM1345" s="2"/>
      <c r="HN1345" s="2"/>
      <c r="HO1345" s="2"/>
      <c r="HP1345" s="2"/>
      <c r="HQ1345" s="2"/>
      <c r="HR1345" s="2"/>
      <c r="HS1345" s="2"/>
      <c r="HT1345" s="2"/>
      <c r="HU1345" s="2"/>
      <c r="HV1345" s="2"/>
      <c r="HW1345" s="2"/>
      <c r="HX1345" s="2"/>
      <c r="HY1345" s="2"/>
      <c r="HZ1345" s="2"/>
      <c r="IA1345" s="2"/>
      <c r="IB1345" s="2"/>
      <c r="IC1345" s="2"/>
      <c r="ID1345" s="2"/>
      <c r="IE1345" s="2"/>
      <c r="IF1345" s="2"/>
      <c r="IG1345" s="2"/>
      <c r="IH1345" s="2"/>
      <c r="II1345" s="2"/>
      <c r="IJ1345" s="2"/>
      <c r="IK1345" s="2"/>
      <c r="IL1345" s="2"/>
      <c r="IM1345" s="2"/>
      <c r="IN1345" s="2"/>
      <c r="IO1345" s="2"/>
      <c r="IP1345" s="2"/>
      <c r="IQ1345" s="2"/>
      <c r="IR1345" s="2"/>
      <c r="IS1345" s="2"/>
      <c r="IT1345" s="2"/>
      <c r="IU1345" s="2"/>
      <c r="IV1345" s="2"/>
      <c r="IW1345" s="2"/>
      <c r="IX1345" s="2"/>
      <c r="IY1345" s="2"/>
      <c r="IZ1345" s="2"/>
      <c r="JA1345" s="2"/>
      <c r="JB1345" s="2"/>
      <c r="JC1345" s="2"/>
      <c r="JD1345" s="2"/>
      <c r="JE1345" s="2"/>
      <c r="JF1345" s="2"/>
      <c r="JG1345" s="2"/>
      <c r="JH1345" s="2"/>
      <c r="JI1345" s="2"/>
      <c r="JJ1345" s="2"/>
      <c r="JK1345" s="2"/>
      <c r="JL1345" s="2"/>
      <c r="JM1345" s="2"/>
      <c r="JN1345" s="2"/>
      <c r="JO1345" s="2"/>
      <c r="JP1345" s="2"/>
      <c r="JQ1345" s="2"/>
      <c r="JR1345" s="2"/>
      <c r="JS1345" s="2"/>
      <c r="JT1345" s="2"/>
      <c r="JU1345" s="2"/>
      <c r="JV1345" s="2"/>
      <c r="JW1345" s="2"/>
      <c r="JX1345" s="2"/>
      <c r="JY1345" s="2"/>
      <c r="JZ1345" s="2"/>
      <c r="KA1345" s="2"/>
      <c r="KB1345" s="2"/>
      <c r="KC1345" s="2"/>
      <c r="KD1345" s="2"/>
      <c r="KE1345" s="2"/>
      <c r="KF1345" s="2"/>
      <c r="KG1345" s="2"/>
      <c r="KH1345" s="2"/>
      <c r="KI1345" s="2"/>
      <c r="KJ1345" s="2"/>
      <c r="KK1345" s="2"/>
      <c r="KL1345" s="2"/>
      <c r="KM1345" s="2"/>
      <c r="KN1345" s="2"/>
      <c r="KO1345" s="2"/>
      <c r="KP1345" s="2"/>
      <c r="KQ1345" s="2"/>
      <c r="KR1345" s="2"/>
      <c r="KS1345" s="2"/>
      <c r="KT1345" s="2"/>
      <c r="KU1345" s="2"/>
      <c r="KV1345" s="2"/>
      <c r="KW1345" s="2"/>
      <c r="KX1345" s="2"/>
      <c r="KY1345" s="2"/>
      <c r="KZ1345" s="2"/>
      <c r="LA1345" s="2"/>
      <c r="LB1345" s="2"/>
      <c r="LC1345" s="2"/>
      <c r="LD1345" s="2"/>
      <c r="LE1345" s="2"/>
      <c r="LF1345" s="2"/>
      <c r="LG1345" s="2"/>
      <c r="LH1345" s="2"/>
      <c r="LI1345" s="2"/>
    </row>
    <row r="1346" spans="3:321" x14ac:dyDescent="0.3">
      <c r="C1346" s="2"/>
      <c r="D1346" s="2"/>
      <c r="E1346" s="2"/>
      <c r="F1346" s="2"/>
      <c r="G1346" s="2"/>
      <c r="H1346" s="2"/>
      <c r="I1346" s="2"/>
      <c r="J1346" s="2"/>
      <c r="K1346" s="2"/>
      <c r="P1346" s="2"/>
      <c r="U1346" s="2"/>
      <c r="V1346" s="2"/>
      <c r="W1346" s="2"/>
      <c r="X1346" s="2"/>
      <c r="Y1346" s="2"/>
      <c r="Z1346" s="2"/>
      <c r="AA1346" s="2"/>
      <c r="AB1346" s="2"/>
      <c r="AC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c r="DX1346" s="2"/>
      <c r="DY1346" s="2"/>
      <c r="DZ1346" s="2"/>
      <c r="EA1346" s="2"/>
      <c r="EB1346" s="2"/>
      <c r="EC1346" s="2"/>
      <c r="ED1346" s="2"/>
      <c r="EE1346" s="2"/>
      <c r="EF1346" s="2"/>
      <c r="EG1346" s="2"/>
      <c r="EH1346" s="2"/>
      <c r="EI1346" s="2"/>
      <c r="EJ1346" s="2"/>
      <c r="EK1346" s="2"/>
      <c r="EL1346" s="2"/>
      <c r="EM1346" s="2"/>
      <c r="EN1346" s="2"/>
      <c r="EO1346" s="2"/>
      <c r="EP1346" s="2"/>
      <c r="EQ1346" s="2"/>
      <c r="ER1346" s="2"/>
      <c r="ES1346" s="2"/>
      <c r="ET1346" s="2"/>
      <c r="EU1346" s="2"/>
      <c r="EV1346" s="2"/>
      <c r="EW1346" s="2"/>
      <c r="EX1346" s="2"/>
      <c r="EY1346" s="2"/>
      <c r="EZ1346" s="2"/>
      <c r="FA1346" s="2"/>
      <c r="FB1346" s="2"/>
      <c r="FC1346" s="2"/>
      <c r="FD1346" s="2"/>
      <c r="FE1346" s="2"/>
      <c r="FF1346" s="2"/>
      <c r="FG1346" s="2"/>
      <c r="FH1346" s="2"/>
      <c r="FI1346" s="2"/>
      <c r="FJ1346" s="2"/>
      <c r="FK1346" s="2"/>
      <c r="FL1346" s="2"/>
      <c r="FM1346" s="2"/>
      <c r="FN1346" s="2"/>
      <c r="FO1346" s="2"/>
      <c r="FP1346" s="2"/>
      <c r="FQ1346" s="2"/>
      <c r="FR1346" s="2"/>
      <c r="FS1346" s="2"/>
      <c r="FT1346" s="2"/>
      <c r="FU1346" s="2"/>
      <c r="FV1346" s="2"/>
      <c r="FW1346" s="2"/>
      <c r="FX1346" s="2"/>
      <c r="FY1346" s="2"/>
      <c r="FZ1346" s="2"/>
      <c r="GA1346" s="2"/>
      <c r="GB1346" s="2"/>
      <c r="GC1346" s="2"/>
      <c r="GD1346" s="2"/>
      <c r="GE1346" s="2"/>
      <c r="GF1346" s="2"/>
      <c r="GG1346" s="2"/>
      <c r="GH1346" s="2"/>
      <c r="GI1346" s="2"/>
      <c r="GJ1346" s="2"/>
      <c r="GK1346" s="2"/>
      <c r="GL1346" s="2"/>
      <c r="GM1346" s="2"/>
      <c r="GN1346" s="2"/>
      <c r="GO1346" s="2"/>
      <c r="GP1346" s="2"/>
      <c r="GQ1346" s="2"/>
      <c r="GR1346" s="2"/>
      <c r="GS1346" s="2"/>
      <c r="GT1346" s="2"/>
      <c r="GU1346" s="2"/>
      <c r="GV1346" s="2"/>
      <c r="GW1346" s="2"/>
      <c r="GX1346" s="2"/>
      <c r="GY1346" s="2"/>
      <c r="GZ1346" s="2"/>
      <c r="HA1346" s="2"/>
      <c r="HB1346" s="2"/>
      <c r="HC1346" s="2"/>
      <c r="HD1346" s="2"/>
      <c r="HE1346" s="2"/>
      <c r="HF1346" s="2"/>
      <c r="HG1346" s="2"/>
      <c r="HH1346" s="2"/>
      <c r="HI1346" s="2"/>
      <c r="HJ1346" s="2"/>
      <c r="HK1346" s="2"/>
      <c r="HL1346" s="2"/>
      <c r="HM1346" s="2"/>
      <c r="HN1346" s="2"/>
      <c r="HO1346" s="2"/>
      <c r="HP1346" s="2"/>
      <c r="HQ1346" s="2"/>
      <c r="HR1346" s="2"/>
      <c r="HS1346" s="2"/>
      <c r="HT1346" s="2"/>
      <c r="HU1346" s="2"/>
      <c r="HV1346" s="2"/>
      <c r="HW1346" s="2"/>
      <c r="HX1346" s="2"/>
      <c r="HY1346" s="2"/>
      <c r="HZ1346" s="2"/>
      <c r="IA1346" s="2"/>
      <c r="IB1346" s="2"/>
      <c r="IC1346" s="2"/>
      <c r="ID1346" s="2"/>
      <c r="IE1346" s="2"/>
      <c r="IF1346" s="2"/>
      <c r="IG1346" s="2"/>
      <c r="IH1346" s="2"/>
      <c r="II1346" s="2"/>
      <c r="IJ1346" s="2"/>
      <c r="IK1346" s="2"/>
      <c r="IL1346" s="2"/>
      <c r="IM1346" s="2"/>
      <c r="IN1346" s="2"/>
      <c r="IO1346" s="2"/>
      <c r="IP1346" s="2"/>
      <c r="IQ1346" s="2"/>
      <c r="IR1346" s="2"/>
      <c r="IS1346" s="2"/>
      <c r="IT1346" s="2"/>
      <c r="IU1346" s="2"/>
      <c r="IV1346" s="2"/>
      <c r="IW1346" s="2"/>
      <c r="IX1346" s="2"/>
      <c r="IY1346" s="2"/>
      <c r="IZ1346" s="2"/>
      <c r="JA1346" s="2"/>
      <c r="JB1346" s="2"/>
      <c r="JC1346" s="2"/>
      <c r="JD1346" s="2"/>
      <c r="JE1346" s="2"/>
      <c r="JF1346" s="2"/>
      <c r="JG1346" s="2"/>
      <c r="JH1346" s="2"/>
      <c r="JI1346" s="2"/>
      <c r="JJ1346" s="2"/>
      <c r="JK1346" s="2"/>
      <c r="JL1346" s="2"/>
      <c r="JM1346" s="2"/>
      <c r="JN1346" s="2"/>
      <c r="JO1346" s="2"/>
      <c r="JP1346" s="2"/>
      <c r="JQ1346" s="2"/>
      <c r="JR1346" s="2"/>
      <c r="JS1346" s="2"/>
      <c r="JT1346" s="2"/>
      <c r="JU1346" s="2"/>
      <c r="JV1346" s="2"/>
      <c r="JW1346" s="2"/>
      <c r="JX1346" s="2"/>
      <c r="JY1346" s="2"/>
      <c r="JZ1346" s="2"/>
      <c r="KA1346" s="2"/>
      <c r="KB1346" s="2"/>
      <c r="KC1346" s="2"/>
      <c r="KD1346" s="2"/>
      <c r="KE1346" s="2"/>
      <c r="KF1346" s="2"/>
      <c r="KG1346" s="2"/>
      <c r="KH1346" s="2"/>
      <c r="KI1346" s="2"/>
      <c r="KJ1346" s="2"/>
      <c r="KK1346" s="2"/>
      <c r="KL1346" s="2"/>
      <c r="KM1346" s="2"/>
      <c r="KN1346" s="2"/>
      <c r="KO1346" s="2"/>
      <c r="KP1346" s="2"/>
      <c r="KQ1346" s="2"/>
      <c r="KR1346" s="2"/>
      <c r="KS1346" s="2"/>
      <c r="KT1346" s="2"/>
      <c r="KU1346" s="2"/>
      <c r="KV1346" s="2"/>
      <c r="KW1346" s="2"/>
      <c r="KX1346" s="2"/>
      <c r="KY1346" s="2"/>
      <c r="KZ1346" s="2"/>
      <c r="LA1346" s="2"/>
      <c r="LB1346" s="2"/>
      <c r="LC1346" s="2"/>
      <c r="LD1346" s="2"/>
      <c r="LE1346" s="2"/>
      <c r="LF1346" s="2"/>
      <c r="LG1346" s="2"/>
      <c r="LH1346" s="2"/>
      <c r="LI1346" s="2"/>
    </row>
    <row r="1347" spans="3:321" x14ac:dyDescent="0.3">
      <c r="C1347" s="2"/>
      <c r="D1347" s="2"/>
      <c r="E1347" s="2"/>
      <c r="F1347" s="2"/>
      <c r="G1347" s="2"/>
      <c r="H1347" s="2"/>
      <c r="I1347" s="2"/>
      <c r="J1347" s="2"/>
      <c r="K1347" s="2"/>
      <c r="P1347" s="2"/>
      <c r="U1347" s="2"/>
      <c r="V1347" s="2"/>
      <c r="W1347" s="2"/>
      <c r="X1347" s="2"/>
      <c r="Y1347" s="2"/>
      <c r="Z1347" s="2"/>
      <c r="AA1347" s="2"/>
      <c r="AB1347" s="2"/>
      <c r="AC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c r="DY1347" s="2"/>
      <c r="DZ1347" s="2"/>
      <c r="EA1347" s="2"/>
      <c r="EB1347" s="2"/>
      <c r="EC1347" s="2"/>
      <c r="ED1347" s="2"/>
      <c r="EE1347" s="2"/>
      <c r="EF1347" s="2"/>
      <c r="EG1347" s="2"/>
      <c r="EH1347" s="2"/>
      <c r="EI1347" s="2"/>
      <c r="EJ1347" s="2"/>
      <c r="EK1347" s="2"/>
      <c r="EL1347" s="2"/>
      <c r="EM1347" s="2"/>
      <c r="EN1347" s="2"/>
      <c r="EO1347" s="2"/>
      <c r="EP1347" s="2"/>
      <c r="EQ1347" s="2"/>
      <c r="ER1347" s="2"/>
      <c r="ES1347" s="2"/>
      <c r="ET1347" s="2"/>
      <c r="EU1347" s="2"/>
      <c r="EV1347" s="2"/>
      <c r="EW1347" s="2"/>
      <c r="EX1347" s="2"/>
      <c r="EY1347" s="2"/>
      <c r="EZ1347" s="2"/>
      <c r="FA1347" s="2"/>
      <c r="FB1347" s="2"/>
      <c r="FC1347" s="2"/>
      <c r="FD1347" s="2"/>
      <c r="FE1347" s="2"/>
      <c r="FF1347" s="2"/>
      <c r="FG1347" s="2"/>
      <c r="FH1347" s="2"/>
      <c r="FI1347" s="2"/>
      <c r="FJ1347" s="2"/>
      <c r="FK1347" s="2"/>
      <c r="FL1347" s="2"/>
      <c r="FM1347" s="2"/>
      <c r="FN1347" s="2"/>
      <c r="FO1347" s="2"/>
      <c r="FP1347" s="2"/>
      <c r="FQ1347" s="2"/>
      <c r="FR1347" s="2"/>
      <c r="FS1347" s="2"/>
      <c r="FT1347" s="2"/>
      <c r="FU1347" s="2"/>
      <c r="FV1347" s="2"/>
      <c r="FW1347" s="2"/>
      <c r="FX1347" s="2"/>
      <c r="FY1347" s="2"/>
      <c r="FZ1347" s="2"/>
      <c r="GA1347" s="2"/>
      <c r="GB1347" s="2"/>
      <c r="GC1347" s="2"/>
      <c r="GD1347" s="2"/>
      <c r="GE1347" s="2"/>
      <c r="GF1347" s="2"/>
      <c r="GG1347" s="2"/>
      <c r="GH1347" s="2"/>
      <c r="GI1347" s="2"/>
      <c r="GJ1347" s="2"/>
      <c r="GK1347" s="2"/>
      <c r="GL1347" s="2"/>
      <c r="GM1347" s="2"/>
      <c r="GN1347" s="2"/>
      <c r="GO1347" s="2"/>
      <c r="GP1347" s="2"/>
      <c r="GQ1347" s="2"/>
      <c r="GR1347" s="2"/>
      <c r="GS1347" s="2"/>
      <c r="GT1347" s="2"/>
      <c r="GU1347" s="2"/>
      <c r="GV1347" s="2"/>
      <c r="GW1347" s="2"/>
      <c r="GX1347" s="2"/>
      <c r="GY1347" s="2"/>
      <c r="GZ1347" s="2"/>
      <c r="HA1347" s="2"/>
      <c r="HB1347" s="2"/>
      <c r="HC1347" s="2"/>
      <c r="HD1347" s="2"/>
      <c r="HE1347" s="2"/>
      <c r="HF1347" s="2"/>
      <c r="HG1347" s="2"/>
      <c r="HH1347" s="2"/>
      <c r="HI1347" s="2"/>
      <c r="HJ1347" s="2"/>
      <c r="HK1347" s="2"/>
      <c r="HL1347" s="2"/>
      <c r="HM1347" s="2"/>
      <c r="HN1347" s="2"/>
      <c r="HO1347" s="2"/>
      <c r="HP1347" s="2"/>
      <c r="HQ1347" s="2"/>
      <c r="HR1347" s="2"/>
      <c r="HS1347" s="2"/>
      <c r="HT1347" s="2"/>
      <c r="HU1347" s="2"/>
      <c r="HV1347" s="2"/>
      <c r="HW1347" s="2"/>
      <c r="HX1347" s="2"/>
      <c r="HY1347" s="2"/>
      <c r="HZ1347" s="2"/>
      <c r="IA1347" s="2"/>
      <c r="IB1347" s="2"/>
      <c r="IC1347" s="2"/>
      <c r="ID1347" s="2"/>
      <c r="IE1347" s="2"/>
      <c r="IF1347" s="2"/>
      <c r="IG1347" s="2"/>
      <c r="IH1347" s="2"/>
      <c r="II1347" s="2"/>
      <c r="IJ1347" s="2"/>
      <c r="IK1347" s="2"/>
      <c r="IL1347" s="2"/>
      <c r="IM1347" s="2"/>
      <c r="IN1347" s="2"/>
      <c r="IO1347" s="2"/>
      <c r="IP1347" s="2"/>
      <c r="IQ1347" s="2"/>
      <c r="IR1347" s="2"/>
      <c r="IS1347" s="2"/>
      <c r="IT1347" s="2"/>
      <c r="IU1347" s="2"/>
      <c r="IV1347" s="2"/>
      <c r="IW1347" s="2"/>
      <c r="IX1347" s="2"/>
      <c r="IY1347" s="2"/>
      <c r="IZ1347" s="2"/>
      <c r="JA1347" s="2"/>
      <c r="JB1347" s="2"/>
      <c r="JC1347" s="2"/>
      <c r="JD1347" s="2"/>
      <c r="JE1347" s="2"/>
      <c r="JF1347" s="2"/>
      <c r="JG1347" s="2"/>
      <c r="JH1347" s="2"/>
      <c r="JI1347" s="2"/>
      <c r="JJ1347" s="2"/>
      <c r="JK1347" s="2"/>
      <c r="JL1347" s="2"/>
      <c r="JM1347" s="2"/>
      <c r="JN1347" s="2"/>
      <c r="JO1347" s="2"/>
      <c r="JP1347" s="2"/>
      <c r="JQ1347" s="2"/>
      <c r="JR1347" s="2"/>
      <c r="JS1347" s="2"/>
      <c r="JT1347" s="2"/>
      <c r="JU1347" s="2"/>
      <c r="JV1347" s="2"/>
      <c r="JW1347" s="2"/>
      <c r="JX1347" s="2"/>
      <c r="JY1347" s="2"/>
      <c r="JZ1347" s="2"/>
      <c r="KA1347" s="2"/>
      <c r="KB1347" s="2"/>
      <c r="KC1347" s="2"/>
      <c r="KD1347" s="2"/>
      <c r="KE1347" s="2"/>
      <c r="KF1347" s="2"/>
      <c r="KG1347" s="2"/>
      <c r="KH1347" s="2"/>
      <c r="KI1347" s="2"/>
      <c r="KJ1347" s="2"/>
      <c r="KK1347" s="2"/>
      <c r="KL1347" s="2"/>
      <c r="KM1347" s="2"/>
      <c r="KN1347" s="2"/>
      <c r="KO1347" s="2"/>
      <c r="KP1347" s="2"/>
      <c r="KQ1347" s="2"/>
      <c r="KR1347" s="2"/>
      <c r="KS1347" s="2"/>
      <c r="KT1347" s="2"/>
      <c r="KU1347" s="2"/>
      <c r="KV1347" s="2"/>
      <c r="KW1347" s="2"/>
      <c r="KX1347" s="2"/>
      <c r="KY1347" s="2"/>
      <c r="KZ1347" s="2"/>
      <c r="LA1347" s="2"/>
      <c r="LB1347" s="2"/>
      <c r="LC1347" s="2"/>
      <c r="LD1347" s="2"/>
      <c r="LE1347" s="2"/>
      <c r="LF1347" s="2"/>
      <c r="LG1347" s="2"/>
      <c r="LH1347" s="2"/>
      <c r="LI1347" s="2"/>
    </row>
    <row r="1348" spans="3:321" x14ac:dyDescent="0.3">
      <c r="C1348" s="2"/>
      <c r="D1348" s="2"/>
      <c r="E1348" s="2"/>
      <c r="F1348" s="2"/>
      <c r="G1348" s="2"/>
      <c r="H1348" s="2"/>
      <c r="I1348" s="2"/>
      <c r="J1348" s="2"/>
      <c r="K1348" s="2"/>
      <c r="P1348" s="2"/>
      <c r="U1348" s="2"/>
      <c r="V1348" s="2"/>
      <c r="W1348" s="2"/>
      <c r="X1348" s="2"/>
      <c r="Y1348" s="2"/>
      <c r="Z1348" s="2"/>
      <c r="AA1348" s="2"/>
      <c r="AB1348" s="2"/>
      <c r="AC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c r="DX1348" s="2"/>
      <c r="DY1348" s="2"/>
      <c r="DZ1348" s="2"/>
      <c r="EA1348" s="2"/>
      <c r="EB1348" s="2"/>
      <c r="EC1348" s="2"/>
      <c r="ED1348" s="2"/>
      <c r="EE1348" s="2"/>
      <c r="EF1348" s="2"/>
      <c r="EG1348" s="2"/>
      <c r="EH1348" s="2"/>
      <c r="EI1348" s="2"/>
      <c r="EJ1348" s="2"/>
      <c r="EK1348" s="2"/>
      <c r="EL1348" s="2"/>
      <c r="EM1348" s="2"/>
      <c r="EN1348" s="2"/>
      <c r="EO1348" s="2"/>
      <c r="EP1348" s="2"/>
      <c r="EQ1348" s="2"/>
      <c r="ER1348" s="2"/>
      <c r="ES1348" s="2"/>
      <c r="ET1348" s="2"/>
      <c r="EU1348" s="2"/>
      <c r="EV1348" s="2"/>
      <c r="EW1348" s="2"/>
      <c r="EX1348" s="2"/>
      <c r="EY1348" s="2"/>
      <c r="EZ1348" s="2"/>
      <c r="FA1348" s="2"/>
      <c r="FB1348" s="2"/>
      <c r="FC1348" s="2"/>
      <c r="FD1348" s="2"/>
      <c r="FE1348" s="2"/>
      <c r="FF1348" s="2"/>
      <c r="FG1348" s="2"/>
      <c r="FH1348" s="2"/>
      <c r="FI1348" s="2"/>
      <c r="FJ1348" s="2"/>
      <c r="FK1348" s="2"/>
      <c r="FL1348" s="2"/>
      <c r="FM1348" s="2"/>
      <c r="FN1348" s="2"/>
      <c r="FO1348" s="2"/>
      <c r="FP1348" s="2"/>
      <c r="FQ1348" s="2"/>
      <c r="FR1348" s="2"/>
      <c r="FS1348" s="2"/>
      <c r="FT1348" s="2"/>
      <c r="FU1348" s="2"/>
      <c r="FV1348" s="2"/>
      <c r="FW1348" s="2"/>
      <c r="FX1348" s="2"/>
      <c r="FY1348" s="2"/>
      <c r="FZ1348" s="2"/>
      <c r="GA1348" s="2"/>
      <c r="GB1348" s="2"/>
      <c r="GC1348" s="2"/>
      <c r="GD1348" s="2"/>
      <c r="GE1348" s="2"/>
      <c r="GF1348" s="2"/>
      <c r="GG1348" s="2"/>
      <c r="GH1348" s="2"/>
      <c r="GI1348" s="2"/>
      <c r="GJ1348" s="2"/>
      <c r="GK1348" s="2"/>
      <c r="GL1348" s="2"/>
      <c r="GM1348" s="2"/>
      <c r="GN1348" s="2"/>
      <c r="GO1348" s="2"/>
      <c r="GP1348" s="2"/>
      <c r="GQ1348" s="2"/>
      <c r="GR1348" s="2"/>
      <c r="GS1348" s="2"/>
      <c r="GT1348" s="2"/>
      <c r="GU1348" s="2"/>
      <c r="GV1348" s="2"/>
      <c r="GW1348" s="2"/>
      <c r="GX1348" s="2"/>
      <c r="GY1348" s="2"/>
      <c r="GZ1348" s="2"/>
      <c r="HA1348" s="2"/>
      <c r="HB1348" s="2"/>
      <c r="HC1348" s="2"/>
      <c r="HD1348" s="2"/>
      <c r="HE1348" s="2"/>
      <c r="HF1348" s="2"/>
      <c r="HG1348" s="2"/>
      <c r="HH1348" s="2"/>
      <c r="HI1348" s="2"/>
      <c r="HJ1348" s="2"/>
      <c r="HK1348" s="2"/>
      <c r="HL1348" s="2"/>
      <c r="HM1348" s="2"/>
      <c r="HN1348" s="2"/>
      <c r="HO1348" s="2"/>
      <c r="HP1348" s="2"/>
      <c r="HQ1348" s="2"/>
      <c r="HR1348" s="2"/>
      <c r="HS1348" s="2"/>
      <c r="HT1348" s="2"/>
      <c r="HU1348" s="2"/>
      <c r="HV1348" s="2"/>
      <c r="HW1348" s="2"/>
      <c r="HX1348" s="2"/>
      <c r="HY1348" s="2"/>
      <c r="HZ1348" s="2"/>
      <c r="IA1348" s="2"/>
      <c r="IB1348" s="2"/>
      <c r="IC1348" s="2"/>
      <c r="ID1348" s="2"/>
      <c r="IE1348" s="2"/>
      <c r="IF1348" s="2"/>
      <c r="IG1348" s="2"/>
      <c r="IH1348" s="2"/>
      <c r="II1348" s="2"/>
      <c r="IJ1348" s="2"/>
      <c r="IK1348" s="2"/>
      <c r="IL1348" s="2"/>
      <c r="IM1348" s="2"/>
      <c r="IN1348" s="2"/>
      <c r="IO1348" s="2"/>
      <c r="IP1348" s="2"/>
      <c r="IQ1348" s="2"/>
      <c r="IR1348" s="2"/>
      <c r="IS1348" s="2"/>
      <c r="IT1348" s="2"/>
      <c r="IU1348" s="2"/>
      <c r="IV1348" s="2"/>
      <c r="IW1348" s="2"/>
      <c r="IX1348" s="2"/>
      <c r="IY1348" s="2"/>
      <c r="IZ1348" s="2"/>
      <c r="JA1348" s="2"/>
      <c r="JB1348" s="2"/>
      <c r="JC1348" s="2"/>
      <c r="JD1348" s="2"/>
      <c r="JE1348" s="2"/>
      <c r="JF1348" s="2"/>
      <c r="JG1348" s="2"/>
      <c r="JH1348" s="2"/>
      <c r="JI1348" s="2"/>
      <c r="JJ1348" s="2"/>
      <c r="JK1348" s="2"/>
      <c r="JL1348" s="2"/>
      <c r="JM1348" s="2"/>
      <c r="JN1348" s="2"/>
      <c r="JO1348" s="2"/>
      <c r="JP1348" s="2"/>
      <c r="JQ1348" s="2"/>
      <c r="JR1348" s="2"/>
      <c r="JS1348" s="2"/>
      <c r="JT1348" s="2"/>
      <c r="JU1348" s="2"/>
      <c r="JV1348" s="2"/>
      <c r="JW1348" s="2"/>
      <c r="JX1348" s="2"/>
      <c r="JY1348" s="2"/>
      <c r="JZ1348" s="2"/>
      <c r="KA1348" s="2"/>
      <c r="KB1348" s="2"/>
      <c r="KC1348" s="2"/>
      <c r="KD1348" s="2"/>
      <c r="KE1348" s="2"/>
      <c r="KF1348" s="2"/>
      <c r="KG1348" s="2"/>
      <c r="KH1348" s="2"/>
      <c r="KI1348" s="2"/>
      <c r="KJ1348" s="2"/>
      <c r="KK1348" s="2"/>
      <c r="KL1348" s="2"/>
      <c r="KM1348" s="2"/>
      <c r="KN1348" s="2"/>
      <c r="KO1348" s="2"/>
      <c r="KP1348" s="2"/>
      <c r="KQ1348" s="2"/>
      <c r="KR1348" s="2"/>
      <c r="KS1348" s="2"/>
      <c r="KT1348" s="2"/>
      <c r="KU1348" s="2"/>
      <c r="KV1348" s="2"/>
      <c r="KW1348" s="2"/>
      <c r="KX1348" s="2"/>
      <c r="KY1348" s="2"/>
      <c r="KZ1348" s="2"/>
      <c r="LA1348" s="2"/>
      <c r="LB1348" s="2"/>
      <c r="LC1348" s="2"/>
      <c r="LD1348" s="2"/>
      <c r="LE1348" s="2"/>
      <c r="LF1348" s="2"/>
      <c r="LG1348" s="2"/>
      <c r="LH1348" s="2"/>
      <c r="LI1348" s="2"/>
    </row>
    <row r="1349" spans="3:321" x14ac:dyDescent="0.3">
      <c r="C1349" s="2"/>
      <c r="D1349" s="2"/>
      <c r="E1349" s="2"/>
      <c r="F1349" s="2"/>
      <c r="G1349" s="2"/>
      <c r="H1349" s="2"/>
      <c r="I1349" s="2"/>
      <c r="J1349" s="2"/>
      <c r="K1349" s="2"/>
      <c r="P1349" s="2"/>
      <c r="U1349" s="2"/>
      <c r="V1349" s="2"/>
      <c r="W1349" s="2"/>
      <c r="X1349" s="2"/>
      <c r="Y1349" s="2"/>
      <c r="Z1349" s="2"/>
      <c r="AA1349" s="2"/>
      <c r="AB1349" s="2"/>
      <c r="AC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c r="DX1349" s="2"/>
      <c r="DY1349" s="2"/>
      <c r="DZ1349" s="2"/>
      <c r="EA1349" s="2"/>
      <c r="EB1349" s="2"/>
      <c r="EC1349" s="2"/>
      <c r="ED1349" s="2"/>
      <c r="EE1349" s="2"/>
      <c r="EF1349" s="2"/>
      <c r="EG1349" s="2"/>
      <c r="EH1349" s="2"/>
      <c r="EI1349" s="2"/>
      <c r="EJ1349" s="2"/>
      <c r="EK1349" s="2"/>
      <c r="EL1349" s="2"/>
      <c r="EM1349" s="2"/>
      <c r="EN1349" s="2"/>
      <c r="EO1349" s="2"/>
      <c r="EP1349" s="2"/>
      <c r="EQ1349" s="2"/>
      <c r="ER1349" s="2"/>
      <c r="ES1349" s="2"/>
      <c r="ET1349" s="2"/>
      <c r="EU1349" s="2"/>
      <c r="EV1349" s="2"/>
      <c r="EW1349" s="2"/>
      <c r="EX1349" s="2"/>
      <c r="EY1349" s="2"/>
      <c r="EZ1349" s="2"/>
      <c r="FA1349" s="2"/>
      <c r="FB1349" s="2"/>
      <c r="FC1349" s="2"/>
      <c r="FD1349" s="2"/>
      <c r="FE1349" s="2"/>
      <c r="FF1349" s="2"/>
      <c r="FG1349" s="2"/>
      <c r="FH1349" s="2"/>
      <c r="FI1349" s="2"/>
      <c r="FJ1349" s="2"/>
      <c r="FK1349" s="2"/>
      <c r="FL1349" s="2"/>
      <c r="FM1349" s="2"/>
      <c r="FN1349" s="2"/>
      <c r="FO1349" s="2"/>
      <c r="FP1349" s="2"/>
      <c r="FQ1349" s="2"/>
      <c r="FR1349" s="2"/>
      <c r="FS1349" s="2"/>
      <c r="FT1349" s="2"/>
      <c r="FU1349" s="2"/>
      <c r="FV1349" s="2"/>
      <c r="FW1349" s="2"/>
      <c r="FX1349" s="2"/>
      <c r="FY1349" s="2"/>
      <c r="FZ1349" s="2"/>
      <c r="GA1349" s="2"/>
      <c r="GB1349" s="2"/>
      <c r="GC1349" s="2"/>
      <c r="GD1349" s="2"/>
      <c r="GE1349" s="2"/>
      <c r="GF1349" s="2"/>
      <c r="GG1349" s="2"/>
      <c r="GH1349" s="2"/>
      <c r="GI1349" s="2"/>
      <c r="GJ1349" s="2"/>
      <c r="GK1349" s="2"/>
      <c r="GL1349" s="2"/>
      <c r="GM1349" s="2"/>
      <c r="GN1349" s="2"/>
      <c r="GO1349" s="2"/>
      <c r="GP1349" s="2"/>
      <c r="GQ1349" s="2"/>
      <c r="GR1349" s="2"/>
      <c r="GS1349" s="2"/>
      <c r="GT1349" s="2"/>
      <c r="GU1349" s="2"/>
      <c r="GV1349" s="2"/>
      <c r="GW1349" s="2"/>
      <c r="GX1349" s="2"/>
      <c r="GY1349" s="2"/>
      <c r="GZ1349" s="2"/>
      <c r="HA1349" s="2"/>
      <c r="HB1349" s="2"/>
      <c r="HC1349" s="2"/>
      <c r="HD1349" s="2"/>
      <c r="HE1349" s="2"/>
      <c r="HF1349" s="2"/>
      <c r="HG1349" s="2"/>
      <c r="HH1349" s="2"/>
      <c r="HI1349" s="2"/>
      <c r="HJ1349" s="2"/>
      <c r="HK1349" s="2"/>
      <c r="HL1349" s="2"/>
      <c r="HM1349" s="2"/>
      <c r="HN1349" s="2"/>
      <c r="HO1349" s="2"/>
      <c r="HP1349" s="2"/>
      <c r="HQ1349" s="2"/>
      <c r="HR1349" s="2"/>
      <c r="HS1349" s="2"/>
      <c r="HT1349" s="2"/>
      <c r="HU1349" s="2"/>
      <c r="HV1349" s="2"/>
      <c r="HW1349" s="2"/>
      <c r="HX1349" s="2"/>
      <c r="HY1349" s="2"/>
      <c r="HZ1349" s="2"/>
      <c r="IA1349" s="2"/>
      <c r="IB1349" s="2"/>
      <c r="IC1349" s="2"/>
      <c r="ID1349" s="2"/>
      <c r="IE1349" s="2"/>
      <c r="IF1349" s="2"/>
      <c r="IG1349" s="2"/>
      <c r="IH1349" s="2"/>
      <c r="II1349" s="2"/>
      <c r="IJ1349" s="2"/>
      <c r="IK1349" s="2"/>
      <c r="IL1349" s="2"/>
      <c r="IM1349" s="2"/>
      <c r="IN1349" s="2"/>
      <c r="IO1349" s="2"/>
      <c r="IP1349" s="2"/>
      <c r="IQ1349" s="2"/>
      <c r="IR1349" s="2"/>
      <c r="IS1349" s="2"/>
      <c r="IT1349" s="2"/>
      <c r="IU1349" s="2"/>
      <c r="IV1349" s="2"/>
      <c r="IW1349" s="2"/>
      <c r="IX1349" s="2"/>
      <c r="IY1349" s="2"/>
      <c r="IZ1349" s="2"/>
      <c r="JA1349" s="2"/>
      <c r="JB1349" s="2"/>
      <c r="JC1349" s="2"/>
      <c r="JD1349" s="2"/>
      <c r="JE1349" s="2"/>
      <c r="JF1349" s="2"/>
      <c r="JG1349" s="2"/>
      <c r="JH1349" s="2"/>
      <c r="JI1349" s="2"/>
      <c r="JJ1349" s="2"/>
      <c r="JK1349" s="2"/>
      <c r="JL1349" s="2"/>
      <c r="JM1349" s="2"/>
      <c r="JN1349" s="2"/>
      <c r="JO1349" s="2"/>
      <c r="JP1349" s="2"/>
      <c r="JQ1349" s="2"/>
      <c r="JR1349" s="2"/>
      <c r="JS1349" s="2"/>
      <c r="JT1349" s="2"/>
      <c r="JU1349" s="2"/>
      <c r="JV1349" s="2"/>
      <c r="JW1349" s="2"/>
      <c r="JX1349" s="2"/>
      <c r="JY1349" s="2"/>
      <c r="JZ1349" s="2"/>
      <c r="KA1349" s="2"/>
      <c r="KB1349" s="2"/>
      <c r="KC1349" s="2"/>
      <c r="KD1349" s="2"/>
      <c r="KE1349" s="2"/>
      <c r="KF1349" s="2"/>
      <c r="KG1349" s="2"/>
      <c r="KH1349" s="2"/>
      <c r="KI1349" s="2"/>
      <c r="KJ1349" s="2"/>
      <c r="KK1349" s="2"/>
      <c r="KL1349" s="2"/>
      <c r="KM1349" s="2"/>
      <c r="KN1349" s="2"/>
      <c r="KO1349" s="2"/>
      <c r="KP1349" s="2"/>
      <c r="KQ1349" s="2"/>
      <c r="KR1349" s="2"/>
      <c r="KS1349" s="2"/>
      <c r="KT1349" s="2"/>
      <c r="KU1349" s="2"/>
      <c r="KV1349" s="2"/>
      <c r="KW1349" s="2"/>
      <c r="KX1349" s="2"/>
      <c r="KY1349" s="2"/>
      <c r="KZ1349" s="2"/>
      <c r="LA1349" s="2"/>
      <c r="LB1349" s="2"/>
      <c r="LC1349" s="2"/>
      <c r="LD1349" s="2"/>
      <c r="LE1349" s="2"/>
      <c r="LF1349" s="2"/>
      <c r="LG1349" s="2"/>
      <c r="LH1349" s="2"/>
      <c r="LI1349" s="2"/>
    </row>
    <row r="1350" spans="3:321" x14ac:dyDescent="0.3">
      <c r="C1350" s="2"/>
      <c r="D1350" s="2"/>
      <c r="E1350" s="2"/>
      <c r="F1350" s="2"/>
      <c r="G1350" s="2"/>
      <c r="H1350" s="2"/>
      <c r="I1350" s="2"/>
      <c r="J1350" s="2"/>
      <c r="K1350" s="2"/>
      <c r="P1350" s="2"/>
      <c r="U1350" s="2"/>
      <c r="V1350" s="2"/>
      <c r="W1350" s="2"/>
      <c r="X1350" s="2"/>
      <c r="Y1350" s="2"/>
      <c r="Z1350" s="2"/>
      <c r="AA1350" s="2"/>
      <c r="AB1350" s="2"/>
      <c r="AC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c r="DY1350" s="2"/>
      <c r="DZ1350" s="2"/>
      <c r="EA1350" s="2"/>
      <c r="EB1350" s="2"/>
      <c r="EC1350" s="2"/>
      <c r="ED1350" s="2"/>
      <c r="EE1350" s="2"/>
      <c r="EF1350" s="2"/>
      <c r="EG1350" s="2"/>
      <c r="EH1350" s="2"/>
      <c r="EI1350" s="2"/>
      <c r="EJ1350" s="2"/>
      <c r="EK1350" s="2"/>
      <c r="EL1350" s="2"/>
      <c r="EM1350" s="2"/>
      <c r="EN1350" s="2"/>
      <c r="EO1350" s="2"/>
      <c r="EP1350" s="2"/>
      <c r="EQ1350" s="2"/>
      <c r="ER1350" s="2"/>
      <c r="ES1350" s="2"/>
      <c r="ET1350" s="2"/>
      <c r="EU1350" s="2"/>
      <c r="EV1350" s="2"/>
      <c r="EW1350" s="2"/>
      <c r="EX1350" s="2"/>
      <c r="EY1350" s="2"/>
      <c r="EZ1350" s="2"/>
      <c r="FA1350" s="2"/>
      <c r="FB1350" s="2"/>
      <c r="FC1350" s="2"/>
      <c r="FD1350" s="2"/>
      <c r="FE1350" s="2"/>
      <c r="FF1350" s="2"/>
      <c r="FG1350" s="2"/>
      <c r="FH1350" s="2"/>
      <c r="FI1350" s="2"/>
      <c r="FJ1350" s="2"/>
      <c r="FK1350" s="2"/>
      <c r="FL1350" s="2"/>
      <c r="FM1350" s="2"/>
      <c r="FN1350" s="2"/>
      <c r="FO1350" s="2"/>
      <c r="FP1350" s="2"/>
      <c r="FQ1350" s="2"/>
      <c r="FR1350" s="2"/>
      <c r="FS1350" s="2"/>
      <c r="FT1350" s="2"/>
      <c r="FU1350" s="2"/>
      <c r="FV1350" s="2"/>
      <c r="FW1350" s="2"/>
      <c r="FX1350" s="2"/>
      <c r="FY1350" s="2"/>
      <c r="FZ1350" s="2"/>
      <c r="GA1350" s="2"/>
      <c r="GB1350" s="2"/>
      <c r="GC1350" s="2"/>
      <c r="GD1350" s="2"/>
      <c r="GE1350" s="2"/>
      <c r="GF1350" s="2"/>
      <c r="GG1350" s="2"/>
      <c r="GH1350" s="2"/>
      <c r="GI1350" s="2"/>
      <c r="GJ1350" s="2"/>
      <c r="GK1350" s="2"/>
      <c r="GL1350" s="2"/>
      <c r="GM1350" s="2"/>
      <c r="GN1350" s="2"/>
      <c r="GO1350" s="2"/>
      <c r="GP1350" s="2"/>
      <c r="GQ1350" s="2"/>
      <c r="GR1350" s="2"/>
      <c r="GS1350" s="2"/>
      <c r="GT1350" s="2"/>
      <c r="GU1350" s="2"/>
      <c r="GV1350" s="2"/>
      <c r="GW1350" s="2"/>
      <c r="GX1350" s="2"/>
      <c r="GY1350" s="2"/>
      <c r="GZ1350" s="2"/>
      <c r="HA1350" s="2"/>
      <c r="HB1350" s="2"/>
      <c r="HC1350" s="2"/>
      <c r="HD1350" s="2"/>
      <c r="HE1350" s="2"/>
      <c r="HF1350" s="2"/>
      <c r="HG1350" s="2"/>
      <c r="HH1350" s="2"/>
      <c r="HI1350" s="2"/>
      <c r="HJ1350" s="2"/>
      <c r="HK1350" s="2"/>
      <c r="HL1350" s="2"/>
      <c r="HM1350" s="2"/>
      <c r="HN1350" s="2"/>
      <c r="HO1350" s="2"/>
      <c r="HP1350" s="2"/>
      <c r="HQ1350" s="2"/>
      <c r="HR1350" s="2"/>
      <c r="HS1350" s="2"/>
      <c r="HT1350" s="2"/>
      <c r="HU1350" s="2"/>
      <c r="HV1350" s="2"/>
      <c r="HW1350" s="2"/>
      <c r="HX1350" s="2"/>
      <c r="HY1350" s="2"/>
      <c r="HZ1350" s="2"/>
      <c r="IA1350" s="2"/>
      <c r="IB1350" s="2"/>
      <c r="IC1350" s="2"/>
      <c r="ID1350" s="2"/>
      <c r="IE1350" s="2"/>
      <c r="IF1350" s="2"/>
      <c r="IG1350" s="2"/>
      <c r="IH1350" s="2"/>
      <c r="II1350" s="2"/>
      <c r="IJ1350" s="2"/>
      <c r="IK1350" s="2"/>
      <c r="IL1350" s="2"/>
      <c r="IM1350" s="2"/>
      <c r="IN1350" s="2"/>
      <c r="IO1350" s="2"/>
      <c r="IP1350" s="2"/>
      <c r="IQ1350" s="2"/>
      <c r="IR1350" s="2"/>
      <c r="IS1350" s="2"/>
      <c r="IT1350" s="2"/>
      <c r="IU1350" s="2"/>
      <c r="IV1350" s="2"/>
      <c r="IW1350" s="2"/>
      <c r="IX1350" s="2"/>
      <c r="IY1350" s="2"/>
      <c r="IZ1350" s="2"/>
      <c r="JA1350" s="2"/>
      <c r="JB1350" s="2"/>
      <c r="JC1350" s="2"/>
      <c r="JD1350" s="2"/>
      <c r="JE1350" s="2"/>
      <c r="JF1350" s="2"/>
      <c r="JG1350" s="2"/>
      <c r="JH1350" s="2"/>
      <c r="JI1350" s="2"/>
      <c r="JJ1350" s="2"/>
      <c r="JK1350" s="2"/>
      <c r="JL1350" s="2"/>
      <c r="JM1350" s="2"/>
      <c r="JN1350" s="2"/>
      <c r="JO1350" s="2"/>
      <c r="JP1350" s="2"/>
      <c r="JQ1350" s="2"/>
      <c r="JR1350" s="2"/>
      <c r="JS1350" s="2"/>
      <c r="JT1350" s="2"/>
      <c r="JU1350" s="2"/>
      <c r="JV1350" s="2"/>
      <c r="JW1350" s="2"/>
      <c r="JX1350" s="2"/>
      <c r="JY1350" s="2"/>
      <c r="JZ1350" s="2"/>
      <c r="KA1350" s="2"/>
      <c r="KB1350" s="2"/>
      <c r="KC1350" s="2"/>
      <c r="KD1350" s="2"/>
      <c r="KE1350" s="2"/>
      <c r="KF1350" s="2"/>
      <c r="KG1350" s="2"/>
      <c r="KH1350" s="2"/>
      <c r="KI1350" s="2"/>
      <c r="KJ1350" s="2"/>
      <c r="KK1350" s="2"/>
      <c r="KL1350" s="2"/>
      <c r="KM1350" s="2"/>
      <c r="KN1350" s="2"/>
      <c r="KO1350" s="2"/>
      <c r="KP1350" s="2"/>
      <c r="KQ1350" s="2"/>
      <c r="KR1350" s="2"/>
      <c r="KS1350" s="2"/>
      <c r="KT1350" s="2"/>
      <c r="KU1350" s="2"/>
      <c r="KV1350" s="2"/>
      <c r="KW1350" s="2"/>
      <c r="KX1350" s="2"/>
      <c r="KY1350" s="2"/>
      <c r="KZ1350" s="2"/>
      <c r="LA1350" s="2"/>
      <c r="LB1350" s="2"/>
      <c r="LC1350" s="2"/>
      <c r="LD1350" s="2"/>
      <c r="LE1350" s="2"/>
      <c r="LF1350" s="2"/>
      <c r="LG1350" s="2"/>
      <c r="LH1350" s="2"/>
      <c r="LI1350" s="2"/>
    </row>
    <row r="1351" spans="3:321" x14ac:dyDescent="0.3">
      <c r="C1351" s="2"/>
      <c r="D1351" s="2"/>
      <c r="E1351" s="2"/>
      <c r="F1351" s="2"/>
      <c r="G1351" s="2"/>
      <c r="H1351" s="2"/>
      <c r="I1351" s="2"/>
      <c r="J1351" s="2"/>
      <c r="K1351" s="2"/>
      <c r="P1351" s="2"/>
      <c r="U1351" s="2"/>
      <c r="V1351" s="2"/>
      <c r="W1351" s="2"/>
      <c r="X1351" s="2"/>
      <c r="Y1351" s="2"/>
      <c r="Z1351" s="2"/>
      <c r="AA1351" s="2"/>
      <c r="AB1351" s="2"/>
      <c r="AC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c r="DY1351" s="2"/>
      <c r="DZ1351" s="2"/>
      <c r="EA1351" s="2"/>
      <c r="EB1351" s="2"/>
      <c r="EC1351" s="2"/>
      <c r="ED1351" s="2"/>
      <c r="EE1351" s="2"/>
      <c r="EF1351" s="2"/>
      <c r="EG1351" s="2"/>
      <c r="EH1351" s="2"/>
      <c r="EI1351" s="2"/>
      <c r="EJ1351" s="2"/>
      <c r="EK1351" s="2"/>
      <c r="EL1351" s="2"/>
      <c r="EM1351" s="2"/>
      <c r="EN1351" s="2"/>
      <c r="EO1351" s="2"/>
      <c r="EP1351" s="2"/>
      <c r="EQ1351" s="2"/>
      <c r="ER1351" s="2"/>
      <c r="ES1351" s="2"/>
      <c r="ET1351" s="2"/>
      <c r="EU1351" s="2"/>
      <c r="EV1351" s="2"/>
      <c r="EW1351" s="2"/>
      <c r="EX1351" s="2"/>
      <c r="EY1351" s="2"/>
      <c r="EZ1351" s="2"/>
      <c r="FA1351" s="2"/>
      <c r="FB1351" s="2"/>
      <c r="FC1351" s="2"/>
      <c r="FD1351" s="2"/>
      <c r="FE1351" s="2"/>
      <c r="FF1351" s="2"/>
      <c r="FG1351" s="2"/>
      <c r="FH1351" s="2"/>
      <c r="FI1351" s="2"/>
      <c r="FJ1351" s="2"/>
      <c r="FK1351" s="2"/>
      <c r="FL1351" s="2"/>
      <c r="FM1351" s="2"/>
      <c r="FN1351" s="2"/>
      <c r="FO1351" s="2"/>
      <c r="FP1351" s="2"/>
      <c r="FQ1351" s="2"/>
      <c r="FR1351" s="2"/>
      <c r="FS1351" s="2"/>
      <c r="FT1351" s="2"/>
      <c r="FU1351" s="2"/>
      <c r="FV1351" s="2"/>
      <c r="FW1351" s="2"/>
      <c r="FX1351" s="2"/>
      <c r="FY1351" s="2"/>
      <c r="FZ1351" s="2"/>
      <c r="GA1351" s="2"/>
      <c r="GB1351" s="2"/>
      <c r="GC1351" s="2"/>
      <c r="GD1351" s="2"/>
      <c r="GE1351" s="2"/>
      <c r="GF1351" s="2"/>
      <c r="GG1351" s="2"/>
      <c r="GH1351" s="2"/>
      <c r="GI1351" s="2"/>
      <c r="GJ1351" s="2"/>
      <c r="GK1351" s="2"/>
      <c r="GL1351" s="2"/>
      <c r="GM1351" s="2"/>
      <c r="GN1351" s="2"/>
      <c r="GO1351" s="2"/>
      <c r="GP1351" s="2"/>
      <c r="GQ1351" s="2"/>
      <c r="GR1351" s="2"/>
      <c r="GS1351" s="2"/>
      <c r="GT1351" s="2"/>
      <c r="GU1351" s="2"/>
      <c r="GV1351" s="2"/>
      <c r="GW1351" s="2"/>
      <c r="GX1351" s="2"/>
      <c r="GY1351" s="2"/>
      <c r="GZ1351" s="2"/>
      <c r="HA1351" s="2"/>
      <c r="HB1351" s="2"/>
      <c r="HC1351" s="2"/>
      <c r="HD1351" s="2"/>
      <c r="HE1351" s="2"/>
      <c r="HF1351" s="2"/>
      <c r="HG1351" s="2"/>
      <c r="HH1351" s="2"/>
      <c r="HI1351" s="2"/>
      <c r="HJ1351" s="2"/>
      <c r="HK1351" s="2"/>
      <c r="HL1351" s="2"/>
      <c r="HM1351" s="2"/>
      <c r="HN1351" s="2"/>
      <c r="HO1351" s="2"/>
      <c r="HP1351" s="2"/>
      <c r="HQ1351" s="2"/>
      <c r="HR1351" s="2"/>
      <c r="HS1351" s="2"/>
      <c r="HT1351" s="2"/>
      <c r="HU1351" s="2"/>
      <c r="HV1351" s="2"/>
      <c r="HW1351" s="2"/>
      <c r="HX1351" s="2"/>
      <c r="HY1351" s="2"/>
      <c r="HZ1351" s="2"/>
      <c r="IA1351" s="2"/>
      <c r="IB1351" s="2"/>
      <c r="IC1351" s="2"/>
      <c r="ID1351" s="2"/>
      <c r="IE1351" s="2"/>
      <c r="IF1351" s="2"/>
      <c r="IG1351" s="2"/>
      <c r="IH1351" s="2"/>
      <c r="II1351" s="2"/>
      <c r="IJ1351" s="2"/>
      <c r="IK1351" s="2"/>
      <c r="IL1351" s="2"/>
      <c r="IM1351" s="2"/>
      <c r="IN1351" s="2"/>
      <c r="IO1351" s="2"/>
      <c r="IP1351" s="2"/>
      <c r="IQ1351" s="2"/>
      <c r="IR1351" s="2"/>
      <c r="IS1351" s="2"/>
      <c r="IT1351" s="2"/>
      <c r="IU1351" s="2"/>
      <c r="IV1351" s="2"/>
      <c r="IW1351" s="2"/>
      <c r="IX1351" s="2"/>
      <c r="IY1351" s="2"/>
      <c r="IZ1351" s="2"/>
      <c r="JA1351" s="2"/>
      <c r="JB1351" s="2"/>
      <c r="JC1351" s="2"/>
      <c r="JD1351" s="2"/>
      <c r="JE1351" s="2"/>
      <c r="JF1351" s="2"/>
      <c r="JG1351" s="2"/>
      <c r="JH1351" s="2"/>
      <c r="JI1351" s="2"/>
      <c r="JJ1351" s="2"/>
      <c r="JK1351" s="2"/>
      <c r="JL1351" s="2"/>
      <c r="JM1351" s="2"/>
      <c r="JN1351" s="2"/>
      <c r="JO1351" s="2"/>
      <c r="JP1351" s="2"/>
      <c r="JQ1351" s="2"/>
      <c r="JR1351" s="2"/>
      <c r="JS1351" s="2"/>
      <c r="JT1351" s="2"/>
      <c r="JU1351" s="2"/>
      <c r="JV1351" s="2"/>
      <c r="JW1351" s="2"/>
      <c r="JX1351" s="2"/>
      <c r="JY1351" s="2"/>
      <c r="JZ1351" s="2"/>
      <c r="KA1351" s="2"/>
      <c r="KB1351" s="2"/>
      <c r="KC1351" s="2"/>
      <c r="KD1351" s="2"/>
      <c r="KE1351" s="2"/>
      <c r="KF1351" s="2"/>
      <c r="KG1351" s="2"/>
      <c r="KH1351" s="2"/>
      <c r="KI1351" s="2"/>
      <c r="KJ1351" s="2"/>
      <c r="KK1351" s="2"/>
      <c r="KL1351" s="2"/>
      <c r="KM1351" s="2"/>
      <c r="KN1351" s="2"/>
      <c r="KO1351" s="2"/>
      <c r="KP1351" s="2"/>
      <c r="KQ1351" s="2"/>
      <c r="KR1351" s="2"/>
      <c r="KS1351" s="2"/>
      <c r="KT1351" s="2"/>
      <c r="KU1351" s="2"/>
      <c r="KV1351" s="2"/>
      <c r="KW1351" s="2"/>
      <c r="KX1351" s="2"/>
      <c r="KY1351" s="2"/>
      <c r="KZ1351" s="2"/>
      <c r="LA1351" s="2"/>
      <c r="LB1351" s="2"/>
      <c r="LC1351" s="2"/>
      <c r="LD1351" s="2"/>
      <c r="LE1351" s="2"/>
      <c r="LF1351" s="2"/>
      <c r="LG1351" s="2"/>
      <c r="LH1351" s="2"/>
      <c r="LI1351" s="2"/>
    </row>
    <row r="1352" spans="3:321" x14ac:dyDescent="0.3">
      <c r="C1352" s="2"/>
      <c r="D1352" s="2"/>
      <c r="E1352" s="2"/>
      <c r="F1352" s="2"/>
      <c r="G1352" s="2"/>
      <c r="H1352" s="2"/>
      <c r="I1352" s="2"/>
      <c r="J1352" s="2"/>
      <c r="K1352" s="2"/>
      <c r="P1352" s="2"/>
      <c r="U1352" s="2"/>
      <c r="V1352" s="2"/>
      <c r="W1352" s="2"/>
      <c r="X1352" s="2"/>
      <c r="Y1352" s="2"/>
      <c r="Z1352" s="2"/>
      <c r="AA1352" s="2"/>
      <c r="AB1352" s="2"/>
      <c r="AC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c r="DY1352" s="2"/>
      <c r="DZ1352" s="2"/>
      <c r="EA1352" s="2"/>
      <c r="EB1352" s="2"/>
      <c r="EC1352" s="2"/>
      <c r="ED1352" s="2"/>
      <c r="EE1352" s="2"/>
      <c r="EF1352" s="2"/>
      <c r="EG1352" s="2"/>
      <c r="EH1352" s="2"/>
      <c r="EI1352" s="2"/>
      <c r="EJ1352" s="2"/>
      <c r="EK1352" s="2"/>
      <c r="EL1352" s="2"/>
      <c r="EM1352" s="2"/>
      <c r="EN1352" s="2"/>
      <c r="EO1352" s="2"/>
      <c r="EP1352" s="2"/>
      <c r="EQ1352" s="2"/>
      <c r="ER1352" s="2"/>
      <c r="ES1352" s="2"/>
      <c r="ET1352" s="2"/>
      <c r="EU1352" s="2"/>
      <c r="EV1352" s="2"/>
      <c r="EW1352" s="2"/>
      <c r="EX1352" s="2"/>
      <c r="EY1352" s="2"/>
      <c r="EZ1352" s="2"/>
      <c r="FA1352" s="2"/>
      <c r="FB1352" s="2"/>
      <c r="FC1352" s="2"/>
      <c r="FD1352" s="2"/>
      <c r="FE1352" s="2"/>
      <c r="FF1352" s="2"/>
      <c r="FG1352" s="2"/>
      <c r="FH1352" s="2"/>
      <c r="FI1352" s="2"/>
      <c r="FJ1352" s="2"/>
      <c r="FK1352" s="2"/>
      <c r="FL1352" s="2"/>
      <c r="FM1352" s="2"/>
      <c r="FN1352" s="2"/>
      <c r="FO1352" s="2"/>
      <c r="FP1352" s="2"/>
      <c r="FQ1352" s="2"/>
      <c r="FR1352" s="2"/>
      <c r="FS1352" s="2"/>
      <c r="FT1352" s="2"/>
      <c r="FU1352" s="2"/>
      <c r="FV1352" s="2"/>
      <c r="FW1352" s="2"/>
      <c r="FX1352" s="2"/>
      <c r="FY1352" s="2"/>
      <c r="FZ1352" s="2"/>
      <c r="GA1352" s="2"/>
      <c r="GB1352" s="2"/>
      <c r="GC1352" s="2"/>
      <c r="GD1352" s="2"/>
      <c r="GE1352" s="2"/>
      <c r="GF1352" s="2"/>
      <c r="GG1352" s="2"/>
      <c r="GH1352" s="2"/>
      <c r="GI1352" s="2"/>
      <c r="GJ1352" s="2"/>
      <c r="GK1352" s="2"/>
      <c r="GL1352" s="2"/>
      <c r="GM1352" s="2"/>
      <c r="GN1352" s="2"/>
      <c r="GO1352" s="2"/>
      <c r="GP1352" s="2"/>
      <c r="GQ1352" s="2"/>
      <c r="GR1352" s="2"/>
      <c r="GS1352" s="2"/>
      <c r="GT1352" s="2"/>
      <c r="GU1352" s="2"/>
      <c r="GV1352" s="2"/>
      <c r="GW1352" s="2"/>
      <c r="GX1352" s="2"/>
      <c r="GY1352" s="2"/>
      <c r="GZ1352" s="2"/>
      <c r="HA1352" s="2"/>
      <c r="HB1352" s="2"/>
      <c r="HC1352" s="2"/>
      <c r="HD1352" s="2"/>
      <c r="HE1352" s="2"/>
      <c r="HF1352" s="2"/>
      <c r="HG1352" s="2"/>
      <c r="HH1352" s="2"/>
      <c r="HI1352" s="2"/>
      <c r="HJ1352" s="2"/>
      <c r="HK1352" s="2"/>
      <c r="HL1352" s="2"/>
      <c r="HM1352" s="2"/>
      <c r="HN1352" s="2"/>
      <c r="HO1352" s="2"/>
      <c r="HP1352" s="2"/>
      <c r="HQ1352" s="2"/>
      <c r="HR1352" s="2"/>
      <c r="HS1352" s="2"/>
      <c r="HT1352" s="2"/>
      <c r="HU1352" s="2"/>
      <c r="HV1352" s="2"/>
      <c r="HW1352" s="2"/>
      <c r="HX1352" s="2"/>
      <c r="HY1352" s="2"/>
      <c r="HZ1352" s="2"/>
      <c r="IA1352" s="2"/>
      <c r="IB1352" s="2"/>
      <c r="IC1352" s="2"/>
      <c r="ID1352" s="2"/>
      <c r="IE1352" s="2"/>
      <c r="IF1352" s="2"/>
      <c r="IG1352" s="2"/>
      <c r="IH1352" s="2"/>
      <c r="II1352" s="2"/>
      <c r="IJ1352" s="2"/>
      <c r="IK1352" s="2"/>
      <c r="IL1352" s="2"/>
      <c r="IM1352" s="2"/>
      <c r="IN1352" s="2"/>
      <c r="IO1352" s="2"/>
      <c r="IP1352" s="2"/>
      <c r="IQ1352" s="2"/>
      <c r="IR1352" s="2"/>
      <c r="IS1352" s="2"/>
      <c r="IT1352" s="2"/>
      <c r="IU1352" s="2"/>
      <c r="IV1352" s="2"/>
      <c r="IW1352" s="2"/>
      <c r="IX1352" s="2"/>
      <c r="IY1352" s="2"/>
      <c r="IZ1352" s="2"/>
      <c r="JA1352" s="2"/>
      <c r="JB1352" s="2"/>
      <c r="JC1352" s="2"/>
      <c r="JD1352" s="2"/>
      <c r="JE1352" s="2"/>
      <c r="JF1352" s="2"/>
      <c r="JG1352" s="2"/>
      <c r="JH1352" s="2"/>
      <c r="JI1352" s="2"/>
      <c r="JJ1352" s="2"/>
      <c r="JK1352" s="2"/>
      <c r="JL1352" s="2"/>
      <c r="JM1352" s="2"/>
      <c r="JN1352" s="2"/>
      <c r="JO1352" s="2"/>
      <c r="JP1352" s="2"/>
      <c r="JQ1352" s="2"/>
      <c r="JR1352" s="2"/>
      <c r="JS1352" s="2"/>
      <c r="JT1352" s="2"/>
      <c r="JU1352" s="2"/>
      <c r="JV1352" s="2"/>
      <c r="JW1352" s="2"/>
      <c r="JX1352" s="2"/>
      <c r="JY1352" s="2"/>
      <c r="JZ1352" s="2"/>
      <c r="KA1352" s="2"/>
      <c r="KB1352" s="2"/>
      <c r="KC1352" s="2"/>
      <c r="KD1352" s="2"/>
      <c r="KE1352" s="2"/>
      <c r="KF1352" s="2"/>
      <c r="KG1352" s="2"/>
      <c r="KH1352" s="2"/>
      <c r="KI1352" s="2"/>
      <c r="KJ1352" s="2"/>
      <c r="KK1352" s="2"/>
      <c r="KL1352" s="2"/>
      <c r="KM1352" s="2"/>
      <c r="KN1352" s="2"/>
      <c r="KO1352" s="2"/>
      <c r="KP1352" s="2"/>
      <c r="KQ1352" s="2"/>
      <c r="KR1352" s="2"/>
      <c r="KS1352" s="2"/>
      <c r="KT1352" s="2"/>
      <c r="KU1352" s="2"/>
      <c r="KV1352" s="2"/>
      <c r="KW1352" s="2"/>
      <c r="KX1352" s="2"/>
      <c r="KY1352" s="2"/>
      <c r="KZ1352" s="2"/>
      <c r="LA1352" s="2"/>
      <c r="LB1352" s="2"/>
      <c r="LC1352" s="2"/>
      <c r="LD1352" s="2"/>
      <c r="LE1352" s="2"/>
      <c r="LF1352" s="2"/>
      <c r="LG1352" s="2"/>
      <c r="LH1352" s="2"/>
      <c r="LI1352" s="2"/>
    </row>
    <row r="1353" spans="3:321" x14ac:dyDescent="0.3">
      <c r="C1353" s="2"/>
      <c r="D1353" s="2"/>
      <c r="E1353" s="2"/>
      <c r="F1353" s="2"/>
      <c r="G1353" s="2"/>
      <c r="H1353" s="2"/>
      <c r="I1353" s="2"/>
      <c r="J1353" s="2"/>
      <c r="K1353" s="2"/>
      <c r="P1353" s="2"/>
      <c r="U1353" s="2"/>
      <c r="V1353" s="2"/>
      <c r="W1353" s="2"/>
      <c r="X1353" s="2"/>
      <c r="Y1353" s="2"/>
      <c r="Z1353" s="2"/>
      <c r="AA1353" s="2"/>
      <c r="AB1353" s="2"/>
      <c r="AC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c r="DY1353" s="2"/>
      <c r="DZ1353" s="2"/>
      <c r="EA1353" s="2"/>
      <c r="EB1353" s="2"/>
      <c r="EC1353" s="2"/>
      <c r="ED1353" s="2"/>
      <c r="EE1353" s="2"/>
      <c r="EF1353" s="2"/>
      <c r="EG1353" s="2"/>
      <c r="EH1353" s="2"/>
      <c r="EI1353" s="2"/>
      <c r="EJ1353" s="2"/>
      <c r="EK1353" s="2"/>
      <c r="EL1353" s="2"/>
      <c r="EM1353" s="2"/>
      <c r="EN1353" s="2"/>
      <c r="EO1353" s="2"/>
      <c r="EP1353" s="2"/>
      <c r="EQ1353" s="2"/>
      <c r="ER1353" s="2"/>
      <c r="ES1353" s="2"/>
      <c r="ET1353" s="2"/>
      <c r="EU1353" s="2"/>
      <c r="EV1353" s="2"/>
      <c r="EW1353" s="2"/>
      <c r="EX1353" s="2"/>
      <c r="EY1353" s="2"/>
      <c r="EZ1353" s="2"/>
      <c r="FA1353" s="2"/>
      <c r="FB1353" s="2"/>
      <c r="FC1353" s="2"/>
      <c r="FD1353" s="2"/>
      <c r="FE1353" s="2"/>
      <c r="FF1353" s="2"/>
      <c r="FG1353" s="2"/>
      <c r="FH1353" s="2"/>
      <c r="FI1353" s="2"/>
      <c r="FJ1353" s="2"/>
      <c r="FK1353" s="2"/>
      <c r="FL1353" s="2"/>
      <c r="FM1353" s="2"/>
      <c r="FN1353" s="2"/>
      <c r="FO1353" s="2"/>
      <c r="FP1353" s="2"/>
      <c r="FQ1353" s="2"/>
      <c r="FR1353" s="2"/>
      <c r="FS1353" s="2"/>
      <c r="FT1353" s="2"/>
      <c r="FU1353" s="2"/>
      <c r="FV1353" s="2"/>
      <c r="FW1353" s="2"/>
      <c r="FX1353" s="2"/>
      <c r="FY1353" s="2"/>
      <c r="FZ1353" s="2"/>
      <c r="GA1353" s="2"/>
      <c r="GB1353" s="2"/>
      <c r="GC1353" s="2"/>
      <c r="GD1353" s="2"/>
      <c r="GE1353" s="2"/>
      <c r="GF1353" s="2"/>
      <c r="GG1353" s="2"/>
      <c r="GH1353" s="2"/>
      <c r="GI1353" s="2"/>
      <c r="GJ1353" s="2"/>
      <c r="GK1353" s="2"/>
      <c r="GL1353" s="2"/>
      <c r="GM1353" s="2"/>
      <c r="GN1353" s="2"/>
      <c r="GO1353" s="2"/>
      <c r="GP1353" s="2"/>
      <c r="GQ1353" s="2"/>
      <c r="GR1353" s="2"/>
      <c r="GS1353" s="2"/>
      <c r="GT1353" s="2"/>
      <c r="GU1353" s="2"/>
      <c r="GV1353" s="2"/>
      <c r="GW1353" s="2"/>
      <c r="GX1353" s="2"/>
      <c r="GY1353" s="2"/>
      <c r="GZ1353" s="2"/>
      <c r="HA1353" s="2"/>
      <c r="HB1353" s="2"/>
      <c r="HC1353" s="2"/>
      <c r="HD1353" s="2"/>
      <c r="HE1353" s="2"/>
      <c r="HF1353" s="2"/>
      <c r="HG1353" s="2"/>
      <c r="HH1353" s="2"/>
      <c r="HI1353" s="2"/>
      <c r="HJ1353" s="2"/>
      <c r="HK1353" s="2"/>
      <c r="HL1353" s="2"/>
      <c r="HM1353" s="2"/>
      <c r="HN1353" s="2"/>
      <c r="HO1353" s="2"/>
      <c r="HP1353" s="2"/>
      <c r="HQ1353" s="2"/>
      <c r="HR1353" s="2"/>
      <c r="HS1353" s="2"/>
      <c r="HT1353" s="2"/>
      <c r="HU1353" s="2"/>
      <c r="HV1353" s="2"/>
      <c r="HW1353" s="2"/>
      <c r="HX1353" s="2"/>
      <c r="HY1353" s="2"/>
      <c r="HZ1353" s="2"/>
      <c r="IA1353" s="2"/>
      <c r="IB1353" s="2"/>
      <c r="IC1353" s="2"/>
      <c r="ID1353" s="2"/>
      <c r="IE1353" s="2"/>
      <c r="IF1353" s="2"/>
      <c r="IG1353" s="2"/>
      <c r="IH1353" s="2"/>
      <c r="II1353" s="2"/>
      <c r="IJ1353" s="2"/>
      <c r="IK1353" s="2"/>
      <c r="IL1353" s="2"/>
      <c r="IM1353" s="2"/>
      <c r="IN1353" s="2"/>
      <c r="IO1353" s="2"/>
      <c r="IP1353" s="2"/>
      <c r="IQ1353" s="2"/>
      <c r="IR1353" s="2"/>
      <c r="IS1353" s="2"/>
      <c r="IT1353" s="2"/>
      <c r="IU1353" s="2"/>
      <c r="IV1353" s="2"/>
      <c r="IW1353" s="2"/>
      <c r="IX1353" s="2"/>
      <c r="IY1353" s="2"/>
      <c r="IZ1353" s="2"/>
      <c r="JA1353" s="2"/>
      <c r="JB1353" s="2"/>
      <c r="JC1353" s="2"/>
      <c r="JD1353" s="2"/>
      <c r="JE1353" s="2"/>
      <c r="JF1353" s="2"/>
      <c r="JG1353" s="2"/>
      <c r="JH1353" s="2"/>
      <c r="JI1353" s="2"/>
      <c r="JJ1353" s="2"/>
      <c r="JK1353" s="2"/>
      <c r="JL1353" s="2"/>
      <c r="JM1353" s="2"/>
      <c r="JN1353" s="2"/>
      <c r="JO1353" s="2"/>
      <c r="JP1353" s="2"/>
      <c r="JQ1353" s="2"/>
      <c r="JR1353" s="2"/>
      <c r="JS1353" s="2"/>
      <c r="JT1353" s="2"/>
      <c r="JU1353" s="2"/>
      <c r="JV1353" s="2"/>
      <c r="JW1353" s="2"/>
      <c r="JX1353" s="2"/>
      <c r="JY1353" s="2"/>
      <c r="JZ1353" s="2"/>
      <c r="KA1353" s="2"/>
      <c r="KB1353" s="2"/>
      <c r="KC1353" s="2"/>
      <c r="KD1353" s="2"/>
      <c r="KE1353" s="2"/>
      <c r="KF1353" s="2"/>
      <c r="KG1353" s="2"/>
      <c r="KH1353" s="2"/>
      <c r="KI1353" s="2"/>
      <c r="KJ1353" s="2"/>
      <c r="KK1353" s="2"/>
      <c r="KL1353" s="2"/>
      <c r="KM1353" s="2"/>
      <c r="KN1353" s="2"/>
      <c r="KO1353" s="2"/>
      <c r="KP1353" s="2"/>
      <c r="KQ1353" s="2"/>
      <c r="KR1353" s="2"/>
      <c r="KS1353" s="2"/>
      <c r="KT1353" s="2"/>
      <c r="KU1353" s="2"/>
      <c r="KV1353" s="2"/>
      <c r="KW1353" s="2"/>
      <c r="KX1353" s="2"/>
      <c r="KY1353" s="2"/>
      <c r="KZ1353" s="2"/>
      <c r="LA1353" s="2"/>
      <c r="LB1353" s="2"/>
      <c r="LC1353" s="2"/>
      <c r="LD1353" s="2"/>
      <c r="LE1353" s="2"/>
      <c r="LF1353" s="2"/>
      <c r="LG1353" s="2"/>
      <c r="LH1353" s="2"/>
      <c r="LI1353" s="2"/>
    </row>
    <row r="1354" spans="3:321" x14ac:dyDescent="0.3">
      <c r="C1354" s="2"/>
      <c r="D1354" s="2"/>
      <c r="E1354" s="2"/>
      <c r="F1354" s="2"/>
      <c r="G1354" s="2"/>
      <c r="H1354" s="2"/>
      <c r="I1354" s="2"/>
      <c r="J1354" s="2"/>
      <c r="K1354" s="2"/>
      <c r="P1354" s="2"/>
      <c r="U1354" s="2"/>
      <c r="V1354" s="2"/>
      <c r="W1354" s="2"/>
      <c r="X1354" s="2"/>
      <c r="Y1354" s="2"/>
      <c r="Z1354" s="2"/>
      <c r="AA1354" s="2"/>
      <c r="AB1354" s="2"/>
      <c r="AC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c r="DX1354" s="2"/>
      <c r="DY1354" s="2"/>
      <c r="DZ1354" s="2"/>
      <c r="EA1354" s="2"/>
      <c r="EB1354" s="2"/>
      <c r="EC1354" s="2"/>
      <c r="ED1354" s="2"/>
      <c r="EE1354" s="2"/>
      <c r="EF1354" s="2"/>
      <c r="EG1354" s="2"/>
      <c r="EH1354" s="2"/>
      <c r="EI1354" s="2"/>
      <c r="EJ1354" s="2"/>
      <c r="EK1354" s="2"/>
      <c r="EL1354" s="2"/>
      <c r="EM1354" s="2"/>
      <c r="EN1354" s="2"/>
      <c r="EO1354" s="2"/>
      <c r="EP1354" s="2"/>
      <c r="EQ1354" s="2"/>
      <c r="ER1354" s="2"/>
      <c r="ES1354" s="2"/>
      <c r="ET1354" s="2"/>
      <c r="EU1354" s="2"/>
      <c r="EV1354" s="2"/>
      <c r="EW1354" s="2"/>
      <c r="EX1354" s="2"/>
      <c r="EY1354" s="2"/>
      <c r="EZ1354" s="2"/>
      <c r="FA1354" s="2"/>
      <c r="FB1354" s="2"/>
      <c r="FC1354" s="2"/>
      <c r="FD1354" s="2"/>
      <c r="FE1354" s="2"/>
      <c r="FF1354" s="2"/>
      <c r="FG1354" s="2"/>
      <c r="FH1354" s="2"/>
      <c r="FI1354" s="2"/>
      <c r="FJ1354" s="2"/>
      <c r="FK1354" s="2"/>
      <c r="FL1354" s="2"/>
      <c r="FM1354" s="2"/>
      <c r="FN1354" s="2"/>
      <c r="FO1354" s="2"/>
      <c r="FP1354" s="2"/>
      <c r="FQ1354" s="2"/>
      <c r="FR1354" s="2"/>
      <c r="FS1354" s="2"/>
      <c r="FT1354" s="2"/>
      <c r="FU1354" s="2"/>
      <c r="FV1354" s="2"/>
      <c r="FW1354" s="2"/>
      <c r="FX1354" s="2"/>
      <c r="FY1354" s="2"/>
      <c r="FZ1354" s="2"/>
      <c r="GA1354" s="2"/>
      <c r="GB1354" s="2"/>
      <c r="GC1354" s="2"/>
      <c r="GD1354" s="2"/>
      <c r="GE1354" s="2"/>
      <c r="GF1354" s="2"/>
      <c r="GG1354" s="2"/>
      <c r="GH1354" s="2"/>
      <c r="GI1354" s="2"/>
      <c r="GJ1354" s="2"/>
      <c r="GK1354" s="2"/>
      <c r="GL1354" s="2"/>
      <c r="GM1354" s="2"/>
      <c r="GN1354" s="2"/>
      <c r="GO1354" s="2"/>
      <c r="GP1354" s="2"/>
      <c r="GQ1354" s="2"/>
      <c r="GR1354" s="2"/>
      <c r="GS1354" s="2"/>
      <c r="GT1354" s="2"/>
      <c r="GU1354" s="2"/>
      <c r="GV1354" s="2"/>
      <c r="GW1354" s="2"/>
      <c r="GX1354" s="2"/>
      <c r="GY1354" s="2"/>
      <c r="GZ1354" s="2"/>
      <c r="HA1354" s="2"/>
      <c r="HB1354" s="2"/>
      <c r="HC1354" s="2"/>
      <c r="HD1354" s="2"/>
      <c r="HE1354" s="2"/>
      <c r="HF1354" s="2"/>
      <c r="HG1354" s="2"/>
      <c r="HH1354" s="2"/>
      <c r="HI1354" s="2"/>
      <c r="HJ1354" s="2"/>
      <c r="HK1354" s="2"/>
      <c r="HL1354" s="2"/>
      <c r="HM1354" s="2"/>
      <c r="HN1354" s="2"/>
      <c r="HO1354" s="2"/>
      <c r="HP1354" s="2"/>
      <c r="HQ1354" s="2"/>
      <c r="HR1354" s="2"/>
      <c r="HS1354" s="2"/>
      <c r="HT1354" s="2"/>
      <c r="HU1354" s="2"/>
      <c r="HV1354" s="2"/>
      <c r="HW1354" s="2"/>
      <c r="HX1354" s="2"/>
      <c r="HY1354" s="2"/>
      <c r="HZ1354" s="2"/>
      <c r="IA1354" s="2"/>
      <c r="IB1354" s="2"/>
      <c r="IC1354" s="2"/>
      <c r="ID1354" s="2"/>
      <c r="IE1354" s="2"/>
      <c r="IF1354" s="2"/>
      <c r="IG1354" s="2"/>
      <c r="IH1354" s="2"/>
      <c r="II1354" s="2"/>
      <c r="IJ1354" s="2"/>
      <c r="IK1354" s="2"/>
      <c r="IL1354" s="2"/>
      <c r="IM1354" s="2"/>
      <c r="IN1354" s="2"/>
      <c r="IO1354" s="2"/>
      <c r="IP1354" s="2"/>
      <c r="IQ1354" s="2"/>
      <c r="IR1354" s="2"/>
      <c r="IS1354" s="2"/>
      <c r="IT1354" s="2"/>
      <c r="IU1354" s="2"/>
      <c r="IV1354" s="2"/>
      <c r="IW1354" s="2"/>
      <c r="IX1354" s="2"/>
      <c r="IY1354" s="2"/>
      <c r="IZ1354" s="2"/>
      <c r="JA1354" s="2"/>
      <c r="JB1354" s="2"/>
      <c r="JC1354" s="2"/>
      <c r="JD1354" s="2"/>
      <c r="JE1354" s="2"/>
      <c r="JF1354" s="2"/>
      <c r="JG1354" s="2"/>
      <c r="JH1354" s="2"/>
      <c r="JI1354" s="2"/>
      <c r="JJ1354" s="2"/>
      <c r="JK1354" s="2"/>
      <c r="JL1354" s="2"/>
      <c r="JM1354" s="2"/>
      <c r="JN1354" s="2"/>
      <c r="JO1354" s="2"/>
      <c r="JP1354" s="2"/>
      <c r="JQ1354" s="2"/>
      <c r="JR1354" s="2"/>
      <c r="JS1354" s="2"/>
      <c r="JT1354" s="2"/>
      <c r="JU1354" s="2"/>
      <c r="JV1354" s="2"/>
      <c r="JW1354" s="2"/>
      <c r="JX1354" s="2"/>
      <c r="JY1354" s="2"/>
      <c r="JZ1354" s="2"/>
      <c r="KA1354" s="2"/>
      <c r="KB1354" s="2"/>
      <c r="KC1354" s="2"/>
      <c r="KD1354" s="2"/>
      <c r="KE1354" s="2"/>
      <c r="KF1354" s="2"/>
      <c r="KG1354" s="2"/>
      <c r="KH1354" s="2"/>
      <c r="KI1354" s="2"/>
      <c r="KJ1354" s="2"/>
      <c r="KK1354" s="2"/>
      <c r="KL1354" s="2"/>
      <c r="KM1354" s="2"/>
      <c r="KN1354" s="2"/>
      <c r="KO1354" s="2"/>
      <c r="KP1354" s="2"/>
      <c r="KQ1354" s="2"/>
      <c r="KR1354" s="2"/>
      <c r="KS1354" s="2"/>
      <c r="KT1354" s="2"/>
      <c r="KU1354" s="2"/>
      <c r="KV1354" s="2"/>
      <c r="KW1354" s="2"/>
      <c r="KX1354" s="2"/>
      <c r="KY1354" s="2"/>
      <c r="KZ1354" s="2"/>
      <c r="LA1354" s="2"/>
      <c r="LB1354" s="2"/>
      <c r="LC1354" s="2"/>
      <c r="LD1354" s="2"/>
      <c r="LE1354" s="2"/>
      <c r="LF1354" s="2"/>
      <c r="LG1354" s="2"/>
      <c r="LH1354" s="2"/>
      <c r="LI1354" s="2"/>
    </row>
    <row r="1355" spans="3:321" x14ac:dyDescent="0.3">
      <c r="C1355" s="2"/>
      <c r="D1355" s="2"/>
      <c r="E1355" s="2"/>
      <c r="F1355" s="2"/>
      <c r="G1355" s="2"/>
      <c r="H1355" s="2"/>
      <c r="I1355" s="2"/>
      <c r="J1355" s="2"/>
      <c r="K1355" s="2"/>
      <c r="P1355" s="2"/>
      <c r="U1355" s="2"/>
      <c r="V1355" s="2"/>
      <c r="W1355" s="2"/>
      <c r="X1355" s="2"/>
      <c r="Y1355" s="2"/>
      <c r="Z1355" s="2"/>
      <c r="AA1355" s="2"/>
      <c r="AB1355" s="2"/>
      <c r="AC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c r="DY1355" s="2"/>
      <c r="DZ1355" s="2"/>
      <c r="EA1355" s="2"/>
      <c r="EB1355" s="2"/>
      <c r="EC1355" s="2"/>
      <c r="ED1355" s="2"/>
      <c r="EE1355" s="2"/>
      <c r="EF1355" s="2"/>
      <c r="EG1355" s="2"/>
      <c r="EH1355" s="2"/>
      <c r="EI1355" s="2"/>
      <c r="EJ1355" s="2"/>
      <c r="EK1355" s="2"/>
      <c r="EL1355" s="2"/>
      <c r="EM1355" s="2"/>
      <c r="EN1355" s="2"/>
      <c r="EO1355" s="2"/>
      <c r="EP1355" s="2"/>
      <c r="EQ1355" s="2"/>
      <c r="ER1355" s="2"/>
      <c r="ES1355" s="2"/>
      <c r="ET1355" s="2"/>
      <c r="EU1355" s="2"/>
      <c r="EV1355" s="2"/>
      <c r="EW1355" s="2"/>
      <c r="EX1355" s="2"/>
      <c r="EY1355" s="2"/>
      <c r="EZ1355" s="2"/>
      <c r="FA1355" s="2"/>
      <c r="FB1355" s="2"/>
      <c r="FC1355" s="2"/>
      <c r="FD1355" s="2"/>
      <c r="FE1355" s="2"/>
      <c r="FF1355" s="2"/>
      <c r="FG1355" s="2"/>
      <c r="FH1355" s="2"/>
      <c r="FI1355" s="2"/>
      <c r="FJ1355" s="2"/>
      <c r="FK1355" s="2"/>
      <c r="FL1355" s="2"/>
      <c r="FM1355" s="2"/>
      <c r="FN1355" s="2"/>
      <c r="FO1355" s="2"/>
      <c r="FP1355" s="2"/>
      <c r="FQ1355" s="2"/>
      <c r="FR1355" s="2"/>
      <c r="FS1355" s="2"/>
      <c r="FT1355" s="2"/>
      <c r="FU1355" s="2"/>
      <c r="FV1355" s="2"/>
      <c r="FW1355" s="2"/>
      <c r="FX1355" s="2"/>
      <c r="FY1355" s="2"/>
      <c r="FZ1355" s="2"/>
      <c r="GA1355" s="2"/>
      <c r="GB1355" s="2"/>
      <c r="GC1355" s="2"/>
      <c r="GD1355" s="2"/>
      <c r="GE1355" s="2"/>
      <c r="GF1355" s="2"/>
      <c r="GG1355" s="2"/>
      <c r="GH1355" s="2"/>
      <c r="GI1355" s="2"/>
      <c r="GJ1355" s="2"/>
      <c r="GK1355" s="2"/>
      <c r="GL1355" s="2"/>
      <c r="GM1355" s="2"/>
      <c r="GN1355" s="2"/>
      <c r="GO1355" s="2"/>
      <c r="GP1355" s="2"/>
      <c r="GQ1355" s="2"/>
      <c r="GR1355" s="2"/>
      <c r="GS1355" s="2"/>
      <c r="GT1355" s="2"/>
      <c r="GU1355" s="2"/>
      <c r="GV1355" s="2"/>
      <c r="GW1355" s="2"/>
      <c r="GX1355" s="2"/>
      <c r="GY1355" s="2"/>
      <c r="GZ1355" s="2"/>
      <c r="HA1355" s="2"/>
      <c r="HB1355" s="2"/>
      <c r="HC1355" s="2"/>
      <c r="HD1355" s="2"/>
      <c r="HE1355" s="2"/>
      <c r="HF1355" s="2"/>
      <c r="HG1355" s="2"/>
      <c r="HH1355" s="2"/>
      <c r="HI1355" s="2"/>
      <c r="HJ1355" s="2"/>
      <c r="HK1355" s="2"/>
      <c r="HL1355" s="2"/>
      <c r="HM1355" s="2"/>
      <c r="HN1355" s="2"/>
      <c r="HO1355" s="2"/>
      <c r="HP1355" s="2"/>
      <c r="HQ1355" s="2"/>
      <c r="HR1355" s="2"/>
      <c r="HS1355" s="2"/>
      <c r="HT1355" s="2"/>
      <c r="HU1355" s="2"/>
      <c r="HV1355" s="2"/>
      <c r="HW1355" s="2"/>
      <c r="HX1355" s="2"/>
      <c r="HY1355" s="2"/>
      <c r="HZ1355" s="2"/>
      <c r="IA1355" s="2"/>
      <c r="IB1355" s="2"/>
      <c r="IC1355" s="2"/>
      <c r="ID1355" s="2"/>
      <c r="IE1355" s="2"/>
      <c r="IF1355" s="2"/>
      <c r="IG1355" s="2"/>
      <c r="IH1355" s="2"/>
      <c r="II1355" s="2"/>
      <c r="IJ1355" s="2"/>
      <c r="IK1355" s="2"/>
      <c r="IL1355" s="2"/>
      <c r="IM1355" s="2"/>
      <c r="IN1355" s="2"/>
      <c r="IO1355" s="2"/>
      <c r="IP1355" s="2"/>
      <c r="IQ1355" s="2"/>
      <c r="IR1355" s="2"/>
      <c r="IS1355" s="2"/>
      <c r="IT1355" s="2"/>
      <c r="IU1355" s="2"/>
      <c r="IV1355" s="2"/>
      <c r="IW1355" s="2"/>
      <c r="IX1355" s="2"/>
      <c r="IY1355" s="2"/>
      <c r="IZ1355" s="2"/>
      <c r="JA1355" s="2"/>
      <c r="JB1355" s="2"/>
      <c r="JC1355" s="2"/>
      <c r="JD1355" s="2"/>
      <c r="JE1355" s="2"/>
      <c r="JF1355" s="2"/>
      <c r="JG1355" s="2"/>
      <c r="JH1355" s="2"/>
      <c r="JI1355" s="2"/>
      <c r="JJ1355" s="2"/>
      <c r="JK1355" s="2"/>
      <c r="JL1355" s="2"/>
      <c r="JM1355" s="2"/>
      <c r="JN1355" s="2"/>
      <c r="JO1355" s="2"/>
      <c r="JP1355" s="2"/>
      <c r="JQ1355" s="2"/>
      <c r="JR1355" s="2"/>
      <c r="JS1355" s="2"/>
      <c r="JT1355" s="2"/>
      <c r="JU1355" s="2"/>
      <c r="JV1355" s="2"/>
      <c r="JW1355" s="2"/>
      <c r="JX1355" s="2"/>
      <c r="JY1355" s="2"/>
      <c r="JZ1355" s="2"/>
      <c r="KA1355" s="2"/>
      <c r="KB1355" s="2"/>
      <c r="KC1355" s="2"/>
      <c r="KD1355" s="2"/>
      <c r="KE1355" s="2"/>
      <c r="KF1355" s="2"/>
      <c r="KG1355" s="2"/>
      <c r="KH1355" s="2"/>
      <c r="KI1355" s="2"/>
      <c r="KJ1355" s="2"/>
      <c r="KK1355" s="2"/>
      <c r="KL1355" s="2"/>
      <c r="KM1355" s="2"/>
      <c r="KN1355" s="2"/>
      <c r="KO1355" s="2"/>
      <c r="KP1355" s="2"/>
      <c r="KQ1355" s="2"/>
      <c r="KR1355" s="2"/>
      <c r="KS1355" s="2"/>
      <c r="KT1355" s="2"/>
      <c r="KU1355" s="2"/>
      <c r="KV1355" s="2"/>
      <c r="KW1355" s="2"/>
      <c r="KX1355" s="2"/>
      <c r="KY1355" s="2"/>
      <c r="KZ1355" s="2"/>
      <c r="LA1355" s="2"/>
      <c r="LB1355" s="2"/>
      <c r="LC1355" s="2"/>
      <c r="LD1355" s="2"/>
      <c r="LE1355" s="2"/>
      <c r="LF1355" s="2"/>
      <c r="LG1355" s="2"/>
      <c r="LH1355" s="2"/>
      <c r="LI1355" s="2"/>
    </row>
    <row r="1356" spans="3:321" x14ac:dyDescent="0.3">
      <c r="C1356" s="2"/>
      <c r="D1356" s="2"/>
      <c r="E1356" s="2"/>
      <c r="F1356" s="2"/>
      <c r="G1356" s="2"/>
      <c r="H1356" s="2"/>
      <c r="I1356" s="2"/>
      <c r="J1356" s="2"/>
      <c r="K1356" s="2"/>
      <c r="P1356" s="2"/>
      <c r="U1356" s="2"/>
      <c r="V1356" s="2"/>
      <c r="W1356" s="2"/>
      <c r="X1356" s="2"/>
      <c r="Y1356" s="2"/>
      <c r="Z1356" s="2"/>
      <c r="AA1356" s="2"/>
      <c r="AB1356" s="2"/>
      <c r="AC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c r="DY1356" s="2"/>
      <c r="DZ1356" s="2"/>
      <c r="EA1356" s="2"/>
      <c r="EB1356" s="2"/>
      <c r="EC1356" s="2"/>
      <c r="ED1356" s="2"/>
      <c r="EE1356" s="2"/>
      <c r="EF1356" s="2"/>
      <c r="EG1356" s="2"/>
      <c r="EH1356" s="2"/>
      <c r="EI1356" s="2"/>
      <c r="EJ1356" s="2"/>
      <c r="EK1356" s="2"/>
      <c r="EL1356" s="2"/>
      <c r="EM1356" s="2"/>
      <c r="EN1356" s="2"/>
      <c r="EO1356" s="2"/>
      <c r="EP1356" s="2"/>
      <c r="EQ1356" s="2"/>
      <c r="ER1356" s="2"/>
      <c r="ES1356" s="2"/>
      <c r="ET1356" s="2"/>
      <c r="EU1356" s="2"/>
      <c r="EV1356" s="2"/>
      <c r="EW1356" s="2"/>
      <c r="EX1356" s="2"/>
      <c r="EY1356" s="2"/>
      <c r="EZ1356" s="2"/>
      <c r="FA1356" s="2"/>
      <c r="FB1356" s="2"/>
      <c r="FC1356" s="2"/>
      <c r="FD1356" s="2"/>
      <c r="FE1356" s="2"/>
      <c r="FF1356" s="2"/>
      <c r="FG1356" s="2"/>
      <c r="FH1356" s="2"/>
      <c r="FI1356" s="2"/>
      <c r="FJ1356" s="2"/>
      <c r="FK1356" s="2"/>
      <c r="FL1356" s="2"/>
      <c r="FM1356" s="2"/>
      <c r="FN1356" s="2"/>
      <c r="FO1356" s="2"/>
      <c r="FP1356" s="2"/>
      <c r="FQ1356" s="2"/>
      <c r="FR1356" s="2"/>
      <c r="FS1356" s="2"/>
      <c r="FT1356" s="2"/>
      <c r="FU1356" s="2"/>
      <c r="FV1356" s="2"/>
      <c r="FW1356" s="2"/>
      <c r="FX1356" s="2"/>
      <c r="FY1356" s="2"/>
      <c r="FZ1356" s="2"/>
      <c r="GA1356" s="2"/>
      <c r="GB1356" s="2"/>
      <c r="GC1356" s="2"/>
      <c r="GD1356" s="2"/>
      <c r="GE1356" s="2"/>
      <c r="GF1356" s="2"/>
      <c r="GG1356" s="2"/>
      <c r="GH1356" s="2"/>
      <c r="GI1356" s="2"/>
      <c r="GJ1356" s="2"/>
      <c r="GK1356" s="2"/>
      <c r="GL1356" s="2"/>
      <c r="GM1356" s="2"/>
      <c r="GN1356" s="2"/>
      <c r="GO1356" s="2"/>
      <c r="GP1356" s="2"/>
      <c r="GQ1356" s="2"/>
      <c r="GR1356" s="2"/>
      <c r="GS1356" s="2"/>
      <c r="GT1356" s="2"/>
      <c r="GU1356" s="2"/>
      <c r="GV1356" s="2"/>
      <c r="GW1356" s="2"/>
      <c r="GX1356" s="2"/>
      <c r="GY1356" s="2"/>
      <c r="GZ1356" s="2"/>
      <c r="HA1356" s="2"/>
      <c r="HB1356" s="2"/>
      <c r="HC1356" s="2"/>
      <c r="HD1356" s="2"/>
      <c r="HE1356" s="2"/>
      <c r="HF1356" s="2"/>
      <c r="HG1356" s="2"/>
      <c r="HH1356" s="2"/>
      <c r="HI1356" s="2"/>
      <c r="HJ1356" s="2"/>
      <c r="HK1356" s="2"/>
      <c r="HL1356" s="2"/>
      <c r="HM1356" s="2"/>
      <c r="HN1356" s="2"/>
      <c r="HO1356" s="2"/>
      <c r="HP1356" s="2"/>
      <c r="HQ1356" s="2"/>
      <c r="HR1356" s="2"/>
      <c r="HS1356" s="2"/>
      <c r="HT1356" s="2"/>
      <c r="HU1356" s="2"/>
      <c r="HV1356" s="2"/>
      <c r="HW1356" s="2"/>
      <c r="HX1356" s="2"/>
      <c r="HY1356" s="2"/>
      <c r="HZ1356" s="2"/>
      <c r="IA1356" s="2"/>
      <c r="IB1356" s="2"/>
      <c r="IC1356" s="2"/>
      <c r="ID1356" s="2"/>
      <c r="IE1356" s="2"/>
      <c r="IF1356" s="2"/>
      <c r="IG1356" s="2"/>
      <c r="IH1356" s="2"/>
      <c r="II1356" s="2"/>
      <c r="IJ1356" s="2"/>
      <c r="IK1356" s="2"/>
      <c r="IL1356" s="2"/>
      <c r="IM1356" s="2"/>
      <c r="IN1356" s="2"/>
      <c r="IO1356" s="2"/>
      <c r="IP1356" s="2"/>
      <c r="IQ1356" s="2"/>
      <c r="IR1356" s="2"/>
      <c r="IS1356" s="2"/>
      <c r="IT1356" s="2"/>
      <c r="IU1356" s="2"/>
      <c r="IV1356" s="2"/>
      <c r="IW1356" s="2"/>
      <c r="IX1356" s="2"/>
      <c r="IY1356" s="2"/>
      <c r="IZ1356" s="2"/>
      <c r="JA1356" s="2"/>
      <c r="JB1356" s="2"/>
      <c r="JC1356" s="2"/>
      <c r="JD1356" s="2"/>
      <c r="JE1356" s="2"/>
      <c r="JF1356" s="2"/>
      <c r="JG1356" s="2"/>
      <c r="JH1356" s="2"/>
      <c r="JI1356" s="2"/>
      <c r="JJ1356" s="2"/>
      <c r="JK1356" s="2"/>
      <c r="JL1356" s="2"/>
      <c r="JM1356" s="2"/>
      <c r="JN1356" s="2"/>
      <c r="JO1356" s="2"/>
      <c r="JP1356" s="2"/>
      <c r="JQ1356" s="2"/>
      <c r="JR1356" s="2"/>
      <c r="JS1356" s="2"/>
      <c r="JT1356" s="2"/>
      <c r="JU1356" s="2"/>
      <c r="JV1356" s="2"/>
      <c r="JW1356" s="2"/>
      <c r="JX1356" s="2"/>
      <c r="JY1356" s="2"/>
      <c r="JZ1356" s="2"/>
      <c r="KA1356" s="2"/>
      <c r="KB1356" s="2"/>
      <c r="KC1356" s="2"/>
      <c r="KD1356" s="2"/>
      <c r="KE1356" s="2"/>
      <c r="KF1356" s="2"/>
      <c r="KG1356" s="2"/>
      <c r="KH1356" s="2"/>
      <c r="KI1356" s="2"/>
      <c r="KJ1356" s="2"/>
      <c r="KK1356" s="2"/>
      <c r="KL1356" s="2"/>
      <c r="KM1356" s="2"/>
      <c r="KN1356" s="2"/>
      <c r="KO1356" s="2"/>
      <c r="KP1356" s="2"/>
      <c r="KQ1356" s="2"/>
      <c r="KR1356" s="2"/>
      <c r="KS1356" s="2"/>
      <c r="KT1356" s="2"/>
      <c r="KU1356" s="2"/>
      <c r="KV1356" s="2"/>
      <c r="KW1356" s="2"/>
      <c r="KX1356" s="2"/>
      <c r="KY1356" s="2"/>
      <c r="KZ1356" s="2"/>
      <c r="LA1356" s="2"/>
      <c r="LB1356" s="2"/>
      <c r="LC1356" s="2"/>
      <c r="LD1356" s="2"/>
      <c r="LE1356" s="2"/>
      <c r="LF1356" s="2"/>
      <c r="LG1356" s="2"/>
      <c r="LH1356" s="2"/>
      <c r="LI1356" s="2"/>
    </row>
    <row r="1357" spans="3:321" x14ac:dyDescent="0.3">
      <c r="C1357" s="2"/>
      <c r="D1357" s="2"/>
      <c r="E1357" s="2"/>
      <c r="F1357" s="2"/>
      <c r="G1357" s="2"/>
      <c r="H1357" s="2"/>
      <c r="I1357" s="2"/>
      <c r="J1357" s="2"/>
      <c r="K1357" s="2"/>
      <c r="P1357" s="2"/>
      <c r="U1357" s="2"/>
      <c r="V1357" s="2"/>
      <c r="W1357" s="2"/>
      <c r="X1357" s="2"/>
      <c r="Y1357" s="2"/>
      <c r="Z1357" s="2"/>
      <c r="AA1357" s="2"/>
      <c r="AB1357" s="2"/>
      <c r="AC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c r="DX1357" s="2"/>
      <c r="DY1357" s="2"/>
      <c r="DZ1357" s="2"/>
      <c r="EA1357" s="2"/>
      <c r="EB1357" s="2"/>
      <c r="EC1357" s="2"/>
      <c r="ED1357" s="2"/>
      <c r="EE1357" s="2"/>
      <c r="EF1357" s="2"/>
      <c r="EG1357" s="2"/>
      <c r="EH1357" s="2"/>
      <c r="EI1357" s="2"/>
      <c r="EJ1357" s="2"/>
      <c r="EK1357" s="2"/>
      <c r="EL1357" s="2"/>
      <c r="EM1357" s="2"/>
      <c r="EN1357" s="2"/>
      <c r="EO1357" s="2"/>
      <c r="EP1357" s="2"/>
      <c r="EQ1357" s="2"/>
      <c r="ER1357" s="2"/>
      <c r="ES1357" s="2"/>
      <c r="ET1357" s="2"/>
      <c r="EU1357" s="2"/>
      <c r="EV1357" s="2"/>
      <c r="EW1357" s="2"/>
      <c r="EX1357" s="2"/>
      <c r="EY1357" s="2"/>
      <c r="EZ1357" s="2"/>
      <c r="FA1357" s="2"/>
      <c r="FB1357" s="2"/>
      <c r="FC1357" s="2"/>
      <c r="FD1357" s="2"/>
      <c r="FE1357" s="2"/>
      <c r="FF1357" s="2"/>
      <c r="FG1357" s="2"/>
      <c r="FH1357" s="2"/>
      <c r="FI1357" s="2"/>
      <c r="FJ1357" s="2"/>
      <c r="FK1357" s="2"/>
      <c r="FL1357" s="2"/>
      <c r="FM1357" s="2"/>
      <c r="FN1357" s="2"/>
      <c r="FO1357" s="2"/>
      <c r="FP1357" s="2"/>
      <c r="FQ1357" s="2"/>
      <c r="FR1357" s="2"/>
      <c r="FS1357" s="2"/>
      <c r="FT1357" s="2"/>
      <c r="FU1357" s="2"/>
      <c r="FV1357" s="2"/>
      <c r="FW1357" s="2"/>
      <c r="FX1357" s="2"/>
      <c r="FY1357" s="2"/>
      <c r="FZ1357" s="2"/>
      <c r="GA1357" s="2"/>
      <c r="GB1357" s="2"/>
      <c r="GC1357" s="2"/>
      <c r="GD1357" s="2"/>
      <c r="GE1357" s="2"/>
      <c r="GF1357" s="2"/>
      <c r="GG1357" s="2"/>
      <c r="GH1357" s="2"/>
      <c r="GI1357" s="2"/>
      <c r="GJ1357" s="2"/>
      <c r="GK1357" s="2"/>
      <c r="GL1357" s="2"/>
      <c r="GM1357" s="2"/>
      <c r="GN1357" s="2"/>
      <c r="GO1357" s="2"/>
      <c r="GP1357" s="2"/>
      <c r="GQ1357" s="2"/>
      <c r="GR1357" s="2"/>
      <c r="GS1357" s="2"/>
      <c r="GT1357" s="2"/>
      <c r="GU1357" s="2"/>
      <c r="GV1357" s="2"/>
      <c r="GW1357" s="2"/>
      <c r="GX1357" s="2"/>
      <c r="GY1357" s="2"/>
      <c r="GZ1357" s="2"/>
      <c r="HA1357" s="2"/>
      <c r="HB1357" s="2"/>
      <c r="HC1357" s="2"/>
      <c r="HD1357" s="2"/>
      <c r="HE1357" s="2"/>
      <c r="HF1357" s="2"/>
      <c r="HG1357" s="2"/>
      <c r="HH1357" s="2"/>
      <c r="HI1357" s="2"/>
      <c r="HJ1357" s="2"/>
      <c r="HK1357" s="2"/>
      <c r="HL1357" s="2"/>
      <c r="HM1357" s="2"/>
      <c r="HN1357" s="2"/>
      <c r="HO1357" s="2"/>
      <c r="HP1357" s="2"/>
      <c r="HQ1357" s="2"/>
      <c r="HR1357" s="2"/>
      <c r="HS1357" s="2"/>
      <c r="HT1357" s="2"/>
      <c r="HU1357" s="2"/>
      <c r="HV1357" s="2"/>
      <c r="HW1357" s="2"/>
      <c r="HX1357" s="2"/>
      <c r="HY1357" s="2"/>
      <c r="HZ1357" s="2"/>
      <c r="IA1357" s="2"/>
      <c r="IB1357" s="2"/>
      <c r="IC1357" s="2"/>
      <c r="ID1357" s="2"/>
      <c r="IE1357" s="2"/>
      <c r="IF1357" s="2"/>
      <c r="IG1357" s="2"/>
      <c r="IH1357" s="2"/>
      <c r="II1357" s="2"/>
      <c r="IJ1357" s="2"/>
      <c r="IK1357" s="2"/>
      <c r="IL1357" s="2"/>
      <c r="IM1357" s="2"/>
      <c r="IN1357" s="2"/>
      <c r="IO1357" s="2"/>
      <c r="IP1357" s="2"/>
      <c r="IQ1357" s="2"/>
      <c r="IR1357" s="2"/>
      <c r="IS1357" s="2"/>
      <c r="IT1357" s="2"/>
      <c r="IU1357" s="2"/>
      <c r="IV1357" s="2"/>
      <c r="IW1357" s="2"/>
      <c r="IX1357" s="2"/>
      <c r="IY1357" s="2"/>
      <c r="IZ1357" s="2"/>
      <c r="JA1357" s="2"/>
      <c r="JB1357" s="2"/>
      <c r="JC1357" s="2"/>
      <c r="JD1357" s="2"/>
      <c r="JE1357" s="2"/>
      <c r="JF1357" s="2"/>
      <c r="JG1357" s="2"/>
      <c r="JH1357" s="2"/>
      <c r="JI1357" s="2"/>
      <c r="JJ1357" s="2"/>
      <c r="JK1357" s="2"/>
      <c r="JL1357" s="2"/>
      <c r="JM1357" s="2"/>
      <c r="JN1357" s="2"/>
      <c r="JO1357" s="2"/>
      <c r="JP1357" s="2"/>
      <c r="JQ1357" s="2"/>
      <c r="JR1357" s="2"/>
      <c r="JS1357" s="2"/>
      <c r="JT1357" s="2"/>
      <c r="JU1357" s="2"/>
      <c r="JV1357" s="2"/>
      <c r="JW1357" s="2"/>
      <c r="JX1357" s="2"/>
      <c r="JY1357" s="2"/>
      <c r="JZ1357" s="2"/>
      <c r="KA1357" s="2"/>
      <c r="KB1357" s="2"/>
      <c r="KC1357" s="2"/>
      <c r="KD1357" s="2"/>
      <c r="KE1357" s="2"/>
      <c r="KF1357" s="2"/>
      <c r="KG1357" s="2"/>
      <c r="KH1357" s="2"/>
      <c r="KI1357" s="2"/>
      <c r="KJ1357" s="2"/>
      <c r="KK1357" s="2"/>
      <c r="KL1357" s="2"/>
      <c r="KM1357" s="2"/>
      <c r="KN1357" s="2"/>
      <c r="KO1357" s="2"/>
      <c r="KP1357" s="2"/>
      <c r="KQ1357" s="2"/>
      <c r="KR1357" s="2"/>
      <c r="KS1357" s="2"/>
      <c r="KT1357" s="2"/>
      <c r="KU1357" s="2"/>
      <c r="KV1357" s="2"/>
      <c r="KW1357" s="2"/>
      <c r="KX1357" s="2"/>
      <c r="KY1357" s="2"/>
      <c r="KZ1357" s="2"/>
      <c r="LA1357" s="2"/>
      <c r="LB1357" s="2"/>
      <c r="LC1357" s="2"/>
      <c r="LD1357" s="2"/>
      <c r="LE1357" s="2"/>
      <c r="LF1357" s="2"/>
      <c r="LG1357" s="2"/>
      <c r="LH1357" s="2"/>
      <c r="LI1357" s="2"/>
    </row>
    <row r="1358" spans="3:321" x14ac:dyDescent="0.3">
      <c r="C1358" s="2"/>
      <c r="D1358" s="2"/>
      <c r="E1358" s="2"/>
      <c r="F1358" s="2"/>
      <c r="G1358" s="2"/>
      <c r="H1358" s="2"/>
      <c r="I1358" s="2"/>
      <c r="J1358" s="2"/>
      <c r="K1358" s="2"/>
      <c r="P1358" s="2"/>
      <c r="U1358" s="2"/>
      <c r="V1358" s="2"/>
      <c r="W1358" s="2"/>
      <c r="X1358" s="2"/>
      <c r="Y1358" s="2"/>
      <c r="Z1358" s="2"/>
      <c r="AA1358" s="2"/>
      <c r="AB1358" s="2"/>
      <c r="AC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c r="DF1358" s="2"/>
      <c r="DG1358" s="2"/>
      <c r="DH1358" s="2"/>
      <c r="DI1358" s="2"/>
      <c r="DJ1358" s="2"/>
      <c r="DK1358" s="2"/>
      <c r="DL1358" s="2"/>
      <c r="DM1358" s="2"/>
      <c r="DN1358" s="2"/>
      <c r="DO1358" s="2"/>
      <c r="DP1358" s="2"/>
      <c r="DQ1358" s="2"/>
      <c r="DR1358" s="2"/>
      <c r="DS1358" s="2"/>
      <c r="DT1358" s="2"/>
      <c r="DU1358" s="2"/>
      <c r="DV1358" s="2"/>
      <c r="DW1358" s="2"/>
      <c r="DX1358" s="2"/>
      <c r="DY1358" s="2"/>
      <c r="DZ1358" s="2"/>
      <c r="EA1358" s="2"/>
      <c r="EB1358" s="2"/>
      <c r="EC1358" s="2"/>
      <c r="ED1358" s="2"/>
      <c r="EE1358" s="2"/>
      <c r="EF1358" s="2"/>
      <c r="EG1358" s="2"/>
      <c r="EH1358" s="2"/>
      <c r="EI1358" s="2"/>
      <c r="EJ1358" s="2"/>
      <c r="EK1358" s="2"/>
      <c r="EL1358" s="2"/>
      <c r="EM1358" s="2"/>
      <c r="EN1358" s="2"/>
      <c r="EO1358" s="2"/>
      <c r="EP1358" s="2"/>
      <c r="EQ1358" s="2"/>
      <c r="ER1358" s="2"/>
      <c r="ES1358" s="2"/>
      <c r="ET1358" s="2"/>
      <c r="EU1358" s="2"/>
      <c r="EV1358" s="2"/>
      <c r="EW1358" s="2"/>
      <c r="EX1358" s="2"/>
      <c r="EY1358" s="2"/>
      <c r="EZ1358" s="2"/>
      <c r="FA1358" s="2"/>
      <c r="FB1358" s="2"/>
      <c r="FC1358" s="2"/>
      <c r="FD1358" s="2"/>
      <c r="FE1358" s="2"/>
      <c r="FF1358" s="2"/>
      <c r="FG1358" s="2"/>
      <c r="FH1358" s="2"/>
      <c r="FI1358" s="2"/>
      <c r="FJ1358" s="2"/>
      <c r="FK1358" s="2"/>
      <c r="FL1358" s="2"/>
      <c r="FM1358" s="2"/>
      <c r="FN1358" s="2"/>
      <c r="FO1358" s="2"/>
      <c r="FP1358" s="2"/>
      <c r="FQ1358" s="2"/>
      <c r="FR1358" s="2"/>
      <c r="FS1358" s="2"/>
      <c r="FT1358" s="2"/>
      <c r="FU1358" s="2"/>
      <c r="FV1358" s="2"/>
      <c r="FW1358" s="2"/>
      <c r="FX1358" s="2"/>
      <c r="FY1358" s="2"/>
      <c r="FZ1358" s="2"/>
      <c r="GA1358" s="2"/>
      <c r="GB1358" s="2"/>
      <c r="GC1358" s="2"/>
      <c r="GD1358" s="2"/>
      <c r="GE1358" s="2"/>
      <c r="GF1358" s="2"/>
      <c r="GG1358" s="2"/>
      <c r="GH1358" s="2"/>
      <c r="GI1358" s="2"/>
      <c r="GJ1358" s="2"/>
      <c r="GK1358" s="2"/>
      <c r="GL1358" s="2"/>
      <c r="GM1358" s="2"/>
      <c r="GN1358" s="2"/>
      <c r="GO1358" s="2"/>
      <c r="GP1358" s="2"/>
      <c r="GQ1358" s="2"/>
      <c r="GR1358" s="2"/>
      <c r="GS1358" s="2"/>
      <c r="GT1358" s="2"/>
      <c r="GU1358" s="2"/>
      <c r="GV1358" s="2"/>
      <c r="GW1358" s="2"/>
      <c r="GX1358" s="2"/>
      <c r="GY1358" s="2"/>
      <c r="GZ1358" s="2"/>
      <c r="HA1358" s="2"/>
      <c r="HB1358" s="2"/>
      <c r="HC1358" s="2"/>
      <c r="HD1358" s="2"/>
      <c r="HE1358" s="2"/>
      <c r="HF1358" s="2"/>
      <c r="HG1358" s="2"/>
      <c r="HH1358" s="2"/>
      <c r="HI1358" s="2"/>
      <c r="HJ1358" s="2"/>
      <c r="HK1358" s="2"/>
      <c r="HL1358" s="2"/>
      <c r="HM1358" s="2"/>
      <c r="HN1358" s="2"/>
      <c r="HO1358" s="2"/>
      <c r="HP1358" s="2"/>
      <c r="HQ1358" s="2"/>
      <c r="HR1358" s="2"/>
      <c r="HS1358" s="2"/>
      <c r="HT1358" s="2"/>
      <c r="HU1358" s="2"/>
      <c r="HV1358" s="2"/>
      <c r="HW1358" s="2"/>
      <c r="HX1358" s="2"/>
      <c r="HY1358" s="2"/>
      <c r="HZ1358" s="2"/>
      <c r="IA1358" s="2"/>
      <c r="IB1358" s="2"/>
      <c r="IC1358" s="2"/>
      <c r="ID1358" s="2"/>
      <c r="IE1358" s="2"/>
      <c r="IF1358" s="2"/>
      <c r="IG1358" s="2"/>
      <c r="IH1358" s="2"/>
      <c r="II1358" s="2"/>
      <c r="IJ1358" s="2"/>
      <c r="IK1358" s="2"/>
      <c r="IL1358" s="2"/>
      <c r="IM1358" s="2"/>
      <c r="IN1358" s="2"/>
      <c r="IO1358" s="2"/>
      <c r="IP1358" s="2"/>
      <c r="IQ1358" s="2"/>
      <c r="IR1358" s="2"/>
      <c r="IS1358" s="2"/>
      <c r="IT1358" s="2"/>
      <c r="IU1358" s="2"/>
      <c r="IV1358" s="2"/>
      <c r="IW1358" s="2"/>
      <c r="IX1358" s="2"/>
      <c r="IY1358" s="2"/>
      <c r="IZ1358" s="2"/>
      <c r="JA1358" s="2"/>
      <c r="JB1358" s="2"/>
      <c r="JC1358" s="2"/>
      <c r="JD1358" s="2"/>
      <c r="JE1358" s="2"/>
      <c r="JF1358" s="2"/>
      <c r="JG1358" s="2"/>
      <c r="JH1358" s="2"/>
      <c r="JI1358" s="2"/>
      <c r="JJ1358" s="2"/>
      <c r="JK1358" s="2"/>
      <c r="JL1358" s="2"/>
      <c r="JM1358" s="2"/>
      <c r="JN1358" s="2"/>
      <c r="JO1358" s="2"/>
      <c r="JP1358" s="2"/>
      <c r="JQ1358" s="2"/>
      <c r="JR1358" s="2"/>
      <c r="JS1358" s="2"/>
      <c r="JT1358" s="2"/>
      <c r="JU1358" s="2"/>
      <c r="JV1358" s="2"/>
      <c r="JW1358" s="2"/>
      <c r="JX1358" s="2"/>
      <c r="JY1358" s="2"/>
      <c r="JZ1358" s="2"/>
      <c r="KA1358" s="2"/>
      <c r="KB1358" s="2"/>
      <c r="KC1358" s="2"/>
      <c r="KD1358" s="2"/>
      <c r="KE1358" s="2"/>
      <c r="KF1358" s="2"/>
      <c r="KG1358" s="2"/>
      <c r="KH1358" s="2"/>
      <c r="KI1358" s="2"/>
      <c r="KJ1358" s="2"/>
      <c r="KK1358" s="2"/>
      <c r="KL1358" s="2"/>
      <c r="KM1358" s="2"/>
      <c r="KN1358" s="2"/>
      <c r="KO1358" s="2"/>
      <c r="KP1358" s="2"/>
      <c r="KQ1358" s="2"/>
      <c r="KR1358" s="2"/>
      <c r="KS1358" s="2"/>
      <c r="KT1358" s="2"/>
      <c r="KU1358" s="2"/>
      <c r="KV1358" s="2"/>
      <c r="KW1358" s="2"/>
      <c r="KX1358" s="2"/>
      <c r="KY1358" s="2"/>
      <c r="KZ1358" s="2"/>
      <c r="LA1358" s="2"/>
      <c r="LB1358" s="2"/>
      <c r="LC1358" s="2"/>
      <c r="LD1358" s="2"/>
      <c r="LE1358" s="2"/>
      <c r="LF1358" s="2"/>
      <c r="LG1358" s="2"/>
      <c r="LH1358" s="2"/>
      <c r="LI1358" s="2"/>
    </row>
    <row r="1359" spans="3:321" x14ac:dyDescent="0.3">
      <c r="C1359" s="2"/>
      <c r="D1359" s="2"/>
      <c r="E1359" s="2"/>
      <c r="F1359" s="2"/>
      <c r="G1359" s="2"/>
      <c r="H1359" s="2"/>
      <c r="I1359" s="2"/>
      <c r="J1359" s="2"/>
      <c r="K1359" s="2"/>
      <c r="P1359" s="2"/>
      <c r="U1359" s="2"/>
      <c r="V1359" s="2"/>
      <c r="W1359" s="2"/>
      <c r="X1359" s="2"/>
      <c r="Y1359" s="2"/>
      <c r="Z1359" s="2"/>
      <c r="AA1359" s="2"/>
      <c r="AB1359" s="2"/>
      <c r="AC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c r="DF1359" s="2"/>
      <c r="DG1359" s="2"/>
      <c r="DH1359" s="2"/>
      <c r="DI1359" s="2"/>
      <c r="DJ1359" s="2"/>
      <c r="DK1359" s="2"/>
      <c r="DL1359" s="2"/>
      <c r="DM1359" s="2"/>
      <c r="DN1359" s="2"/>
      <c r="DO1359" s="2"/>
      <c r="DP1359" s="2"/>
      <c r="DQ1359" s="2"/>
      <c r="DR1359" s="2"/>
      <c r="DS1359" s="2"/>
      <c r="DT1359" s="2"/>
      <c r="DU1359" s="2"/>
      <c r="DV1359" s="2"/>
      <c r="DW1359" s="2"/>
      <c r="DX1359" s="2"/>
      <c r="DY1359" s="2"/>
      <c r="DZ1359" s="2"/>
      <c r="EA1359" s="2"/>
      <c r="EB1359" s="2"/>
      <c r="EC1359" s="2"/>
      <c r="ED1359" s="2"/>
      <c r="EE1359" s="2"/>
      <c r="EF1359" s="2"/>
      <c r="EG1359" s="2"/>
      <c r="EH1359" s="2"/>
      <c r="EI1359" s="2"/>
      <c r="EJ1359" s="2"/>
      <c r="EK1359" s="2"/>
      <c r="EL1359" s="2"/>
      <c r="EM1359" s="2"/>
      <c r="EN1359" s="2"/>
      <c r="EO1359" s="2"/>
      <c r="EP1359" s="2"/>
      <c r="EQ1359" s="2"/>
      <c r="ER1359" s="2"/>
      <c r="ES1359" s="2"/>
      <c r="ET1359" s="2"/>
      <c r="EU1359" s="2"/>
      <c r="EV1359" s="2"/>
      <c r="EW1359" s="2"/>
      <c r="EX1359" s="2"/>
      <c r="EY1359" s="2"/>
      <c r="EZ1359" s="2"/>
      <c r="FA1359" s="2"/>
      <c r="FB1359" s="2"/>
      <c r="FC1359" s="2"/>
      <c r="FD1359" s="2"/>
      <c r="FE1359" s="2"/>
      <c r="FF1359" s="2"/>
      <c r="FG1359" s="2"/>
      <c r="FH1359" s="2"/>
      <c r="FI1359" s="2"/>
      <c r="FJ1359" s="2"/>
      <c r="FK1359" s="2"/>
      <c r="FL1359" s="2"/>
      <c r="FM1359" s="2"/>
      <c r="FN1359" s="2"/>
      <c r="FO1359" s="2"/>
      <c r="FP1359" s="2"/>
      <c r="FQ1359" s="2"/>
      <c r="FR1359" s="2"/>
      <c r="FS1359" s="2"/>
      <c r="FT1359" s="2"/>
      <c r="FU1359" s="2"/>
      <c r="FV1359" s="2"/>
      <c r="FW1359" s="2"/>
      <c r="FX1359" s="2"/>
      <c r="FY1359" s="2"/>
      <c r="FZ1359" s="2"/>
      <c r="GA1359" s="2"/>
      <c r="GB1359" s="2"/>
      <c r="GC1359" s="2"/>
      <c r="GD1359" s="2"/>
      <c r="GE1359" s="2"/>
      <c r="GF1359" s="2"/>
      <c r="GG1359" s="2"/>
      <c r="GH1359" s="2"/>
      <c r="GI1359" s="2"/>
      <c r="GJ1359" s="2"/>
      <c r="GK1359" s="2"/>
      <c r="GL1359" s="2"/>
      <c r="GM1359" s="2"/>
      <c r="GN1359" s="2"/>
      <c r="GO1359" s="2"/>
      <c r="GP1359" s="2"/>
      <c r="GQ1359" s="2"/>
      <c r="GR1359" s="2"/>
      <c r="GS1359" s="2"/>
      <c r="GT1359" s="2"/>
      <c r="GU1359" s="2"/>
      <c r="GV1359" s="2"/>
      <c r="GW1359" s="2"/>
      <c r="GX1359" s="2"/>
      <c r="GY1359" s="2"/>
      <c r="GZ1359" s="2"/>
      <c r="HA1359" s="2"/>
      <c r="HB1359" s="2"/>
      <c r="HC1359" s="2"/>
      <c r="HD1359" s="2"/>
      <c r="HE1359" s="2"/>
      <c r="HF1359" s="2"/>
      <c r="HG1359" s="2"/>
      <c r="HH1359" s="2"/>
      <c r="HI1359" s="2"/>
      <c r="HJ1359" s="2"/>
      <c r="HK1359" s="2"/>
      <c r="HL1359" s="2"/>
      <c r="HM1359" s="2"/>
      <c r="HN1359" s="2"/>
      <c r="HO1359" s="2"/>
      <c r="HP1359" s="2"/>
      <c r="HQ1359" s="2"/>
      <c r="HR1359" s="2"/>
      <c r="HS1359" s="2"/>
      <c r="HT1359" s="2"/>
      <c r="HU1359" s="2"/>
      <c r="HV1359" s="2"/>
      <c r="HW1359" s="2"/>
      <c r="HX1359" s="2"/>
      <c r="HY1359" s="2"/>
      <c r="HZ1359" s="2"/>
      <c r="IA1359" s="2"/>
      <c r="IB1359" s="2"/>
      <c r="IC1359" s="2"/>
      <c r="ID1359" s="2"/>
      <c r="IE1359" s="2"/>
      <c r="IF1359" s="2"/>
      <c r="IG1359" s="2"/>
      <c r="IH1359" s="2"/>
      <c r="II1359" s="2"/>
      <c r="IJ1359" s="2"/>
      <c r="IK1359" s="2"/>
      <c r="IL1359" s="2"/>
      <c r="IM1359" s="2"/>
      <c r="IN1359" s="2"/>
      <c r="IO1359" s="2"/>
      <c r="IP1359" s="2"/>
      <c r="IQ1359" s="2"/>
      <c r="IR1359" s="2"/>
      <c r="IS1359" s="2"/>
      <c r="IT1359" s="2"/>
      <c r="IU1359" s="2"/>
      <c r="IV1359" s="2"/>
      <c r="IW1359" s="2"/>
      <c r="IX1359" s="2"/>
      <c r="IY1359" s="2"/>
      <c r="IZ1359" s="2"/>
      <c r="JA1359" s="2"/>
      <c r="JB1359" s="2"/>
      <c r="JC1359" s="2"/>
      <c r="JD1359" s="2"/>
      <c r="JE1359" s="2"/>
      <c r="JF1359" s="2"/>
      <c r="JG1359" s="2"/>
      <c r="JH1359" s="2"/>
      <c r="JI1359" s="2"/>
      <c r="JJ1359" s="2"/>
      <c r="JK1359" s="2"/>
      <c r="JL1359" s="2"/>
      <c r="JM1359" s="2"/>
      <c r="JN1359" s="2"/>
      <c r="JO1359" s="2"/>
      <c r="JP1359" s="2"/>
      <c r="JQ1359" s="2"/>
      <c r="JR1359" s="2"/>
      <c r="JS1359" s="2"/>
      <c r="JT1359" s="2"/>
      <c r="JU1359" s="2"/>
      <c r="JV1359" s="2"/>
      <c r="JW1359" s="2"/>
      <c r="JX1359" s="2"/>
      <c r="JY1359" s="2"/>
      <c r="JZ1359" s="2"/>
      <c r="KA1359" s="2"/>
      <c r="KB1359" s="2"/>
      <c r="KC1359" s="2"/>
      <c r="KD1359" s="2"/>
      <c r="KE1359" s="2"/>
      <c r="KF1359" s="2"/>
      <c r="KG1359" s="2"/>
      <c r="KH1359" s="2"/>
      <c r="KI1359" s="2"/>
      <c r="KJ1359" s="2"/>
      <c r="KK1359" s="2"/>
      <c r="KL1359" s="2"/>
      <c r="KM1359" s="2"/>
      <c r="KN1359" s="2"/>
      <c r="KO1359" s="2"/>
      <c r="KP1359" s="2"/>
      <c r="KQ1359" s="2"/>
      <c r="KR1359" s="2"/>
      <c r="KS1359" s="2"/>
      <c r="KT1359" s="2"/>
      <c r="KU1359" s="2"/>
      <c r="KV1359" s="2"/>
      <c r="KW1359" s="2"/>
      <c r="KX1359" s="2"/>
      <c r="KY1359" s="2"/>
      <c r="KZ1359" s="2"/>
      <c r="LA1359" s="2"/>
      <c r="LB1359" s="2"/>
      <c r="LC1359" s="2"/>
      <c r="LD1359" s="2"/>
      <c r="LE1359" s="2"/>
      <c r="LF1359" s="2"/>
      <c r="LG1359" s="2"/>
      <c r="LH1359" s="2"/>
      <c r="LI1359" s="2"/>
    </row>
    <row r="1360" spans="3:321" x14ac:dyDescent="0.3">
      <c r="C1360" s="2"/>
      <c r="D1360" s="2"/>
      <c r="E1360" s="2"/>
      <c r="F1360" s="2"/>
      <c r="G1360" s="2"/>
      <c r="H1360" s="2"/>
      <c r="I1360" s="2"/>
      <c r="J1360" s="2"/>
      <c r="K1360" s="2"/>
      <c r="P1360" s="2"/>
      <c r="U1360" s="2"/>
      <c r="V1360" s="2"/>
      <c r="W1360" s="2"/>
      <c r="X1360" s="2"/>
      <c r="Y1360" s="2"/>
      <c r="Z1360" s="2"/>
      <c r="AA1360" s="2"/>
      <c r="AB1360" s="2"/>
      <c r="AC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c r="DF1360" s="2"/>
      <c r="DG1360" s="2"/>
      <c r="DH1360" s="2"/>
      <c r="DI1360" s="2"/>
      <c r="DJ1360" s="2"/>
      <c r="DK1360" s="2"/>
      <c r="DL1360" s="2"/>
      <c r="DM1360" s="2"/>
      <c r="DN1360" s="2"/>
      <c r="DO1360" s="2"/>
      <c r="DP1360" s="2"/>
      <c r="DQ1360" s="2"/>
      <c r="DR1360" s="2"/>
      <c r="DS1360" s="2"/>
      <c r="DT1360" s="2"/>
      <c r="DU1360" s="2"/>
      <c r="DV1360" s="2"/>
      <c r="DW1360" s="2"/>
      <c r="DX1360" s="2"/>
      <c r="DY1360" s="2"/>
      <c r="DZ1360" s="2"/>
      <c r="EA1360" s="2"/>
      <c r="EB1360" s="2"/>
      <c r="EC1360" s="2"/>
      <c r="ED1360" s="2"/>
      <c r="EE1360" s="2"/>
      <c r="EF1360" s="2"/>
      <c r="EG1360" s="2"/>
      <c r="EH1360" s="2"/>
      <c r="EI1360" s="2"/>
      <c r="EJ1360" s="2"/>
      <c r="EK1360" s="2"/>
      <c r="EL1360" s="2"/>
      <c r="EM1360" s="2"/>
      <c r="EN1360" s="2"/>
      <c r="EO1360" s="2"/>
      <c r="EP1360" s="2"/>
      <c r="EQ1360" s="2"/>
      <c r="ER1360" s="2"/>
      <c r="ES1360" s="2"/>
      <c r="ET1360" s="2"/>
      <c r="EU1360" s="2"/>
      <c r="EV1360" s="2"/>
      <c r="EW1360" s="2"/>
      <c r="EX1360" s="2"/>
      <c r="EY1360" s="2"/>
      <c r="EZ1360" s="2"/>
      <c r="FA1360" s="2"/>
      <c r="FB1360" s="2"/>
      <c r="FC1360" s="2"/>
      <c r="FD1360" s="2"/>
      <c r="FE1360" s="2"/>
      <c r="FF1360" s="2"/>
      <c r="FG1360" s="2"/>
      <c r="FH1360" s="2"/>
      <c r="FI1360" s="2"/>
      <c r="FJ1360" s="2"/>
      <c r="FK1360" s="2"/>
      <c r="FL1360" s="2"/>
      <c r="FM1360" s="2"/>
      <c r="FN1360" s="2"/>
      <c r="FO1360" s="2"/>
      <c r="FP1360" s="2"/>
      <c r="FQ1360" s="2"/>
      <c r="FR1360" s="2"/>
      <c r="FS1360" s="2"/>
      <c r="FT1360" s="2"/>
      <c r="FU1360" s="2"/>
      <c r="FV1360" s="2"/>
      <c r="FW1360" s="2"/>
      <c r="FX1360" s="2"/>
      <c r="FY1360" s="2"/>
      <c r="FZ1360" s="2"/>
      <c r="GA1360" s="2"/>
      <c r="GB1360" s="2"/>
      <c r="GC1360" s="2"/>
      <c r="GD1360" s="2"/>
      <c r="GE1360" s="2"/>
      <c r="GF1360" s="2"/>
      <c r="GG1360" s="2"/>
      <c r="GH1360" s="2"/>
      <c r="GI1360" s="2"/>
      <c r="GJ1360" s="2"/>
      <c r="GK1360" s="2"/>
      <c r="GL1360" s="2"/>
      <c r="GM1360" s="2"/>
      <c r="GN1360" s="2"/>
      <c r="GO1360" s="2"/>
      <c r="GP1360" s="2"/>
      <c r="GQ1360" s="2"/>
      <c r="GR1360" s="2"/>
      <c r="GS1360" s="2"/>
      <c r="GT1360" s="2"/>
      <c r="GU1360" s="2"/>
      <c r="GV1360" s="2"/>
      <c r="GW1360" s="2"/>
      <c r="GX1360" s="2"/>
      <c r="GY1360" s="2"/>
      <c r="GZ1360" s="2"/>
      <c r="HA1360" s="2"/>
      <c r="HB1360" s="2"/>
      <c r="HC1360" s="2"/>
      <c r="HD1360" s="2"/>
      <c r="HE1360" s="2"/>
      <c r="HF1360" s="2"/>
      <c r="HG1360" s="2"/>
      <c r="HH1360" s="2"/>
      <c r="HI1360" s="2"/>
      <c r="HJ1360" s="2"/>
      <c r="HK1360" s="2"/>
      <c r="HL1360" s="2"/>
      <c r="HM1360" s="2"/>
      <c r="HN1360" s="2"/>
      <c r="HO1360" s="2"/>
      <c r="HP1360" s="2"/>
      <c r="HQ1360" s="2"/>
      <c r="HR1360" s="2"/>
      <c r="HS1360" s="2"/>
      <c r="HT1360" s="2"/>
      <c r="HU1360" s="2"/>
      <c r="HV1360" s="2"/>
      <c r="HW1360" s="2"/>
      <c r="HX1360" s="2"/>
      <c r="HY1360" s="2"/>
      <c r="HZ1360" s="2"/>
      <c r="IA1360" s="2"/>
      <c r="IB1360" s="2"/>
      <c r="IC1360" s="2"/>
      <c r="ID1360" s="2"/>
      <c r="IE1360" s="2"/>
      <c r="IF1360" s="2"/>
      <c r="IG1360" s="2"/>
      <c r="IH1360" s="2"/>
      <c r="II1360" s="2"/>
      <c r="IJ1360" s="2"/>
      <c r="IK1360" s="2"/>
      <c r="IL1360" s="2"/>
      <c r="IM1360" s="2"/>
      <c r="IN1360" s="2"/>
      <c r="IO1360" s="2"/>
      <c r="IP1360" s="2"/>
      <c r="IQ1360" s="2"/>
      <c r="IR1360" s="2"/>
      <c r="IS1360" s="2"/>
      <c r="IT1360" s="2"/>
      <c r="IU1360" s="2"/>
      <c r="IV1360" s="2"/>
      <c r="IW1360" s="2"/>
      <c r="IX1360" s="2"/>
      <c r="IY1360" s="2"/>
      <c r="IZ1360" s="2"/>
      <c r="JA1360" s="2"/>
      <c r="JB1360" s="2"/>
      <c r="JC1360" s="2"/>
      <c r="JD1360" s="2"/>
      <c r="JE1360" s="2"/>
      <c r="JF1360" s="2"/>
      <c r="JG1360" s="2"/>
      <c r="JH1360" s="2"/>
      <c r="JI1360" s="2"/>
      <c r="JJ1360" s="2"/>
      <c r="JK1360" s="2"/>
      <c r="JL1360" s="2"/>
      <c r="JM1360" s="2"/>
      <c r="JN1360" s="2"/>
      <c r="JO1360" s="2"/>
      <c r="JP1360" s="2"/>
      <c r="JQ1360" s="2"/>
      <c r="JR1360" s="2"/>
      <c r="JS1360" s="2"/>
      <c r="JT1360" s="2"/>
      <c r="JU1360" s="2"/>
      <c r="JV1360" s="2"/>
      <c r="JW1360" s="2"/>
      <c r="JX1360" s="2"/>
      <c r="JY1360" s="2"/>
      <c r="JZ1360" s="2"/>
      <c r="KA1360" s="2"/>
      <c r="KB1360" s="2"/>
      <c r="KC1360" s="2"/>
      <c r="KD1360" s="2"/>
      <c r="KE1360" s="2"/>
      <c r="KF1360" s="2"/>
      <c r="KG1360" s="2"/>
      <c r="KH1360" s="2"/>
      <c r="KI1360" s="2"/>
      <c r="KJ1360" s="2"/>
      <c r="KK1360" s="2"/>
      <c r="KL1360" s="2"/>
      <c r="KM1360" s="2"/>
      <c r="KN1360" s="2"/>
      <c r="KO1360" s="2"/>
      <c r="KP1360" s="2"/>
      <c r="KQ1360" s="2"/>
      <c r="KR1360" s="2"/>
      <c r="KS1360" s="2"/>
      <c r="KT1360" s="2"/>
      <c r="KU1360" s="2"/>
      <c r="KV1360" s="2"/>
      <c r="KW1360" s="2"/>
      <c r="KX1360" s="2"/>
      <c r="KY1360" s="2"/>
      <c r="KZ1360" s="2"/>
      <c r="LA1360" s="2"/>
      <c r="LB1360" s="2"/>
      <c r="LC1360" s="2"/>
      <c r="LD1360" s="2"/>
      <c r="LE1360" s="2"/>
      <c r="LF1360" s="2"/>
      <c r="LG1360" s="2"/>
      <c r="LH1360" s="2"/>
      <c r="LI1360" s="2"/>
    </row>
    <row r="1361" spans="3:321" x14ac:dyDescent="0.3">
      <c r="C1361" s="2"/>
      <c r="D1361" s="2"/>
      <c r="E1361" s="2"/>
      <c r="F1361" s="2"/>
      <c r="G1361" s="2"/>
      <c r="H1361" s="2"/>
      <c r="I1361" s="2"/>
      <c r="J1361" s="2"/>
      <c r="K1361" s="2"/>
      <c r="P1361" s="2"/>
      <c r="U1361" s="2"/>
      <c r="V1361" s="2"/>
      <c r="W1361" s="2"/>
      <c r="X1361" s="2"/>
      <c r="Y1361" s="2"/>
      <c r="Z1361" s="2"/>
      <c r="AA1361" s="2"/>
      <c r="AB1361" s="2"/>
      <c r="AC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c r="DJ1361" s="2"/>
      <c r="DK1361" s="2"/>
      <c r="DL1361" s="2"/>
      <c r="DM1361" s="2"/>
      <c r="DN1361" s="2"/>
      <c r="DO1361" s="2"/>
      <c r="DP1361" s="2"/>
      <c r="DQ1361" s="2"/>
      <c r="DR1361" s="2"/>
      <c r="DS1361" s="2"/>
      <c r="DT1361" s="2"/>
      <c r="DU1361" s="2"/>
      <c r="DV1361" s="2"/>
      <c r="DW1361" s="2"/>
      <c r="DX1361" s="2"/>
      <c r="DY1361" s="2"/>
      <c r="DZ1361" s="2"/>
      <c r="EA1361" s="2"/>
      <c r="EB1361" s="2"/>
      <c r="EC1361" s="2"/>
      <c r="ED1361" s="2"/>
      <c r="EE1361" s="2"/>
      <c r="EF1361" s="2"/>
      <c r="EG1361" s="2"/>
      <c r="EH1361" s="2"/>
      <c r="EI1361" s="2"/>
      <c r="EJ1361" s="2"/>
      <c r="EK1361" s="2"/>
      <c r="EL1361" s="2"/>
      <c r="EM1361" s="2"/>
      <c r="EN1361" s="2"/>
      <c r="EO1361" s="2"/>
      <c r="EP1361" s="2"/>
      <c r="EQ1361" s="2"/>
      <c r="ER1361" s="2"/>
      <c r="ES1361" s="2"/>
      <c r="ET1361" s="2"/>
      <c r="EU1361" s="2"/>
      <c r="EV1361" s="2"/>
      <c r="EW1361" s="2"/>
      <c r="EX1361" s="2"/>
      <c r="EY1361" s="2"/>
      <c r="EZ1361" s="2"/>
      <c r="FA1361" s="2"/>
      <c r="FB1361" s="2"/>
      <c r="FC1361" s="2"/>
      <c r="FD1361" s="2"/>
      <c r="FE1361" s="2"/>
      <c r="FF1361" s="2"/>
      <c r="FG1361" s="2"/>
      <c r="FH1361" s="2"/>
      <c r="FI1361" s="2"/>
      <c r="FJ1361" s="2"/>
      <c r="FK1361" s="2"/>
      <c r="FL1361" s="2"/>
      <c r="FM1361" s="2"/>
      <c r="FN1361" s="2"/>
      <c r="FO1361" s="2"/>
      <c r="FP1361" s="2"/>
      <c r="FQ1361" s="2"/>
      <c r="FR1361" s="2"/>
      <c r="FS1361" s="2"/>
      <c r="FT1361" s="2"/>
      <c r="FU1361" s="2"/>
      <c r="FV1361" s="2"/>
      <c r="FW1361" s="2"/>
      <c r="FX1361" s="2"/>
      <c r="FY1361" s="2"/>
      <c r="FZ1361" s="2"/>
      <c r="GA1361" s="2"/>
      <c r="GB1361" s="2"/>
      <c r="GC1361" s="2"/>
      <c r="GD1361" s="2"/>
      <c r="GE1361" s="2"/>
      <c r="GF1361" s="2"/>
      <c r="GG1361" s="2"/>
      <c r="GH1361" s="2"/>
      <c r="GI1361" s="2"/>
      <c r="GJ1361" s="2"/>
      <c r="GK1361" s="2"/>
      <c r="GL1361" s="2"/>
      <c r="GM1361" s="2"/>
      <c r="GN1361" s="2"/>
      <c r="GO1361" s="2"/>
      <c r="GP1361" s="2"/>
      <c r="GQ1361" s="2"/>
      <c r="GR1361" s="2"/>
      <c r="GS1361" s="2"/>
      <c r="GT1361" s="2"/>
      <c r="GU1361" s="2"/>
      <c r="GV1361" s="2"/>
      <c r="GW1361" s="2"/>
      <c r="GX1361" s="2"/>
      <c r="GY1361" s="2"/>
      <c r="GZ1361" s="2"/>
      <c r="HA1361" s="2"/>
      <c r="HB1361" s="2"/>
      <c r="HC1361" s="2"/>
      <c r="HD1361" s="2"/>
      <c r="HE1361" s="2"/>
      <c r="HF1361" s="2"/>
      <c r="HG1361" s="2"/>
      <c r="HH1361" s="2"/>
      <c r="HI1361" s="2"/>
      <c r="HJ1361" s="2"/>
      <c r="HK1361" s="2"/>
      <c r="HL1361" s="2"/>
      <c r="HM1361" s="2"/>
      <c r="HN1361" s="2"/>
      <c r="HO1361" s="2"/>
      <c r="HP1361" s="2"/>
      <c r="HQ1361" s="2"/>
      <c r="HR1361" s="2"/>
      <c r="HS1361" s="2"/>
      <c r="HT1361" s="2"/>
      <c r="HU1361" s="2"/>
      <c r="HV1361" s="2"/>
      <c r="HW1361" s="2"/>
      <c r="HX1361" s="2"/>
      <c r="HY1361" s="2"/>
      <c r="HZ1361" s="2"/>
      <c r="IA1361" s="2"/>
      <c r="IB1361" s="2"/>
      <c r="IC1361" s="2"/>
      <c r="ID1361" s="2"/>
      <c r="IE1361" s="2"/>
      <c r="IF1361" s="2"/>
      <c r="IG1361" s="2"/>
      <c r="IH1361" s="2"/>
      <c r="II1361" s="2"/>
      <c r="IJ1361" s="2"/>
      <c r="IK1361" s="2"/>
      <c r="IL1361" s="2"/>
      <c r="IM1361" s="2"/>
      <c r="IN1361" s="2"/>
      <c r="IO1361" s="2"/>
      <c r="IP1361" s="2"/>
      <c r="IQ1361" s="2"/>
      <c r="IR1361" s="2"/>
      <c r="IS1361" s="2"/>
      <c r="IT1361" s="2"/>
      <c r="IU1361" s="2"/>
      <c r="IV1361" s="2"/>
      <c r="IW1361" s="2"/>
      <c r="IX1361" s="2"/>
      <c r="IY1361" s="2"/>
      <c r="IZ1361" s="2"/>
      <c r="JA1361" s="2"/>
      <c r="JB1361" s="2"/>
      <c r="JC1361" s="2"/>
      <c r="JD1361" s="2"/>
      <c r="JE1361" s="2"/>
      <c r="JF1361" s="2"/>
      <c r="JG1361" s="2"/>
      <c r="JH1361" s="2"/>
      <c r="JI1361" s="2"/>
      <c r="JJ1361" s="2"/>
      <c r="JK1361" s="2"/>
      <c r="JL1361" s="2"/>
      <c r="JM1361" s="2"/>
      <c r="JN1361" s="2"/>
      <c r="JO1361" s="2"/>
      <c r="JP1361" s="2"/>
      <c r="JQ1361" s="2"/>
      <c r="JR1361" s="2"/>
      <c r="JS1361" s="2"/>
      <c r="JT1361" s="2"/>
      <c r="JU1361" s="2"/>
      <c r="JV1361" s="2"/>
      <c r="JW1361" s="2"/>
      <c r="JX1361" s="2"/>
      <c r="JY1361" s="2"/>
      <c r="JZ1361" s="2"/>
      <c r="KA1361" s="2"/>
      <c r="KB1361" s="2"/>
      <c r="KC1361" s="2"/>
      <c r="KD1361" s="2"/>
      <c r="KE1361" s="2"/>
      <c r="KF1361" s="2"/>
      <c r="KG1361" s="2"/>
      <c r="KH1361" s="2"/>
      <c r="KI1361" s="2"/>
      <c r="KJ1361" s="2"/>
      <c r="KK1361" s="2"/>
      <c r="KL1361" s="2"/>
      <c r="KM1361" s="2"/>
      <c r="KN1361" s="2"/>
      <c r="KO1361" s="2"/>
      <c r="KP1361" s="2"/>
      <c r="KQ1361" s="2"/>
      <c r="KR1361" s="2"/>
      <c r="KS1361" s="2"/>
      <c r="KT1361" s="2"/>
      <c r="KU1361" s="2"/>
      <c r="KV1361" s="2"/>
      <c r="KW1361" s="2"/>
      <c r="KX1361" s="2"/>
      <c r="KY1361" s="2"/>
      <c r="KZ1361" s="2"/>
      <c r="LA1361" s="2"/>
      <c r="LB1361" s="2"/>
      <c r="LC1361" s="2"/>
      <c r="LD1361" s="2"/>
      <c r="LE1361" s="2"/>
      <c r="LF1361" s="2"/>
      <c r="LG1361" s="2"/>
      <c r="LH1361" s="2"/>
      <c r="LI1361" s="2"/>
    </row>
    <row r="1362" spans="3:321" x14ac:dyDescent="0.3">
      <c r="C1362" s="2"/>
      <c r="D1362" s="2"/>
      <c r="E1362" s="2"/>
      <c r="F1362" s="2"/>
      <c r="G1362" s="2"/>
      <c r="H1362" s="2"/>
      <c r="I1362" s="2"/>
      <c r="J1362" s="2"/>
      <c r="K1362" s="2"/>
      <c r="P1362" s="2"/>
      <c r="U1362" s="2"/>
      <c r="V1362" s="2"/>
      <c r="W1362" s="2"/>
      <c r="X1362" s="2"/>
      <c r="Y1362" s="2"/>
      <c r="Z1362" s="2"/>
      <c r="AA1362" s="2"/>
      <c r="AB1362" s="2"/>
      <c r="AC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c r="DJ1362" s="2"/>
      <c r="DK1362" s="2"/>
      <c r="DL1362" s="2"/>
      <c r="DM1362" s="2"/>
      <c r="DN1362" s="2"/>
      <c r="DO1362" s="2"/>
      <c r="DP1362" s="2"/>
      <c r="DQ1362" s="2"/>
      <c r="DR1362" s="2"/>
      <c r="DS1362" s="2"/>
      <c r="DT1362" s="2"/>
      <c r="DU1362" s="2"/>
      <c r="DV1362" s="2"/>
      <c r="DW1362" s="2"/>
      <c r="DX1362" s="2"/>
      <c r="DY1362" s="2"/>
      <c r="DZ1362" s="2"/>
      <c r="EA1362" s="2"/>
      <c r="EB1362" s="2"/>
      <c r="EC1362" s="2"/>
      <c r="ED1362" s="2"/>
      <c r="EE1362" s="2"/>
      <c r="EF1362" s="2"/>
      <c r="EG1362" s="2"/>
      <c r="EH1362" s="2"/>
      <c r="EI1362" s="2"/>
      <c r="EJ1362" s="2"/>
      <c r="EK1362" s="2"/>
      <c r="EL1362" s="2"/>
      <c r="EM1362" s="2"/>
      <c r="EN1362" s="2"/>
      <c r="EO1362" s="2"/>
      <c r="EP1362" s="2"/>
      <c r="EQ1362" s="2"/>
      <c r="ER1362" s="2"/>
      <c r="ES1362" s="2"/>
      <c r="ET1362" s="2"/>
      <c r="EU1362" s="2"/>
      <c r="EV1362" s="2"/>
      <c r="EW1362" s="2"/>
      <c r="EX1362" s="2"/>
      <c r="EY1362" s="2"/>
      <c r="EZ1362" s="2"/>
      <c r="FA1362" s="2"/>
      <c r="FB1362" s="2"/>
      <c r="FC1362" s="2"/>
      <c r="FD1362" s="2"/>
      <c r="FE1362" s="2"/>
      <c r="FF1362" s="2"/>
      <c r="FG1362" s="2"/>
      <c r="FH1362" s="2"/>
      <c r="FI1362" s="2"/>
      <c r="FJ1362" s="2"/>
      <c r="FK1362" s="2"/>
      <c r="FL1362" s="2"/>
      <c r="FM1362" s="2"/>
      <c r="FN1362" s="2"/>
      <c r="FO1362" s="2"/>
      <c r="FP1362" s="2"/>
      <c r="FQ1362" s="2"/>
      <c r="FR1362" s="2"/>
      <c r="FS1362" s="2"/>
      <c r="FT1362" s="2"/>
      <c r="FU1362" s="2"/>
      <c r="FV1362" s="2"/>
      <c r="FW1362" s="2"/>
      <c r="FX1362" s="2"/>
      <c r="FY1362" s="2"/>
      <c r="FZ1362" s="2"/>
      <c r="GA1362" s="2"/>
      <c r="GB1362" s="2"/>
      <c r="GC1362" s="2"/>
      <c r="GD1362" s="2"/>
      <c r="GE1362" s="2"/>
      <c r="GF1362" s="2"/>
      <c r="GG1362" s="2"/>
      <c r="GH1362" s="2"/>
      <c r="GI1362" s="2"/>
      <c r="GJ1362" s="2"/>
      <c r="GK1362" s="2"/>
      <c r="GL1362" s="2"/>
      <c r="GM1362" s="2"/>
      <c r="GN1362" s="2"/>
      <c r="GO1362" s="2"/>
      <c r="GP1362" s="2"/>
      <c r="GQ1362" s="2"/>
      <c r="GR1362" s="2"/>
      <c r="GS1362" s="2"/>
      <c r="GT1362" s="2"/>
      <c r="GU1362" s="2"/>
      <c r="GV1362" s="2"/>
      <c r="GW1362" s="2"/>
      <c r="GX1362" s="2"/>
      <c r="GY1362" s="2"/>
      <c r="GZ1362" s="2"/>
      <c r="HA1362" s="2"/>
      <c r="HB1362" s="2"/>
      <c r="HC1362" s="2"/>
      <c r="HD1362" s="2"/>
      <c r="HE1362" s="2"/>
      <c r="HF1362" s="2"/>
      <c r="HG1362" s="2"/>
      <c r="HH1362" s="2"/>
      <c r="HI1362" s="2"/>
      <c r="HJ1362" s="2"/>
      <c r="HK1362" s="2"/>
      <c r="HL1362" s="2"/>
      <c r="HM1362" s="2"/>
      <c r="HN1362" s="2"/>
      <c r="HO1362" s="2"/>
      <c r="HP1362" s="2"/>
      <c r="HQ1362" s="2"/>
      <c r="HR1362" s="2"/>
      <c r="HS1362" s="2"/>
      <c r="HT1362" s="2"/>
      <c r="HU1362" s="2"/>
      <c r="HV1362" s="2"/>
      <c r="HW1362" s="2"/>
      <c r="HX1362" s="2"/>
      <c r="HY1362" s="2"/>
      <c r="HZ1362" s="2"/>
      <c r="IA1362" s="2"/>
      <c r="IB1362" s="2"/>
      <c r="IC1362" s="2"/>
      <c r="ID1362" s="2"/>
      <c r="IE1362" s="2"/>
      <c r="IF1362" s="2"/>
      <c r="IG1362" s="2"/>
      <c r="IH1362" s="2"/>
      <c r="II1362" s="2"/>
      <c r="IJ1362" s="2"/>
      <c r="IK1362" s="2"/>
      <c r="IL1362" s="2"/>
      <c r="IM1362" s="2"/>
      <c r="IN1362" s="2"/>
      <c r="IO1362" s="2"/>
      <c r="IP1362" s="2"/>
      <c r="IQ1362" s="2"/>
      <c r="IR1362" s="2"/>
      <c r="IS1362" s="2"/>
      <c r="IT1362" s="2"/>
      <c r="IU1362" s="2"/>
      <c r="IV1362" s="2"/>
      <c r="IW1362" s="2"/>
      <c r="IX1362" s="2"/>
      <c r="IY1362" s="2"/>
      <c r="IZ1362" s="2"/>
      <c r="JA1362" s="2"/>
      <c r="JB1362" s="2"/>
      <c r="JC1362" s="2"/>
      <c r="JD1362" s="2"/>
      <c r="JE1362" s="2"/>
      <c r="JF1362" s="2"/>
      <c r="JG1362" s="2"/>
      <c r="JH1362" s="2"/>
      <c r="JI1362" s="2"/>
      <c r="JJ1362" s="2"/>
      <c r="JK1362" s="2"/>
      <c r="JL1362" s="2"/>
      <c r="JM1362" s="2"/>
      <c r="JN1362" s="2"/>
      <c r="JO1362" s="2"/>
      <c r="JP1362" s="2"/>
      <c r="JQ1362" s="2"/>
      <c r="JR1362" s="2"/>
      <c r="JS1362" s="2"/>
      <c r="JT1362" s="2"/>
      <c r="JU1362" s="2"/>
      <c r="JV1362" s="2"/>
      <c r="JW1362" s="2"/>
      <c r="JX1362" s="2"/>
      <c r="JY1362" s="2"/>
      <c r="JZ1362" s="2"/>
      <c r="KA1362" s="2"/>
      <c r="KB1362" s="2"/>
      <c r="KC1362" s="2"/>
      <c r="KD1362" s="2"/>
      <c r="KE1362" s="2"/>
      <c r="KF1362" s="2"/>
      <c r="KG1362" s="2"/>
      <c r="KH1362" s="2"/>
      <c r="KI1362" s="2"/>
      <c r="KJ1362" s="2"/>
      <c r="KK1362" s="2"/>
      <c r="KL1362" s="2"/>
      <c r="KM1362" s="2"/>
      <c r="KN1362" s="2"/>
      <c r="KO1362" s="2"/>
      <c r="KP1362" s="2"/>
      <c r="KQ1362" s="2"/>
      <c r="KR1362" s="2"/>
      <c r="KS1362" s="2"/>
      <c r="KT1362" s="2"/>
      <c r="KU1362" s="2"/>
      <c r="KV1362" s="2"/>
      <c r="KW1362" s="2"/>
      <c r="KX1362" s="2"/>
      <c r="KY1362" s="2"/>
      <c r="KZ1362" s="2"/>
      <c r="LA1362" s="2"/>
      <c r="LB1362" s="2"/>
      <c r="LC1362" s="2"/>
      <c r="LD1362" s="2"/>
      <c r="LE1362" s="2"/>
      <c r="LF1362" s="2"/>
      <c r="LG1362" s="2"/>
      <c r="LH1362" s="2"/>
      <c r="LI1362" s="2"/>
    </row>
    <row r="1363" spans="3:321" x14ac:dyDescent="0.3">
      <c r="C1363" s="2"/>
      <c r="D1363" s="2"/>
      <c r="E1363" s="2"/>
      <c r="F1363" s="2"/>
      <c r="G1363" s="2"/>
      <c r="H1363" s="2"/>
      <c r="I1363" s="2"/>
      <c r="J1363" s="2"/>
      <c r="K1363" s="2"/>
      <c r="P1363" s="2"/>
      <c r="U1363" s="2"/>
      <c r="V1363" s="2"/>
      <c r="W1363" s="2"/>
      <c r="X1363" s="2"/>
      <c r="Y1363" s="2"/>
      <c r="Z1363" s="2"/>
      <c r="AA1363" s="2"/>
      <c r="AB1363" s="2"/>
      <c r="AC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c r="DF1363" s="2"/>
      <c r="DG1363" s="2"/>
      <c r="DH1363" s="2"/>
      <c r="DI1363" s="2"/>
      <c r="DJ1363" s="2"/>
      <c r="DK1363" s="2"/>
      <c r="DL1363" s="2"/>
      <c r="DM1363" s="2"/>
      <c r="DN1363" s="2"/>
      <c r="DO1363" s="2"/>
      <c r="DP1363" s="2"/>
      <c r="DQ1363" s="2"/>
      <c r="DR1363" s="2"/>
      <c r="DS1363" s="2"/>
      <c r="DT1363" s="2"/>
      <c r="DU1363" s="2"/>
      <c r="DV1363" s="2"/>
      <c r="DW1363" s="2"/>
      <c r="DX1363" s="2"/>
      <c r="DY1363" s="2"/>
      <c r="DZ1363" s="2"/>
      <c r="EA1363" s="2"/>
      <c r="EB1363" s="2"/>
      <c r="EC1363" s="2"/>
      <c r="ED1363" s="2"/>
      <c r="EE1363" s="2"/>
      <c r="EF1363" s="2"/>
      <c r="EG1363" s="2"/>
      <c r="EH1363" s="2"/>
      <c r="EI1363" s="2"/>
      <c r="EJ1363" s="2"/>
      <c r="EK1363" s="2"/>
      <c r="EL1363" s="2"/>
      <c r="EM1363" s="2"/>
      <c r="EN1363" s="2"/>
      <c r="EO1363" s="2"/>
      <c r="EP1363" s="2"/>
      <c r="EQ1363" s="2"/>
      <c r="ER1363" s="2"/>
      <c r="ES1363" s="2"/>
      <c r="ET1363" s="2"/>
      <c r="EU1363" s="2"/>
      <c r="EV1363" s="2"/>
      <c r="EW1363" s="2"/>
      <c r="EX1363" s="2"/>
      <c r="EY1363" s="2"/>
      <c r="EZ1363" s="2"/>
      <c r="FA1363" s="2"/>
      <c r="FB1363" s="2"/>
      <c r="FC1363" s="2"/>
      <c r="FD1363" s="2"/>
      <c r="FE1363" s="2"/>
      <c r="FF1363" s="2"/>
      <c r="FG1363" s="2"/>
      <c r="FH1363" s="2"/>
      <c r="FI1363" s="2"/>
      <c r="FJ1363" s="2"/>
      <c r="FK1363" s="2"/>
      <c r="FL1363" s="2"/>
      <c r="FM1363" s="2"/>
      <c r="FN1363" s="2"/>
      <c r="FO1363" s="2"/>
      <c r="FP1363" s="2"/>
      <c r="FQ1363" s="2"/>
      <c r="FR1363" s="2"/>
      <c r="FS1363" s="2"/>
      <c r="FT1363" s="2"/>
      <c r="FU1363" s="2"/>
      <c r="FV1363" s="2"/>
      <c r="FW1363" s="2"/>
      <c r="FX1363" s="2"/>
      <c r="FY1363" s="2"/>
      <c r="FZ1363" s="2"/>
      <c r="GA1363" s="2"/>
      <c r="GB1363" s="2"/>
      <c r="GC1363" s="2"/>
      <c r="GD1363" s="2"/>
      <c r="GE1363" s="2"/>
      <c r="GF1363" s="2"/>
      <c r="GG1363" s="2"/>
      <c r="GH1363" s="2"/>
      <c r="GI1363" s="2"/>
      <c r="GJ1363" s="2"/>
      <c r="GK1363" s="2"/>
      <c r="GL1363" s="2"/>
      <c r="GM1363" s="2"/>
      <c r="GN1363" s="2"/>
      <c r="GO1363" s="2"/>
      <c r="GP1363" s="2"/>
      <c r="GQ1363" s="2"/>
      <c r="GR1363" s="2"/>
      <c r="GS1363" s="2"/>
      <c r="GT1363" s="2"/>
      <c r="GU1363" s="2"/>
      <c r="GV1363" s="2"/>
      <c r="GW1363" s="2"/>
      <c r="GX1363" s="2"/>
      <c r="GY1363" s="2"/>
      <c r="GZ1363" s="2"/>
      <c r="HA1363" s="2"/>
      <c r="HB1363" s="2"/>
      <c r="HC1363" s="2"/>
      <c r="HD1363" s="2"/>
      <c r="HE1363" s="2"/>
      <c r="HF1363" s="2"/>
      <c r="HG1363" s="2"/>
      <c r="HH1363" s="2"/>
      <c r="HI1363" s="2"/>
      <c r="HJ1363" s="2"/>
      <c r="HK1363" s="2"/>
      <c r="HL1363" s="2"/>
      <c r="HM1363" s="2"/>
      <c r="HN1363" s="2"/>
      <c r="HO1363" s="2"/>
      <c r="HP1363" s="2"/>
      <c r="HQ1363" s="2"/>
      <c r="HR1363" s="2"/>
      <c r="HS1363" s="2"/>
      <c r="HT1363" s="2"/>
      <c r="HU1363" s="2"/>
      <c r="HV1363" s="2"/>
      <c r="HW1363" s="2"/>
      <c r="HX1363" s="2"/>
      <c r="HY1363" s="2"/>
      <c r="HZ1363" s="2"/>
      <c r="IA1363" s="2"/>
      <c r="IB1363" s="2"/>
      <c r="IC1363" s="2"/>
      <c r="ID1363" s="2"/>
      <c r="IE1363" s="2"/>
      <c r="IF1363" s="2"/>
      <c r="IG1363" s="2"/>
      <c r="IH1363" s="2"/>
      <c r="II1363" s="2"/>
      <c r="IJ1363" s="2"/>
      <c r="IK1363" s="2"/>
      <c r="IL1363" s="2"/>
      <c r="IM1363" s="2"/>
      <c r="IN1363" s="2"/>
      <c r="IO1363" s="2"/>
      <c r="IP1363" s="2"/>
      <c r="IQ1363" s="2"/>
      <c r="IR1363" s="2"/>
      <c r="IS1363" s="2"/>
      <c r="IT1363" s="2"/>
      <c r="IU1363" s="2"/>
      <c r="IV1363" s="2"/>
      <c r="IW1363" s="2"/>
      <c r="IX1363" s="2"/>
      <c r="IY1363" s="2"/>
      <c r="IZ1363" s="2"/>
      <c r="JA1363" s="2"/>
      <c r="JB1363" s="2"/>
      <c r="JC1363" s="2"/>
      <c r="JD1363" s="2"/>
      <c r="JE1363" s="2"/>
      <c r="JF1363" s="2"/>
      <c r="JG1363" s="2"/>
      <c r="JH1363" s="2"/>
      <c r="JI1363" s="2"/>
      <c r="JJ1363" s="2"/>
      <c r="JK1363" s="2"/>
      <c r="JL1363" s="2"/>
      <c r="JM1363" s="2"/>
      <c r="JN1363" s="2"/>
      <c r="JO1363" s="2"/>
      <c r="JP1363" s="2"/>
      <c r="JQ1363" s="2"/>
      <c r="JR1363" s="2"/>
      <c r="JS1363" s="2"/>
      <c r="JT1363" s="2"/>
      <c r="JU1363" s="2"/>
      <c r="JV1363" s="2"/>
      <c r="JW1363" s="2"/>
      <c r="JX1363" s="2"/>
      <c r="JY1363" s="2"/>
      <c r="JZ1363" s="2"/>
      <c r="KA1363" s="2"/>
      <c r="KB1363" s="2"/>
      <c r="KC1363" s="2"/>
      <c r="KD1363" s="2"/>
      <c r="KE1363" s="2"/>
      <c r="KF1363" s="2"/>
      <c r="KG1363" s="2"/>
      <c r="KH1363" s="2"/>
      <c r="KI1363" s="2"/>
      <c r="KJ1363" s="2"/>
      <c r="KK1363" s="2"/>
      <c r="KL1363" s="2"/>
      <c r="KM1363" s="2"/>
      <c r="KN1363" s="2"/>
      <c r="KO1363" s="2"/>
      <c r="KP1363" s="2"/>
      <c r="KQ1363" s="2"/>
      <c r="KR1363" s="2"/>
      <c r="KS1363" s="2"/>
      <c r="KT1363" s="2"/>
      <c r="KU1363" s="2"/>
      <c r="KV1363" s="2"/>
      <c r="KW1363" s="2"/>
      <c r="KX1363" s="2"/>
      <c r="KY1363" s="2"/>
      <c r="KZ1363" s="2"/>
      <c r="LA1363" s="2"/>
      <c r="LB1363" s="2"/>
      <c r="LC1363" s="2"/>
      <c r="LD1363" s="2"/>
      <c r="LE1363" s="2"/>
      <c r="LF1363" s="2"/>
      <c r="LG1363" s="2"/>
      <c r="LH1363" s="2"/>
      <c r="LI1363" s="2"/>
    </row>
    <row r="1364" spans="3:321" x14ac:dyDescent="0.3">
      <c r="C1364" s="2"/>
      <c r="D1364" s="2"/>
      <c r="E1364" s="2"/>
      <c r="F1364" s="2"/>
      <c r="G1364" s="2"/>
      <c r="H1364" s="2"/>
      <c r="I1364" s="2"/>
      <c r="J1364" s="2"/>
      <c r="K1364" s="2"/>
      <c r="P1364" s="2"/>
      <c r="U1364" s="2"/>
      <c r="V1364" s="2"/>
      <c r="W1364" s="2"/>
      <c r="X1364" s="2"/>
      <c r="Y1364" s="2"/>
      <c r="Z1364" s="2"/>
      <c r="AA1364" s="2"/>
      <c r="AB1364" s="2"/>
      <c r="AC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c r="DF1364" s="2"/>
      <c r="DG1364" s="2"/>
      <c r="DH1364" s="2"/>
      <c r="DI1364" s="2"/>
      <c r="DJ1364" s="2"/>
      <c r="DK1364" s="2"/>
      <c r="DL1364" s="2"/>
      <c r="DM1364" s="2"/>
      <c r="DN1364" s="2"/>
      <c r="DO1364" s="2"/>
      <c r="DP1364" s="2"/>
      <c r="DQ1364" s="2"/>
      <c r="DR1364" s="2"/>
      <c r="DS1364" s="2"/>
      <c r="DT1364" s="2"/>
      <c r="DU1364" s="2"/>
      <c r="DV1364" s="2"/>
      <c r="DW1364" s="2"/>
      <c r="DX1364" s="2"/>
      <c r="DY1364" s="2"/>
      <c r="DZ1364" s="2"/>
      <c r="EA1364" s="2"/>
      <c r="EB1364" s="2"/>
      <c r="EC1364" s="2"/>
      <c r="ED1364" s="2"/>
      <c r="EE1364" s="2"/>
      <c r="EF1364" s="2"/>
      <c r="EG1364" s="2"/>
      <c r="EH1364" s="2"/>
      <c r="EI1364" s="2"/>
      <c r="EJ1364" s="2"/>
      <c r="EK1364" s="2"/>
      <c r="EL1364" s="2"/>
      <c r="EM1364" s="2"/>
      <c r="EN1364" s="2"/>
      <c r="EO1364" s="2"/>
      <c r="EP1364" s="2"/>
      <c r="EQ1364" s="2"/>
      <c r="ER1364" s="2"/>
      <c r="ES1364" s="2"/>
      <c r="ET1364" s="2"/>
      <c r="EU1364" s="2"/>
      <c r="EV1364" s="2"/>
      <c r="EW1364" s="2"/>
      <c r="EX1364" s="2"/>
      <c r="EY1364" s="2"/>
      <c r="EZ1364" s="2"/>
      <c r="FA1364" s="2"/>
      <c r="FB1364" s="2"/>
      <c r="FC1364" s="2"/>
      <c r="FD1364" s="2"/>
      <c r="FE1364" s="2"/>
      <c r="FF1364" s="2"/>
      <c r="FG1364" s="2"/>
      <c r="FH1364" s="2"/>
      <c r="FI1364" s="2"/>
      <c r="FJ1364" s="2"/>
      <c r="FK1364" s="2"/>
      <c r="FL1364" s="2"/>
      <c r="FM1364" s="2"/>
      <c r="FN1364" s="2"/>
      <c r="FO1364" s="2"/>
      <c r="FP1364" s="2"/>
      <c r="FQ1364" s="2"/>
      <c r="FR1364" s="2"/>
      <c r="FS1364" s="2"/>
      <c r="FT1364" s="2"/>
      <c r="FU1364" s="2"/>
      <c r="FV1364" s="2"/>
      <c r="FW1364" s="2"/>
      <c r="FX1364" s="2"/>
      <c r="FY1364" s="2"/>
      <c r="FZ1364" s="2"/>
      <c r="GA1364" s="2"/>
      <c r="GB1364" s="2"/>
      <c r="GC1364" s="2"/>
      <c r="GD1364" s="2"/>
      <c r="GE1364" s="2"/>
      <c r="GF1364" s="2"/>
      <c r="GG1364" s="2"/>
      <c r="GH1364" s="2"/>
      <c r="GI1364" s="2"/>
      <c r="GJ1364" s="2"/>
      <c r="GK1364" s="2"/>
      <c r="GL1364" s="2"/>
      <c r="GM1364" s="2"/>
      <c r="GN1364" s="2"/>
      <c r="GO1364" s="2"/>
      <c r="GP1364" s="2"/>
      <c r="GQ1364" s="2"/>
      <c r="GR1364" s="2"/>
      <c r="GS1364" s="2"/>
      <c r="GT1364" s="2"/>
      <c r="GU1364" s="2"/>
      <c r="GV1364" s="2"/>
      <c r="GW1364" s="2"/>
      <c r="GX1364" s="2"/>
      <c r="GY1364" s="2"/>
      <c r="GZ1364" s="2"/>
      <c r="HA1364" s="2"/>
      <c r="HB1364" s="2"/>
      <c r="HC1364" s="2"/>
      <c r="HD1364" s="2"/>
      <c r="HE1364" s="2"/>
      <c r="HF1364" s="2"/>
      <c r="HG1364" s="2"/>
      <c r="HH1364" s="2"/>
      <c r="HI1364" s="2"/>
      <c r="HJ1364" s="2"/>
      <c r="HK1364" s="2"/>
      <c r="HL1364" s="2"/>
      <c r="HM1364" s="2"/>
      <c r="HN1364" s="2"/>
      <c r="HO1364" s="2"/>
      <c r="HP1364" s="2"/>
      <c r="HQ1364" s="2"/>
      <c r="HR1364" s="2"/>
      <c r="HS1364" s="2"/>
      <c r="HT1364" s="2"/>
      <c r="HU1364" s="2"/>
      <c r="HV1364" s="2"/>
      <c r="HW1364" s="2"/>
      <c r="HX1364" s="2"/>
      <c r="HY1364" s="2"/>
      <c r="HZ1364" s="2"/>
      <c r="IA1364" s="2"/>
      <c r="IB1364" s="2"/>
      <c r="IC1364" s="2"/>
      <c r="ID1364" s="2"/>
      <c r="IE1364" s="2"/>
      <c r="IF1364" s="2"/>
      <c r="IG1364" s="2"/>
      <c r="IH1364" s="2"/>
      <c r="II1364" s="2"/>
      <c r="IJ1364" s="2"/>
      <c r="IK1364" s="2"/>
      <c r="IL1364" s="2"/>
      <c r="IM1364" s="2"/>
      <c r="IN1364" s="2"/>
      <c r="IO1364" s="2"/>
      <c r="IP1364" s="2"/>
      <c r="IQ1364" s="2"/>
      <c r="IR1364" s="2"/>
      <c r="IS1364" s="2"/>
      <c r="IT1364" s="2"/>
      <c r="IU1364" s="2"/>
      <c r="IV1364" s="2"/>
      <c r="IW1364" s="2"/>
      <c r="IX1364" s="2"/>
      <c r="IY1364" s="2"/>
      <c r="IZ1364" s="2"/>
      <c r="JA1364" s="2"/>
      <c r="JB1364" s="2"/>
      <c r="JC1364" s="2"/>
      <c r="JD1364" s="2"/>
      <c r="JE1364" s="2"/>
      <c r="JF1364" s="2"/>
      <c r="JG1364" s="2"/>
      <c r="JH1364" s="2"/>
      <c r="JI1364" s="2"/>
      <c r="JJ1364" s="2"/>
      <c r="JK1364" s="2"/>
      <c r="JL1364" s="2"/>
      <c r="JM1364" s="2"/>
      <c r="JN1364" s="2"/>
      <c r="JO1364" s="2"/>
      <c r="JP1364" s="2"/>
      <c r="JQ1364" s="2"/>
      <c r="JR1364" s="2"/>
      <c r="JS1364" s="2"/>
      <c r="JT1364" s="2"/>
      <c r="JU1364" s="2"/>
      <c r="JV1364" s="2"/>
      <c r="JW1364" s="2"/>
      <c r="JX1364" s="2"/>
      <c r="JY1364" s="2"/>
      <c r="JZ1364" s="2"/>
      <c r="KA1364" s="2"/>
      <c r="KB1364" s="2"/>
      <c r="KC1364" s="2"/>
      <c r="KD1364" s="2"/>
      <c r="KE1364" s="2"/>
      <c r="KF1364" s="2"/>
      <c r="KG1364" s="2"/>
      <c r="KH1364" s="2"/>
      <c r="KI1364" s="2"/>
      <c r="KJ1364" s="2"/>
      <c r="KK1364" s="2"/>
      <c r="KL1364" s="2"/>
      <c r="KM1364" s="2"/>
      <c r="KN1364" s="2"/>
      <c r="KO1364" s="2"/>
      <c r="KP1364" s="2"/>
      <c r="KQ1364" s="2"/>
      <c r="KR1364" s="2"/>
      <c r="KS1364" s="2"/>
      <c r="KT1364" s="2"/>
      <c r="KU1364" s="2"/>
      <c r="KV1364" s="2"/>
      <c r="KW1364" s="2"/>
      <c r="KX1364" s="2"/>
      <c r="KY1364" s="2"/>
      <c r="KZ1364" s="2"/>
      <c r="LA1364" s="2"/>
      <c r="LB1364" s="2"/>
      <c r="LC1364" s="2"/>
      <c r="LD1364" s="2"/>
      <c r="LE1364" s="2"/>
      <c r="LF1364" s="2"/>
      <c r="LG1364" s="2"/>
      <c r="LH1364" s="2"/>
      <c r="LI1364" s="2"/>
    </row>
    <row r="1365" spans="3:321" x14ac:dyDescent="0.3">
      <c r="C1365" s="2"/>
      <c r="D1365" s="2"/>
      <c r="E1365" s="2"/>
      <c r="F1365" s="2"/>
      <c r="G1365" s="2"/>
      <c r="H1365" s="2"/>
      <c r="I1365" s="2"/>
      <c r="J1365" s="2"/>
      <c r="K1365" s="2"/>
      <c r="P1365" s="2"/>
      <c r="U1365" s="2"/>
      <c r="V1365" s="2"/>
      <c r="W1365" s="2"/>
      <c r="X1365" s="2"/>
      <c r="Y1365" s="2"/>
      <c r="Z1365" s="2"/>
      <c r="AA1365" s="2"/>
      <c r="AB1365" s="2"/>
      <c r="AC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c r="DX1365" s="2"/>
      <c r="DY1365" s="2"/>
      <c r="DZ1365" s="2"/>
      <c r="EA1365" s="2"/>
      <c r="EB1365" s="2"/>
      <c r="EC1365" s="2"/>
      <c r="ED1365" s="2"/>
      <c r="EE1365" s="2"/>
      <c r="EF1365" s="2"/>
      <c r="EG1365" s="2"/>
      <c r="EH1365" s="2"/>
      <c r="EI1365" s="2"/>
      <c r="EJ1365" s="2"/>
      <c r="EK1365" s="2"/>
      <c r="EL1365" s="2"/>
      <c r="EM1365" s="2"/>
      <c r="EN1365" s="2"/>
      <c r="EO1365" s="2"/>
      <c r="EP1365" s="2"/>
      <c r="EQ1365" s="2"/>
      <c r="ER1365" s="2"/>
      <c r="ES1365" s="2"/>
      <c r="ET1365" s="2"/>
      <c r="EU1365" s="2"/>
      <c r="EV1365" s="2"/>
      <c r="EW1365" s="2"/>
      <c r="EX1365" s="2"/>
      <c r="EY1365" s="2"/>
      <c r="EZ1365" s="2"/>
      <c r="FA1365" s="2"/>
      <c r="FB1365" s="2"/>
      <c r="FC1365" s="2"/>
      <c r="FD1365" s="2"/>
      <c r="FE1365" s="2"/>
      <c r="FF1365" s="2"/>
      <c r="FG1365" s="2"/>
      <c r="FH1365" s="2"/>
      <c r="FI1365" s="2"/>
      <c r="FJ1365" s="2"/>
      <c r="FK1365" s="2"/>
      <c r="FL1365" s="2"/>
      <c r="FM1365" s="2"/>
      <c r="FN1365" s="2"/>
      <c r="FO1365" s="2"/>
      <c r="FP1365" s="2"/>
      <c r="FQ1365" s="2"/>
      <c r="FR1365" s="2"/>
      <c r="FS1365" s="2"/>
      <c r="FT1365" s="2"/>
      <c r="FU1365" s="2"/>
      <c r="FV1365" s="2"/>
      <c r="FW1365" s="2"/>
      <c r="FX1365" s="2"/>
      <c r="FY1365" s="2"/>
      <c r="FZ1365" s="2"/>
      <c r="GA1365" s="2"/>
      <c r="GB1365" s="2"/>
      <c r="GC1365" s="2"/>
      <c r="GD1365" s="2"/>
      <c r="GE1365" s="2"/>
      <c r="GF1365" s="2"/>
      <c r="GG1365" s="2"/>
      <c r="GH1365" s="2"/>
      <c r="GI1365" s="2"/>
      <c r="GJ1365" s="2"/>
      <c r="GK1365" s="2"/>
      <c r="GL1365" s="2"/>
      <c r="GM1365" s="2"/>
      <c r="GN1365" s="2"/>
      <c r="GO1365" s="2"/>
      <c r="GP1365" s="2"/>
      <c r="GQ1365" s="2"/>
      <c r="GR1365" s="2"/>
      <c r="GS1365" s="2"/>
      <c r="GT1365" s="2"/>
      <c r="GU1365" s="2"/>
      <c r="GV1365" s="2"/>
      <c r="GW1365" s="2"/>
      <c r="GX1365" s="2"/>
      <c r="GY1365" s="2"/>
      <c r="GZ1365" s="2"/>
      <c r="HA1365" s="2"/>
      <c r="HB1365" s="2"/>
      <c r="HC1365" s="2"/>
      <c r="HD1365" s="2"/>
      <c r="HE1365" s="2"/>
      <c r="HF1365" s="2"/>
      <c r="HG1365" s="2"/>
      <c r="HH1365" s="2"/>
      <c r="HI1365" s="2"/>
      <c r="HJ1365" s="2"/>
      <c r="HK1365" s="2"/>
      <c r="HL1365" s="2"/>
      <c r="HM1365" s="2"/>
      <c r="HN1365" s="2"/>
      <c r="HO1365" s="2"/>
      <c r="HP1365" s="2"/>
      <c r="HQ1365" s="2"/>
      <c r="HR1365" s="2"/>
      <c r="HS1365" s="2"/>
      <c r="HT1365" s="2"/>
      <c r="HU1365" s="2"/>
      <c r="HV1365" s="2"/>
      <c r="HW1365" s="2"/>
      <c r="HX1365" s="2"/>
      <c r="HY1365" s="2"/>
      <c r="HZ1365" s="2"/>
      <c r="IA1365" s="2"/>
      <c r="IB1365" s="2"/>
      <c r="IC1365" s="2"/>
      <c r="ID1365" s="2"/>
      <c r="IE1365" s="2"/>
      <c r="IF1365" s="2"/>
      <c r="IG1365" s="2"/>
      <c r="IH1365" s="2"/>
      <c r="II1365" s="2"/>
      <c r="IJ1365" s="2"/>
      <c r="IK1365" s="2"/>
      <c r="IL1365" s="2"/>
      <c r="IM1365" s="2"/>
      <c r="IN1365" s="2"/>
      <c r="IO1365" s="2"/>
      <c r="IP1365" s="2"/>
      <c r="IQ1365" s="2"/>
      <c r="IR1365" s="2"/>
      <c r="IS1365" s="2"/>
      <c r="IT1365" s="2"/>
      <c r="IU1365" s="2"/>
      <c r="IV1365" s="2"/>
      <c r="IW1365" s="2"/>
      <c r="IX1365" s="2"/>
      <c r="IY1365" s="2"/>
      <c r="IZ1365" s="2"/>
      <c r="JA1365" s="2"/>
      <c r="JB1365" s="2"/>
      <c r="JC1365" s="2"/>
      <c r="JD1365" s="2"/>
      <c r="JE1365" s="2"/>
      <c r="JF1365" s="2"/>
      <c r="JG1365" s="2"/>
      <c r="JH1365" s="2"/>
      <c r="JI1365" s="2"/>
      <c r="JJ1365" s="2"/>
      <c r="JK1365" s="2"/>
      <c r="JL1365" s="2"/>
      <c r="JM1365" s="2"/>
      <c r="JN1365" s="2"/>
      <c r="JO1365" s="2"/>
      <c r="JP1365" s="2"/>
      <c r="JQ1365" s="2"/>
      <c r="JR1365" s="2"/>
      <c r="JS1365" s="2"/>
      <c r="JT1365" s="2"/>
      <c r="JU1365" s="2"/>
      <c r="JV1365" s="2"/>
      <c r="JW1365" s="2"/>
      <c r="JX1365" s="2"/>
      <c r="JY1365" s="2"/>
      <c r="JZ1365" s="2"/>
      <c r="KA1365" s="2"/>
      <c r="KB1365" s="2"/>
      <c r="KC1365" s="2"/>
      <c r="KD1365" s="2"/>
      <c r="KE1365" s="2"/>
      <c r="KF1365" s="2"/>
      <c r="KG1365" s="2"/>
      <c r="KH1365" s="2"/>
      <c r="KI1365" s="2"/>
      <c r="KJ1365" s="2"/>
      <c r="KK1365" s="2"/>
      <c r="KL1365" s="2"/>
      <c r="KM1365" s="2"/>
      <c r="KN1365" s="2"/>
      <c r="KO1365" s="2"/>
      <c r="KP1365" s="2"/>
      <c r="KQ1365" s="2"/>
      <c r="KR1365" s="2"/>
      <c r="KS1365" s="2"/>
      <c r="KT1365" s="2"/>
      <c r="KU1365" s="2"/>
      <c r="KV1365" s="2"/>
      <c r="KW1365" s="2"/>
      <c r="KX1365" s="2"/>
      <c r="KY1365" s="2"/>
      <c r="KZ1365" s="2"/>
      <c r="LA1365" s="2"/>
      <c r="LB1365" s="2"/>
      <c r="LC1365" s="2"/>
      <c r="LD1365" s="2"/>
      <c r="LE1365" s="2"/>
      <c r="LF1365" s="2"/>
      <c r="LG1365" s="2"/>
      <c r="LH1365" s="2"/>
      <c r="LI1365" s="2"/>
    </row>
    <row r="1366" spans="3:321" x14ac:dyDescent="0.3">
      <c r="C1366" s="2"/>
      <c r="D1366" s="2"/>
      <c r="E1366" s="2"/>
      <c r="F1366" s="2"/>
      <c r="G1366" s="2"/>
      <c r="H1366" s="2"/>
      <c r="I1366" s="2"/>
      <c r="J1366" s="2"/>
      <c r="K1366" s="2"/>
      <c r="P1366" s="2"/>
      <c r="U1366" s="2"/>
      <c r="V1366" s="2"/>
      <c r="W1366" s="2"/>
      <c r="X1366" s="2"/>
      <c r="Y1366" s="2"/>
      <c r="Z1366" s="2"/>
      <c r="AA1366" s="2"/>
      <c r="AB1366" s="2"/>
      <c r="AC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c r="DX1366" s="2"/>
      <c r="DY1366" s="2"/>
      <c r="DZ1366" s="2"/>
      <c r="EA1366" s="2"/>
      <c r="EB1366" s="2"/>
      <c r="EC1366" s="2"/>
      <c r="ED1366" s="2"/>
      <c r="EE1366" s="2"/>
      <c r="EF1366" s="2"/>
      <c r="EG1366" s="2"/>
      <c r="EH1366" s="2"/>
      <c r="EI1366" s="2"/>
      <c r="EJ1366" s="2"/>
      <c r="EK1366" s="2"/>
      <c r="EL1366" s="2"/>
      <c r="EM1366" s="2"/>
      <c r="EN1366" s="2"/>
      <c r="EO1366" s="2"/>
      <c r="EP1366" s="2"/>
      <c r="EQ1366" s="2"/>
      <c r="ER1366" s="2"/>
      <c r="ES1366" s="2"/>
      <c r="ET1366" s="2"/>
      <c r="EU1366" s="2"/>
      <c r="EV1366" s="2"/>
      <c r="EW1366" s="2"/>
      <c r="EX1366" s="2"/>
      <c r="EY1366" s="2"/>
      <c r="EZ1366" s="2"/>
      <c r="FA1366" s="2"/>
      <c r="FB1366" s="2"/>
      <c r="FC1366" s="2"/>
      <c r="FD1366" s="2"/>
      <c r="FE1366" s="2"/>
      <c r="FF1366" s="2"/>
      <c r="FG1366" s="2"/>
      <c r="FH1366" s="2"/>
      <c r="FI1366" s="2"/>
      <c r="FJ1366" s="2"/>
      <c r="FK1366" s="2"/>
      <c r="FL1366" s="2"/>
      <c r="FM1366" s="2"/>
      <c r="FN1366" s="2"/>
      <c r="FO1366" s="2"/>
      <c r="FP1366" s="2"/>
      <c r="FQ1366" s="2"/>
      <c r="FR1366" s="2"/>
      <c r="FS1366" s="2"/>
      <c r="FT1366" s="2"/>
      <c r="FU1366" s="2"/>
      <c r="FV1366" s="2"/>
      <c r="FW1366" s="2"/>
      <c r="FX1366" s="2"/>
      <c r="FY1366" s="2"/>
      <c r="FZ1366" s="2"/>
      <c r="GA1366" s="2"/>
      <c r="GB1366" s="2"/>
      <c r="GC1366" s="2"/>
      <c r="GD1366" s="2"/>
      <c r="GE1366" s="2"/>
      <c r="GF1366" s="2"/>
      <c r="GG1366" s="2"/>
      <c r="GH1366" s="2"/>
      <c r="GI1366" s="2"/>
      <c r="GJ1366" s="2"/>
      <c r="GK1366" s="2"/>
      <c r="GL1366" s="2"/>
      <c r="GM1366" s="2"/>
      <c r="GN1366" s="2"/>
      <c r="GO1366" s="2"/>
      <c r="GP1366" s="2"/>
      <c r="GQ1366" s="2"/>
      <c r="GR1366" s="2"/>
      <c r="GS1366" s="2"/>
      <c r="GT1366" s="2"/>
      <c r="GU1366" s="2"/>
      <c r="GV1366" s="2"/>
      <c r="GW1366" s="2"/>
      <c r="GX1366" s="2"/>
      <c r="GY1366" s="2"/>
      <c r="GZ1366" s="2"/>
      <c r="HA1366" s="2"/>
      <c r="HB1366" s="2"/>
      <c r="HC1366" s="2"/>
      <c r="HD1366" s="2"/>
      <c r="HE1366" s="2"/>
      <c r="HF1366" s="2"/>
      <c r="HG1366" s="2"/>
      <c r="HH1366" s="2"/>
      <c r="HI1366" s="2"/>
      <c r="HJ1366" s="2"/>
      <c r="HK1366" s="2"/>
      <c r="HL1366" s="2"/>
      <c r="HM1366" s="2"/>
      <c r="HN1366" s="2"/>
      <c r="HO1366" s="2"/>
      <c r="HP1366" s="2"/>
      <c r="HQ1366" s="2"/>
      <c r="HR1366" s="2"/>
      <c r="HS1366" s="2"/>
      <c r="HT1366" s="2"/>
      <c r="HU1366" s="2"/>
      <c r="HV1366" s="2"/>
      <c r="HW1366" s="2"/>
      <c r="HX1366" s="2"/>
      <c r="HY1366" s="2"/>
      <c r="HZ1366" s="2"/>
      <c r="IA1366" s="2"/>
      <c r="IB1366" s="2"/>
      <c r="IC1366" s="2"/>
      <c r="ID1366" s="2"/>
      <c r="IE1366" s="2"/>
      <c r="IF1366" s="2"/>
      <c r="IG1366" s="2"/>
      <c r="IH1366" s="2"/>
      <c r="II1366" s="2"/>
      <c r="IJ1366" s="2"/>
      <c r="IK1366" s="2"/>
      <c r="IL1366" s="2"/>
      <c r="IM1366" s="2"/>
      <c r="IN1366" s="2"/>
      <c r="IO1366" s="2"/>
      <c r="IP1366" s="2"/>
      <c r="IQ1366" s="2"/>
      <c r="IR1366" s="2"/>
      <c r="IS1366" s="2"/>
      <c r="IT1366" s="2"/>
      <c r="IU1366" s="2"/>
      <c r="IV1366" s="2"/>
      <c r="IW1366" s="2"/>
      <c r="IX1366" s="2"/>
      <c r="IY1366" s="2"/>
      <c r="IZ1366" s="2"/>
      <c r="JA1366" s="2"/>
      <c r="JB1366" s="2"/>
      <c r="JC1366" s="2"/>
      <c r="JD1366" s="2"/>
      <c r="JE1366" s="2"/>
      <c r="JF1366" s="2"/>
      <c r="JG1366" s="2"/>
      <c r="JH1366" s="2"/>
      <c r="JI1366" s="2"/>
      <c r="JJ1366" s="2"/>
      <c r="JK1366" s="2"/>
      <c r="JL1366" s="2"/>
      <c r="JM1366" s="2"/>
      <c r="JN1366" s="2"/>
      <c r="JO1366" s="2"/>
      <c r="JP1366" s="2"/>
      <c r="JQ1366" s="2"/>
      <c r="JR1366" s="2"/>
      <c r="JS1366" s="2"/>
      <c r="JT1366" s="2"/>
      <c r="JU1366" s="2"/>
      <c r="JV1366" s="2"/>
      <c r="JW1366" s="2"/>
      <c r="JX1366" s="2"/>
      <c r="JY1366" s="2"/>
      <c r="JZ1366" s="2"/>
      <c r="KA1366" s="2"/>
      <c r="KB1366" s="2"/>
      <c r="KC1366" s="2"/>
      <c r="KD1366" s="2"/>
      <c r="KE1366" s="2"/>
      <c r="KF1366" s="2"/>
      <c r="KG1366" s="2"/>
      <c r="KH1366" s="2"/>
      <c r="KI1366" s="2"/>
      <c r="KJ1366" s="2"/>
      <c r="KK1366" s="2"/>
      <c r="KL1366" s="2"/>
      <c r="KM1366" s="2"/>
      <c r="KN1366" s="2"/>
      <c r="KO1366" s="2"/>
      <c r="KP1366" s="2"/>
      <c r="KQ1366" s="2"/>
      <c r="KR1366" s="2"/>
      <c r="KS1366" s="2"/>
      <c r="KT1366" s="2"/>
      <c r="KU1366" s="2"/>
      <c r="KV1366" s="2"/>
      <c r="KW1366" s="2"/>
      <c r="KX1366" s="2"/>
      <c r="KY1366" s="2"/>
      <c r="KZ1366" s="2"/>
      <c r="LA1366" s="2"/>
      <c r="LB1366" s="2"/>
      <c r="LC1366" s="2"/>
      <c r="LD1366" s="2"/>
      <c r="LE1366" s="2"/>
      <c r="LF1366" s="2"/>
      <c r="LG1366" s="2"/>
      <c r="LH1366" s="2"/>
      <c r="LI1366" s="2"/>
    </row>
    <row r="1367" spans="3:321" x14ac:dyDescent="0.3">
      <c r="C1367" s="2"/>
      <c r="D1367" s="2"/>
      <c r="E1367" s="2"/>
      <c r="F1367" s="2"/>
      <c r="G1367" s="2"/>
      <c r="H1367" s="2"/>
      <c r="I1367" s="2"/>
      <c r="J1367" s="2"/>
      <c r="K1367" s="2"/>
      <c r="P1367" s="2"/>
      <c r="U1367" s="2"/>
      <c r="V1367" s="2"/>
      <c r="W1367" s="2"/>
      <c r="X1367" s="2"/>
      <c r="Y1367" s="2"/>
      <c r="Z1367" s="2"/>
      <c r="AA1367" s="2"/>
      <c r="AB1367" s="2"/>
      <c r="AC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c r="DX1367" s="2"/>
      <c r="DY1367" s="2"/>
      <c r="DZ1367" s="2"/>
      <c r="EA1367" s="2"/>
      <c r="EB1367" s="2"/>
      <c r="EC1367" s="2"/>
      <c r="ED1367" s="2"/>
      <c r="EE1367" s="2"/>
      <c r="EF1367" s="2"/>
      <c r="EG1367" s="2"/>
      <c r="EH1367" s="2"/>
      <c r="EI1367" s="2"/>
      <c r="EJ1367" s="2"/>
      <c r="EK1367" s="2"/>
      <c r="EL1367" s="2"/>
      <c r="EM1367" s="2"/>
      <c r="EN1367" s="2"/>
      <c r="EO1367" s="2"/>
      <c r="EP1367" s="2"/>
      <c r="EQ1367" s="2"/>
      <c r="ER1367" s="2"/>
      <c r="ES1367" s="2"/>
      <c r="ET1367" s="2"/>
      <c r="EU1367" s="2"/>
      <c r="EV1367" s="2"/>
      <c r="EW1367" s="2"/>
      <c r="EX1367" s="2"/>
      <c r="EY1367" s="2"/>
      <c r="EZ1367" s="2"/>
      <c r="FA1367" s="2"/>
      <c r="FB1367" s="2"/>
      <c r="FC1367" s="2"/>
      <c r="FD1367" s="2"/>
      <c r="FE1367" s="2"/>
      <c r="FF1367" s="2"/>
      <c r="FG1367" s="2"/>
      <c r="FH1367" s="2"/>
      <c r="FI1367" s="2"/>
      <c r="FJ1367" s="2"/>
      <c r="FK1367" s="2"/>
      <c r="FL1367" s="2"/>
      <c r="FM1367" s="2"/>
      <c r="FN1367" s="2"/>
      <c r="FO1367" s="2"/>
      <c r="FP1367" s="2"/>
      <c r="FQ1367" s="2"/>
      <c r="FR1367" s="2"/>
      <c r="FS1367" s="2"/>
      <c r="FT1367" s="2"/>
      <c r="FU1367" s="2"/>
      <c r="FV1367" s="2"/>
      <c r="FW1367" s="2"/>
      <c r="FX1367" s="2"/>
      <c r="FY1367" s="2"/>
      <c r="FZ1367" s="2"/>
      <c r="GA1367" s="2"/>
      <c r="GB1367" s="2"/>
      <c r="GC1367" s="2"/>
      <c r="GD1367" s="2"/>
      <c r="GE1367" s="2"/>
      <c r="GF1367" s="2"/>
      <c r="GG1367" s="2"/>
      <c r="GH1367" s="2"/>
      <c r="GI1367" s="2"/>
      <c r="GJ1367" s="2"/>
      <c r="GK1367" s="2"/>
      <c r="GL1367" s="2"/>
      <c r="GM1367" s="2"/>
      <c r="GN1367" s="2"/>
      <c r="GO1367" s="2"/>
      <c r="GP1367" s="2"/>
      <c r="GQ1367" s="2"/>
      <c r="GR1367" s="2"/>
      <c r="GS1367" s="2"/>
      <c r="GT1367" s="2"/>
      <c r="GU1367" s="2"/>
      <c r="GV1367" s="2"/>
      <c r="GW1367" s="2"/>
      <c r="GX1367" s="2"/>
      <c r="GY1367" s="2"/>
      <c r="GZ1367" s="2"/>
      <c r="HA1367" s="2"/>
      <c r="HB1367" s="2"/>
      <c r="HC1367" s="2"/>
      <c r="HD1367" s="2"/>
      <c r="HE1367" s="2"/>
      <c r="HF1367" s="2"/>
      <c r="HG1367" s="2"/>
      <c r="HH1367" s="2"/>
      <c r="HI1367" s="2"/>
      <c r="HJ1367" s="2"/>
      <c r="HK1367" s="2"/>
      <c r="HL1367" s="2"/>
      <c r="HM1367" s="2"/>
      <c r="HN1367" s="2"/>
      <c r="HO1367" s="2"/>
      <c r="HP1367" s="2"/>
      <c r="HQ1367" s="2"/>
      <c r="HR1367" s="2"/>
      <c r="HS1367" s="2"/>
      <c r="HT1367" s="2"/>
      <c r="HU1367" s="2"/>
      <c r="HV1367" s="2"/>
      <c r="HW1367" s="2"/>
      <c r="HX1367" s="2"/>
      <c r="HY1367" s="2"/>
      <c r="HZ1367" s="2"/>
      <c r="IA1367" s="2"/>
      <c r="IB1367" s="2"/>
      <c r="IC1367" s="2"/>
      <c r="ID1367" s="2"/>
      <c r="IE1367" s="2"/>
      <c r="IF1367" s="2"/>
      <c r="IG1367" s="2"/>
      <c r="IH1367" s="2"/>
      <c r="II1367" s="2"/>
      <c r="IJ1367" s="2"/>
      <c r="IK1367" s="2"/>
      <c r="IL1367" s="2"/>
      <c r="IM1367" s="2"/>
      <c r="IN1367" s="2"/>
      <c r="IO1367" s="2"/>
      <c r="IP1367" s="2"/>
      <c r="IQ1367" s="2"/>
      <c r="IR1367" s="2"/>
      <c r="IS1367" s="2"/>
      <c r="IT1367" s="2"/>
      <c r="IU1367" s="2"/>
      <c r="IV1367" s="2"/>
      <c r="IW1367" s="2"/>
      <c r="IX1367" s="2"/>
      <c r="IY1367" s="2"/>
      <c r="IZ1367" s="2"/>
      <c r="JA1367" s="2"/>
      <c r="JB1367" s="2"/>
      <c r="JC1367" s="2"/>
      <c r="JD1367" s="2"/>
      <c r="JE1367" s="2"/>
      <c r="JF1367" s="2"/>
      <c r="JG1367" s="2"/>
      <c r="JH1367" s="2"/>
      <c r="JI1367" s="2"/>
      <c r="JJ1367" s="2"/>
      <c r="JK1367" s="2"/>
      <c r="JL1367" s="2"/>
      <c r="JM1367" s="2"/>
      <c r="JN1367" s="2"/>
      <c r="JO1367" s="2"/>
      <c r="JP1367" s="2"/>
      <c r="JQ1367" s="2"/>
      <c r="JR1367" s="2"/>
      <c r="JS1367" s="2"/>
      <c r="JT1367" s="2"/>
      <c r="JU1367" s="2"/>
      <c r="JV1367" s="2"/>
      <c r="JW1367" s="2"/>
      <c r="JX1367" s="2"/>
      <c r="JY1367" s="2"/>
      <c r="JZ1367" s="2"/>
      <c r="KA1367" s="2"/>
      <c r="KB1367" s="2"/>
      <c r="KC1367" s="2"/>
      <c r="KD1367" s="2"/>
      <c r="KE1367" s="2"/>
      <c r="KF1367" s="2"/>
      <c r="KG1367" s="2"/>
      <c r="KH1367" s="2"/>
      <c r="KI1367" s="2"/>
      <c r="KJ1367" s="2"/>
      <c r="KK1367" s="2"/>
      <c r="KL1367" s="2"/>
      <c r="KM1367" s="2"/>
      <c r="KN1367" s="2"/>
      <c r="KO1367" s="2"/>
      <c r="KP1367" s="2"/>
      <c r="KQ1367" s="2"/>
      <c r="KR1367" s="2"/>
      <c r="KS1367" s="2"/>
      <c r="KT1367" s="2"/>
      <c r="KU1367" s="2"/>
      <c r="KV1367" s="2"/>
      <c r="KW1367" s="2"/>
      <c r="KX1367" s="2"/>
      <c r="KY1367" s="2"/>
      <c r="KZ1367" s="2"/>
      <c r="LA1367" s="2"/>
      <c r="LB1367" s="2"/>
      <c r="LC1367" s="2"/>
      <c r="LD1367" s="2"/>
      <c r="LE1367" s="2"/>
      <c r="LF1367" s="2"/>
      <c r="LG1367" s="2"/>
      <c r="LH1367" s="2"/>
      <c r="LI1367" s="2"/>
    </row>
    <row r="1368" spans="3:321" x14ac:dyDescent="0.3">
      <c r="C1368" s="2"/>
      <c r="D1368" s="2"/>
      <c r="E1368" s="2"/>
      <c r="F1368" s="2"/>
      <c r="G1368" s="2"/>
      <c r="H1368" s="2"/>
      <c r="I1368" s="2"/>
      <c r="J1368" s="2"/>
      <c r="K1368" s="2"/>
      <c r="P1368" s="2"/>
      <c r="U1368" s="2"/>
      <c r="V1368" s="2"/>
      <c r="W1368" s="2"/>
      <c r="X1368" s="2"/>
      <c r="Y1368" s="2"/>
      <c r="Z1368" s="2"/>
      <c r="AA1368" s="2"/>
      <c r="AB1368" s="2"/>
      <c r="AC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c r="DX1368" s="2"/>
      <c r="DY1368" s="2"/>
      <c r="DZ1368" s="2"/>
      <c r="EA1368" s="2"/>
      <c r="EB1368" s="2"/>
      <c r="EC1368" s="2"/>
      <c r="ED1368" s="2"/>
      <c r="EE1368" s="2"/>
      <c r="EF1368" s="2"/>
      <c r="EG1368" s="2"/>
      <c r="EH1368" s="2"/>
      <c r="EI1368" s="2"/>
      <c r="EJ1368" s="2"/>
      <c r="EK1368" s="2"/>
      <c r="EL1368" s="2"/>
      <c r="EM1368" s="2"/>
      <c r="EN1368" s="2"/>
      <c r="EO1368" s="2"/>
      <c r="EP1368" s="2"/>
      <c r="EQ1368" s="2"/>
      <c r="ER1368" s="2"/>
      <c r="ES1368" s="2"/>
      <c r="ET1368" s="2"/>
      <c r="EU1368" s="2"/>
      <c r="EV1368" s="2"/>
      <c r="EW1368" s="2"/>
      <c r="EX1368" s="2"/>
      <c r="EY1368" s="2"/>
      <c r="EZ1368" s="2"/>
      <c r="FA1368" s="2"/>
      <c r="FB1368" s="2"/>
      <c r="FC1368" s="2"/>
      <c r="FD1368" s="2"/>
      <c r="FE1368" s="2"/>
      <c r="FF1368" s="2"/>
      <c r="FG1368" s="2"/>
      <c r="FH1368" s="2"/>
      <c r="FI1368" s="2"/>
      <c r="FJ1368" s="2"/>
      <c r="FK1368" s="2"/>
      <c r="FL1368" s="2"/>
      <c r="FM1368" s="2"/>
      <c r="FN1368" s="2"/>
      <c r="FO1368" s="2"/>
      <c r="FP1368" s="2"/>
      <c r="FQ1368" s="2"/>
      <c r="FR1368" s="2"/>
      <c r="FS1368" s="2"/>
      <c r="FT1368" s="2"/>
      <c r="FU1368" s="2"/>
      <c r="FV1368" s="2"/>
      <c r="FW1368" s="2"/>
      <c r="FX1368" s="2"/>
      <c r="FY1368" s="2"/>
      <c r="FZ1368" s="2"/>
      <c r="GA1368" s="2"/>
      <c r="GB1368" s="2"/>
      <c r="GC1368" s="2"/>
      <c r="GD1368" s="2"/>
      <c r="GE1368" s="2"/>
      <c r="GF1368" s="2"/>
      <c r="GG1368" s="2"/>
      <c r="GH1368" s="2"/>
      <c r="GI1368" s="2"/>
      <c r="GJ1368" s="2"/>
      <c r="GK1368" s="2"/>
      <c r="GL1368" s="2"/>
      <c r="GM1368" s="2"/>
      <c r="GN1368" s="2"/>
      <c r="GO1368" s="2"/>
      <c r="GP1368" s="2"/>
      <c r="GQ1368" s="2"/>
      <c r="GR1368" s="2"/>
      <c r="GS1368" s="2"/>
      <c r="GT1368" s="2"/>
      <c r="GU1368" s="2"/>
      <c r="GV1368" s="2"/>
      <c r="GW1368" s="2"/>
      <c r="GX1368" s="2"/>
      <c r="GY1368" s="2"/>
      <c r="GZ1368" s="2"/>
      <c r="HA1368" s="2"/>
      <c r="HB1368" s="2"/>
      <c r="HC1368" s="2"/>
      <c r="HD1368" s="2"/>
      <c r="HE1368" s="2"/>
      <c r="HF1368" s="2"/>
      <c r="HG1368" s="2"/>
      <c r="HH1368" s="2"/>
      <c r="HI1368" s="2"/>
      <c r="HJ1368" s="2"/>
      <c r="HK1368" s="2"/>
      <c r="HL1368" s="2"/>
      <c r="HM1368" s="2"/>
      <c r="HN1368" s="2"/>
      <c r="HO1368" s="2"/>
      <c r="HP1368" s="2"/>
      <c r="HQ1368" s="2"/>
      <c r="HR1368" s="2"/>
      <c r="HS1368" s="2"/>
      <c r="HT1368" s="2"/>
      <c r="HU1368" s="2"/>
      <c r="HV1368" s="2"/>
      <c r="HW1368" s="2"/>
      <c r="HX1368" s="2"/>
      <c r="HY1368" s="2"/>
      <c r="HZ1368" s="2"/>
      <c r="IA1368" s="2"/>
      <c r="IB1368" s="2"/>
      <c r="IC1368" s="2"/>
      <c r="ID1368" s="2"/>
      <c r="IE1368" s="2"/>
      <c r="IF1368" s="2"/>
      <c r="IG1368" s="2"/>
      <c r="IH1368" s="2"/>
      <c r="II1368" s="2"/>
      <c r="IJ1368" s="2"/>
      <c r="IK1368" s="2"/>
      <c r="IL1368" s="2"/>
      <c r="IM1368" s="2"/>
      <c r="IN1368" s="2"/>
      <c r="IO1368" s="2"/>
      <c r="IP1368" s="2"/>
      <c r="IQ1368" s="2"/>
      <c r="IR1368" s="2"/>
      <c r="IS1368" s="2"/>
      <c r="IT1368" s="2"/>
      <c r="IU1368" s="2"/>
      <c r="IV1368" s="2"/>
      <c r="IW1368" s="2"/>
      <c r="IX1368" s="2"/>
      <c r="IY1368" s="2"/>
      <c r="IZ1368" s="2"/>
      <c r="JA1368" s="2"/>
      <c r="JB1368" s="2"/>
      <c r="JC1368" s="2"/>
      <c r="JD1368" s="2"/>
      <c r="JE1368" s="2"/>
      <c r="JF1368" s="2"/>
      <c r="JG1368" s="2"/>
      <c r="JH1368" s="2"/>
      <c r="JI1368" s="2"/>
      <c r="JJ1368" s="2"/>
      <c r="JK1368" s="2"/>
      <c r="JL1368" s="2"/>
      <c r="JM1368" s="2"/>
      <c r="JN1368" s="2"/>
      <c r="JO1368" s="2"/>
      <c r="JP1368" s="2"/>
      <c r="JQ1368" s="2"/>
      <c r="JR1368" s="2"/>
      <c r="JS1368" s="2"/>
      <c r="JT1368" s="2"/>
      <c r="JU1368" s="2"/>
      <c r="JV1368" s="2"/>
      <c r="JW1368" s="2"/>
      <c r="JX1368" s="2"/>
      <c r="JY1368" s="2"/>
      <c r="JZ1368" s="2"/>
      <c r="KA1368" s="2"/>
      <c r="KB1368" s="2"/>
      <c r="KC1368" s="2"/>
      <c r="KD1368" s="2"/>
      <c r="KE1368" s="2"/>
      <c r="KF1368" s="2"/>
      <c r="KG1368" s="2"/>
      <c r="KH1368" s="2"/>
      <c r="KI1368" s="2"/>
      <c r="KJ1368" s="2"/>
      <c r="KK1368" s="2"/>
      <c r="KL1368" s="2"/>
      <c r="KM1368" s="2"/>
      <c r="KN1368" s="2"/>
      <c r="KO1368" s="2"/>
      <c r="KP1368" s="2"/>
      <c r="KQ1368" s="2"/>
      <c r="KR1368" s="2"/>
      <c r="KS1368" s="2"/>
      <c r="KT1368" s="2"/>
      <c r="KU1368" s="2"/>
      <c r="KV1368" s="2"/>
      <c r="KW1368" s="2"/>
      <c r="KX1368" s="2"/>
      <c r="KY1368" s="2"/>
      <c r="KZ1368" s="2"/>
      <c r="LA1368" s="2"/>
      <c r="LB1368" s="2"/>
      <c r="LC1368" s="2"/>
      <c r="LD1368" s="2"/>
      <c r="LE1368" s="2"/>
      <c r="LF1368" s="2"/>
      <c r="LG1368" s="2"/>
      <c r="LH1368" s="2"/>
      <c r="LI1368" s="2"/>
    </row>
    <row r="1369" spans="3:321" x14ac:dyDescent="0.3">
      <c r="C1369" s="2"/>
      <c r="D1369" s="2"/>
      <c r="E1369" s="2"/>
      <c r="F1369" s="2"/>
      <c r="G1369" s="2"/>
      <c r="H1369" s="2"/>
      <c r="I1369" s="2"/>
      <c r="J1369" s="2"/>
      <c r="K1369" s="2"/>
      <c r="P1369" s="2"/>
      <c r="U1369" s="2"/>
      <c r="V1369" s="2"/>
      <c r="W1369" s="2"/>
      <c r="X1369" s="2"/>
      <c r="Y1369" s="2"/>
      <c r="Z1369" s="2"/>
      <c r="AA1369" s="2"/>
      <c r="AB1369" s="2"/>
      <c r="AC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c r="DX1369" s="2"/>
      <c r="DY1369" s="2"/>
      <c r="DZ1369" s="2"/>
      <c r="EA1369" s="2"/>
      <c r="EB1369" s="2"/>
      <c r="EC1369" s="2"/>
      <c r="ED1369" s="2"/>
      <c r="EE1369" s="2"/>
      <c r="EF1369" s="2"/>
      <c r="EG1369" s="2"/>
      <c r="EH1369" s="2"/>
      <c r="EI1369" s="2"/>
      <c r="EJ1369" s="2"/>
      <c r="EK1369" s="2"/>
      <c r="EL1369" s="2"/>
      <c r="EM1369" s="2"/>
      <c r="EN1369" s="2"/>
      <c r="EO1369" s="2"/>
      <c r="EP1369" s="2"/>
      <c r="EQ1369" s="2"/>
      <c r="ER1369" s="2"/>
      <c r="ES1369" s="2"/>
      <c r="ET1369" s="2"/>
      <c r="EU1369" s="2"/>
      <c r="EV1369" s="2"/>
      <c r="EW1369" s="2"/>
      <c r="EX1369" s="2"/>
      <c r="EY1369" s="2"/>
      <c r="EZ1369" s="2"/>
      <c r="FA1369" s="2"/>
      <c r="FB1369" s="2"/>
      <c r="FC1369" s="2"/>
      <c r="FD1369" s="2"/>
      <c r="FE1369" s="2"/>
      <c r="FF1369" s="2"/>
      <c r="FG1369" s="2"/>
      <c r="FH1369" s="2"/>
      <c r="FI1369" s="2"/>
      <c r="FJ1369" s="2"/>
      <c r="FK1369" s="2"/>
      <c r="FL1369" s="2"/>
      <c r="FM1369" s="2"/>
      <c r="FN1369" s="2"/>
      <c r="FO1369" s="2"/>
      <c r="FP1369" s="2"/>
      <c r="FQ1369" s="2"/>
      <c r="FR1369" s="2"/>
      <c r="FS1369" s="2"/>
      <c r="FT1369" s="2"/>
      <c r="FU1369" s="2"/>
      <c r="FV1369" s="2"/>
      <c r="FW1369" s="2"/>
      <c r="FX1369" s="2"/>
      <c r="FY1369" s="2"/>
      <c r="FZ1369" s="2"/>
      <c r="GA1369" s="2"/>
      <c r="GB1369" s="2"/>
      <c r="GC1369" s="2"/>
      <c r="GD1369" s="2"/>
      <c r="GE1369" s="2"/>
      <c r="GF1369" s="2"/>
      <c r="GG1369" s="2"/>
      <c r="GH1369" s="2"/>
      <c r="GI1369" s="2"/>
      <c r="GJ1369" s="2"/>
      <c r="GK1369" s="2"/>
      <c r="GL1369" s="2"/>
      <c r="GM1369" s="2"/>
      <c r="GN1369" s="2"/>
      <c r="GO1369" s="2"/>
      <c r="GP1369" s="2"/>
      <c r="GQ1369" s="2"/>
      <c r="GR1369" s="2"/>
      <c r="GS1369" s="2"/>
      <c r="GT1369" s="2"/>
      <c r="GU1369" s="2"/>
      <c r="GV1369" s="2"/>
      <c r="GW1369" s="2"/>
      <c r="GX1369" s="2"/>
      <c r="GY1369" s="2"/>
      <c r="GZ1369" s="2"/>
      <c r="HA1369" s="2"/>
      <c r="HB1369" s="2"/>
      <c r="HC1369" s="2"/>
      <c r="HD1369" s="2"/>
      <c r="HE1369" s="2"/>
      <c r="HF1369" s="2"/>
      <c r="HG1369" s="2"/>
      <c r="HH1369" s="2"/>
      <c r="HI1369" s="2"/>
      <c r="HJ1369" s="2"/>
      <c r="HK1369" s="2"/>
      <c r="HL1369" s="2"/>
      <c r="HM1369" s="2"/>
      <c r="HN1369" s="2"/>
      <c r="HO1369" s="2"/>
      <c r="HP1369" s="2"/>
      <c r="HQ1369" s="2"/>
      <c r="HR1369" s="2"/>
      <c r="HS1369" s="2"/>
      <c r="HT1369" s="2"/>
      <c r="HU1369" s="2"/>
      <c r="HV1369" s="2"/>
      <c r="HW1369" s="2"/>
      <c r="HX1369" s="2"/>
      <c r="HY1369" s="2"/>
      <c r="HZ1369" s="2"/>
      <c r="IA1369" s="2"/>
      <c r="IB1369" s="2"/>
      <c r="IC1369" s="2"/>
      <c r="ID1369" s="2"/>
      <c r="IE1369" s="2"/>
      <c r="IF1369" s="2"/>
      <c r="IG1369" s="2"/>
      <c r="IH1369" s="2"/>
      <c r="II1369" s="2"/>
      <c r="IJ1369" s="2"/>
      <c r="IK1369" s="2"/>
      <c r="IL1369" s="2"/>
      <c r="IM1369" s="2"/>
      <c r="IN1369" s="2"/>
      <c r="IO1369" s="2"/>
      <c r="IP1369" s="2"/>
      <c r="IQ1369" s="2"/>
      <c r="IR1369" s="2"/>
      <c r="IS1369" s="2"/>
      <c r="IT1369" s="2"/>
      <c r="IU1369" s="2"/>
      <c r="IV1369" s="2"/>
      <c r="IW1369" s="2"/>
      <c r="IX1369" s="2"/>
      <c r="IY1369" s="2"/>
      <c r="IZ1369" s="2"/>
      <c r="JA1369" s="2"/>
      <c r="JB1369" s="2"/>
      <c r="JC1369" s="2"/>
      <c r="JD1369" s="2"/>
      <c r="JE1369" s="2"/>
      <c r="JF1369" s="2"/>
      <c r="JG1369" s="2"/>
      <c r="JH1369" s="2"/>
      <c r="JI1369" s="2"/>
      <c r="JJ1369" s="2"/>
      <c r="JK1369" s="2"/>
      <c r="JL1369" s="2"/>
      <c r="JM1369" s="2"/>
      <c r="JN1369" s="2"/>
      <c r="JO1369" s="2"/>
      <c r="JP1369" s="2"/>
      <c r="JQ1369" s="2"/>
      <c r="JR1369" s="2"/>
      <c r="JS1369" s="2"/>
      <c r="JT1369" s="2"/>
      <c r="JU1369" s="2"/>
      <c r="JV1369" s="2"/>
      <c r="JW1369" s="2"/>
      <c r="JX1369" s="2"/>
      <c r="JY1369" s="2"/>
      <c r="JZ1369" s="2"/>
      <c r="KA1369" s="2"/>
      <c r="KB1369" s="2"/>
      <c r="KC1369" s="2"/>
      <c r="KD1369" s="2"/>
      <c r="KE1369" s="2"/>
      <c r="KF1369" s="2"/>
      <c r="KG1369" s="2"/>
      <c r="KH1369" s="2"/>
      <c r="KI1369" s="2"/>
      <c r="KJ1369" s="2"/>
      <c r="KK1369" s="2"/>
      <c r="KL1369" s="2"/>
      <c r="KM1369" s="2"/>
      <c r="KN1369" s="2"/>
      <c r="KO1369" s="2"/>
      <c r="KP1369" s="2"/>
      <c r="KQ1369" s="2"/>
      <c r="KR1369" s="2"/>
      <c r="KS1369" s="2"/>
      <c r="KT1369" s="2"/>
      <c r="KU1369" s="2"/>
      <c r="KV1369" s="2"/>
      <c r="KW1369" s="2"/>
      <c r="KX1369" s="2"/>
      <c r="KY1369" s="2"/>
      <c r="KZ1369" s="2"/>
      <c r="LA1369" s="2"/>
      <c r="LB1369" s="2"/>
      <c r="LC1369" s="2"/>
      <c r="LD1369" s="2"/>
      <c r="LE1369" s="2"/>
      <c r="LF1369" s="2"/>
      <c r="LG1369" s="2"/>
      <c r="LH1369" s="2"/>
      <c r="LI1369" s="2"/>
    </row>
    <row r="1370" spans="3:321" x14ac:dyDescent="0.3">
      <c r="C1370" s="2"/>
      <c r="D1370" s="2"/>
      <c r="E1370" s="2"/>
      <c r="F1370" s="2"/>
      <c r="G1370" s="2"/>
      <c r="H1370" s="2"/>
      <c r="I1370" s="2"/>
      <c r="J1370" s="2"/>
      <c r="K1370" s="2"/>
      <c r="P1370" s="2"/>
      <c r="U1370" s="2"/>
      <c r="V1370" s="2"/>
      <c r="W1370" s="2"/>
      <c r="X1370" s="2"/>
      <c r="Y1370" s="2"/>
      <c r="Z1370" s="2"/>
      <c r="AA1370" s="2"/>
      <c r="AB1370" s="2"/>
      <c r="AC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c r="DX1370" s="2"/>
      <c r="DY1370" s="2"/>
      <c r="DZ1370" s="2"/>
      <c r="EA1370" s="2"/>
      <c r="EB1370" s="2"/>
      <c r="EC1370" s="2"/>
      <c r="ED1370" s="2"/>
      <c r="EE1370" s="2"/>
      <c r="EF1370" s="2"/>
      <c r="EG1370" s="2"/>
      <c r="EH1370" s="2"/>
      <c r="EI1370" s="2"/>
      <c r="EJ1370" s="2"/>
      <c r="EK1370" s="2"/>
      <c r="EL1370" s="2"/>
      <c r="EM1370" s="2"/>
      <c r="EN1370" s="2"/>
      <c r="EO1370" s="2"/>
      <c r="EP1370" s="2"/>
      <c r="EQ1370" s="2"/>
      <c r="ER1370" s="2"/>
      <c r="ES1370" s="2"/>
      <c r="ET1370" s="2"/>
      <c r="EU1370" s="2"/>
      <c r="EV1370" s="2"/>
      <c r="EW1370" s="2"/>
      <c r="EX1370" s="2"/>
      <c r="EY1370" s="2"/>
      <c r="EZ1370" s="2"/>
      <c r="FA1370" s="2"/>
      <c r="FB1370" s="2"/>
      <c r="FC1370" s="2"/>
      <c r="FD1370" s="2"/>
      <c r="FE1370" s="2"/>
      <c r="FF1370" s="2"/>
      <c r="FG1370" s="2"/>
      <c r="FH1370" s="2"/>
      <c r="FI1370" s="2"/>
      <c r="FJ1370" s="2"/>
      <c r="FK1370" s="2"/>
      <c r="FL1370" s="2"/>
      <c r="FM1370" s="2"/>
      <c r="FN1370" s="2"/>
      <c r="FO1370" s="2"/>
      <c r="FP1370" s="2"/>
      <c r="FQ1370" s="2"/>
      <c r="FR1370" s="2"/>
      <c r="FS1370" s="2"/>
      <c r="FT1370" s="2"/>
      <c r="FU1370" s="2"/>
      <c r="FV1370" s="2"/>
      <c r="FW1370" s="2"/>
      <c r="FX1370" s="2"/>
      <c r="FY1370" s="2"/>
      <c r="FZ1370" s="2"/>
      <c r="GA1370" s="2"/>
      <c r="GB1370" s="2"/>
      <c r="GC1370" s="2"/>
      <c r="GD1370" s="2"/>
      <c r="GE1370" s="2"/>
      <c r="GF1370" s="2"/>
      <c r="GG1370" s="2"/>
      <c r="GH1370" s="2"/>
      <c r="GI1370" s="2"/>
      <c r="GJ1370" s="2"/>
      <c r="GK1370" s="2"/>
      <c r="GL1370" s="2"/>
      <c r="GM1370" s="2"/>
      <c r="GN1370" s="2"/>
      <c r="GO1370" s="2"/>
      <c r="GP1370" s="2"/>
      <c r="GQ1370" s="2"/>
      <c r="GR1370" s="2"/>
      <c r="GS1370" s="2"/>
      <c r="GT1370" s="2"/>
      <c r="GU1370" s="2"/>
      <c r="GV1370" s="2"/>
      <c r="GW1370" s="2"/>
      <c r="GX1370" s="2"/>
      <c r="GY1370" s="2"/>
      <c r="GZ1370" s="2"/>
      <c r="HA1370" s="2"/>
      <c r="HB1370" s="2"/>
      <c r="HC1370" s="2"/>
      <c r="HD1370" s="2"/>
      <c r="HE1370" s="2"/>
      <c r="HF1370" s="2"/>
      <c r="HG1370" s="2"/>
      <c r="HH1370" s="2"/>
      <c r="HI1370" s="2"/>
      <c r="HJ1370" s="2"/>
      <c r="HK1370" s="2"/>
      <c r="HL1370" s="2"/>
      <c r="HM1370" s="2"/>
      <c r="HN1370" s="2"/>
      <c r="HO1370" s="2"/>
      <c r="HP1370" s="2"/>
      <c r="HQ1370" s="2"/>
      <c r="HR1370" s="2"/>
      <c r="HS1370" s="2"/>
      <c r="HT1370" s="2"/>
      <c r="HU1370" s="2"/>
      <c r="HV1370" s="2"/>
      <c r="HW1370" s="2"/>
      <c r="HX1370" s="2"/>
      <c r="HY1370" s="2"/>
      <c r="HZ1370" s="2"/>
      <c r="IA1370" s="2"/>
      <c r="IB1370" s="2"/>
      <c r="IC1370" s="2"/>
      <c r="ID1370" s="2"/>
      <c r="IE1370" s="2"/>
      <c r="IF1370" s="2"/>
      <c r="IG1370" s="2"/>
      <c r="IH1370" s="2"/>
      <c r="II1370" s="2"/>
      <c r="IJ1370" s="2"/>
      <c r="IK1370" s="2"/>
      <c r="IL1370" s="2"/>
      <c r="IM1370" s="2"/>
      <c r="IN1370" s="2"/>
      <c r="IO1370" s="2"/>
      <c r="IP1370" s="2"/>
      <c r="IQ1370" s="2"/>
      <c r="IR1370" s="2"/>
      <c r="IS1370" s="2"/>
      <c r="IT1370" s="2"/>
      <c r="IU1370" s="2"/>
      <c r="IV1370" s="2"/>
      <c r="IW1370" s="2"/>
      <c r="IX1370" s="2"/>
      <c r="IY1370" s="2"/>
      <c r="IZ1370" s="2"/>
      <c r="JA1370" s="2"/>
      <c r="JB1370" s="2"/>
      <c r="JC1370" s="2"/>
      <c r="JD1370" s="2"/>
      <c r="JE1370" s="2"/>
      <c r="JF1370" s="2"/>
      <c r="JG1370" s="2"/>
      <c r="JH1370" s="2"/>
      <c r="JI1370" s="2"/>
      <c r="JJ1370" s="2"/>
      <c r="JK1370" s="2"/>
      <c r="JL1370" s="2"/>
      <c r="JM1370" s="2"/>
      <c r="JN1370" s="2"/>
      <c r="JO1370" s="2"/>
      <c r="JP1370" s="2"/>
      <c r="JQ1370" s="2"/>
      <c r="JR1370" s="2"/>
      <c r="JS1370" s="2"/>
      <c r="JT1370" s="2"/>
      <c r="JU1370" s="2"/>
      <c r="JV1370" s="2"/>
      <c r="JW1370" s="2"/>
      <c r="JX1370" s="2"/>
      <c r="JY1370" s="2"/>
      <c r="JZ1370" s="2"/>
      <c r="KA1370" s="2"/>
      <c r="KB1370" s="2"/>
      <c r="KC1370" s="2"/>
      <c r="KD1370" s="2"/>
      <c r="KE1370" s="2"/>
      <c r="KF1370" s="2"/>
      <c r="KG1370" s="2"/>
      <c r="KH1370" s="2"/>
      <c r="KI1370" s="2"/>
      <c r="KJ1370" s="2"/>
      <c r="KK1370" s="2"/>
      <c r="KL1370" s="2"/>
      <c r="KM1370" s="2"/>
      <c r="KN1370" s="2"/>
      <c r="KO1370" s="2"/>
      <c r="KP1370" s="2"/>
      <c r="KQ1370" s="2"/>
      <c r="KR1370" s="2"/>
      <c r="KS1370" s="2"/>
      <c r="KT1370" s="2"/>
      <c r="KU1370" s="2"/>
      <c r="KV1370" s="2"/>
      <c r="KW1370" s="2"/>
      <c r="KX1370" s="2"/>
      <c r="KY1370" s="2"/>
      <c r="KZ1370" s="2"/>
      <c r="LA1370" s="2"/>
      <c r="LB1370" s="2"/>
      <c r="LC1370" s="2"/>
      <c r="LD1370" s="2"/>
      <c r="LE1370" s="2"/>
      <c r="LF1370" s="2"/>
      <c r="LG1370" s="2"/>
      <c r="LH1370" s="2"/>
      <c r="LI1370" s="2"/>
    </row>
    <row r="1371" spans="3:321" x14ac:dyDescent="0.3">
      <c r="C1371" s="2"/>
      <c r="D1371" s="2"/>
      <c r="E1371" s="2"/>
      <c r="F1371" s="2"/>
      <c r="G1371" s="2"/>
      <c r="H1371" s="2"/>
      <c r="I1371" s="2"/>
      <c r="J1371" s="2"/>
      <c r="K1371" s="2"/>
      <c r="P1371" s="2"/>
      <c r="U1371" s="2"/>
      <c r="V1371" s="2"/>
      <c r="W1371" s="2"/>
      <c r="X1371" s="2"/>
      <c r="Y1371" s="2"/>
      <c r="Z1371" s="2"/>
      <c r="AA1371" s="2"/>
      <c r="AB1371" s="2"/>
      <c r="AC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c r="DX1371" s="2"/>
      <c r="DY1371" s="2"/>
      <c r="DZ1371" s="2"/>
      <c r="EA1371" s="2"/>
      <c r="EB1371" s="2"/>
      <c r="EC1371" s="2"/>
      <c r="ED1371" s="2"/>
      <c r="EE1371" s="2"/>
      <c r="EF1371" s="2"/>
      <c r="EG1371" s="2"/>
      <c r="EH1371" s="2"/>
      <c r="EI1371" s="2"/>
      <c r="EJ1371" s="2"/>
      <c r="EK1371" s="2"/>
      <c r="EL1371" s="2"/>
      <c r="EM1371" s="2"/>
      <c r="EN1371" s="2"/>
      <c r="EO1371" s="2"/>
      <c r="EP1371" s="2"/>
      <c r="EQ1371" s="2"/>
      <c r="ER1371" s="2"/>
      <c r="ES1371" s="2"/>
      <c r="ET1371" s="2"/>
      <c r="EU1371" s="2"/>
      <c r="EV1371" s="2"/>
      <c r="EW1371" s="2"/>
      <c r="EX1371" s="2"/>
      <c r="EY1371" s="2"/>
      <c r="EZ1371" s="2"/>
      <c r="FA1371" s="2"/>
      <c r="FB1371" s="2"/>
      <c r="FC1371" s="2"/>
      <c r="FD1371" s="2"/>
      <c r="FE1371" s="2"/>
      <c r="FF1371" s="2"/>
      <c r="FG1371" s="2"/>
      <c r="FH1371" s="2"/>
      <c r="FI1371" s="2"/>
      <c r="FJ1371" s="2"/>
      <c r="FK1371" s="2"/>
      <c r="FL1371" s="2"/>
      <c r="FM1371" s="2"/>
      <c r="FN1371" s="2"/>
      <c r="FO1371" s="2"/>
      <c r="FP1371" s="2"/>
      <c r="FQ1371" s="2"/>
      <c r="FR1371" s="2"/>
      <c r="FS1371" s="2"/>
      <c r="FT1371" s="2"/>
      <c r="FU1371" s="2"/>
      <c r="FV1371" s="2"/>
      <c r="FW1371" s="2"/>
      <c r="FX1371" s="2"/>
      <c r="FY1371" s="2"/>
      <c r="FZ1371" s="2"/>
      <c r="GA1371" s="2"/>
      <c r="GB1371" s="2"/>
      <c r="GC1371" s="2"/>
      <c r="GD1371" s="2"/>
      <c r="GE1371" s="2"/>
      <c r="GF1371" s="2"/>
      <c r="GG1371" s="2"/>
      <c r="GH1371" s="2"/>
      <c r="GI1371" s="2"/>
      <c r="GJ1371" s="2"/>
      <c r="GK1371" s="2"/>
      <c r="GL1371" s="2"/>
      <c r="GM1371" s="2"/>
      <c r="GN1371" s="2"/>
      <c r="GO1371" s="2"/>
      <c r="GP1371" s="2"/>
      <c r="GQ1371" s="2"/>
      <c r="GR1371" s="2"/>
      <c r="GS1371" s="2"/>
      <c r="GT1371" s="2"/>
      <c r="GU1371" s="2"/>
      <c r="GV1371" s="2"/>
      <c r="GW1371" s="2"/>
      <c r="GX1371" s="2"/>
      <c r="GY1371" s="2"/>
      <c r="GZ1371" s="2"/>
      <c r="HA1371" s="2"/>
      <c r="HB1371" s="2"/>
      <c r="HC1371" s="2"/>
      <c r="HD1371" s="2"/>
      <c r="HE1371" s="2"/>
      <c r="HF1371" s="2"/>
      <c r="HG1371" s="2"/>
      <c r="HH1371" s="2"/>
      <c r="HI1371" s="2"/>
      <c r="HJ1371" s="2"/>
      <c r="HK1371" s="2"/>
      <c r="HL1371" s="2"/>
      <c r="HM1371" s="2"/>
      <c r="HN1371" s="2"/>
      <c r="HO1371" s="2"/>
      <c r="HP1371" s="2"/>
      <c r="HQ1371" s="2"/>
      <c r="HR1371" s="2"/>
      <c r="HS1371" s="2"/>
      <c r="HT1371" s="2"/>
      <c r="HU1371" s="2"/>
      <c r="HV1371" s="2"/>
      <c r="HW1371" s="2"/>
      <c r="HX1371" s="2"/>
      <c r="HY1371" s="2"/>
      <c r="HZ1371" s="2"/>
      <c r="IA1371" s="2"/>
      <c r="IB1371" s="2"/>
      <c r="IC1371" s="2"/>
      <c r="ID1371" s="2"/>
      <c r="IE1371" s="2"/>
      <c r="IF1371" s="2"/>
      <c r="IG1371" s="2"/>
      <c r="IH1371" s="2"/>
      <c r="II1371" s="2"/>
      <c r="IJ1371" s="2"/>
      <c r="IK1371" s="2"/>
      <c r="IL1371" s="2"/>
      <c r="IM1371" s="2"/>
      <c r="IN1371" s="2"/>
      <c r="IO1371" s="2"/>
      <c r="IP1371" s="2"/>
      <c r="IQ1371" s="2"/>
      <c r="IR1371" s="2"/>
      <c r="IS1371" s="2"/>
      <c r="IT1371" s="2"/>
      <c r="IU1371" s="2"/>
      <c r="IV1371" s="2"/>
      <c r="IW1371" s="2"/>
      <c r="IX1371" s="2"/>
      <c r="IY1371" s="2"/>
      <c r="IZ1371" s="2"/>
      <c r="JA1371" s="2"/>
      <c r="JB1371" s="2"/>
      <c r="JC1371" s="2"/>
      <c r="JD1371" s="2"/>
      <c r="JE1371" s="2"/>
      <c r="JF1371" s="2"/>
      <c r="JG1371" s="2"/>
      <c r="JH1371" s="2"/>
      <c r="JI1371" s="2"/>
      <c r="JJ1371" s="2"/>
      <c r="JK1371" s="2"/>
      <c r="JL1371" s="2"/>
      <c r="JM1371" s="2"/>
      <c r="JN1371" s="2"/>
      <c r="JO1371" s="2"/>
      <c r="JP1371" s="2"/>
      <c r="JQ1371" s="2"/>
      <c r="JR1371" s="2"/>
      <c r="JS1371" s="2"/>
      <c r="JT1371" s="2"/>
      <c r="JU1371" s="2"/>
      <c r="JV1371" s="2"/>
      <c r="JW1371" s="2"/>
      <c r="JX1371" s="2"/>
      <c r="JY1371" s="2"/>
      <c r="JZ1371" s="2"/>
      <c r="KA1371" s="2"/>
      <c r="KB1371" s="2"/>
      <c r="KC1371" s="2"/>
      <c r="KD1371" s="2"/>
      <c r="KE1371" s="2"/>
      <c r="KF1371" s="2"/>
      <c r="KG1371" s="2"/>
      <c r="KH1371" s="2"/>
      <c r="KI1371" s="2"/>
      <c r="KJ1371" s="2"/>
      <c r="KK1371" s="2"/>
      <c r="KL1371" s="2"/>
      <c r="KM1371" s="2"/>
      <c r="KN1371" s="2"/>
      <c r="KO1371" s="2"/>
      <c r="KP1371" s="2"/>
      <c r="KQ1371" s="2"/>
      <c r="KR1371" s="2"/>
      <c r="KS1371" s="2"/>
      <c r="KT1371" s="2"/>
      <c r="KU1371" s="2"/>
      <c r="KV1371" s="2"/>
      <c r="KW1371" s="2"/>
      <c r="KX1371" s="2"/>
      <c r="KY1371" s="2"/>
      <c r="KZ1371" s="2"/>
      <c r="LA1371" s="2"/>
      <c r="LB1371" s="2"/>
      <c r="LC1371" s="2"/>
      <c r="LD1371" s="2"/>
      <c r="LE1371" s="2"/>
      <c r="LF1371" s="2"/>
      <c r="LG1371" s="2"/>
      <c r="LH1371" s="2"/>
      <c r="LI1371" s="2"/>
    </row>
    <row r="1372" spans="3:321" x14ac:dyDescent="0.3">
      <c r="C1372" s="2"/>
      <c r="D1372" s="2"/>
      <c r="E1372" s="2"/>
      <c r="F1372" s="2"/>
      <c r="G1372" s="2"/>
      <c r="H1372" s="2"/>
      <c r="I1372" s="2"/>
      <c r="J1372" s="2"/>
      <c r="K1372" s="2"/>
      <c r="P1372" s="2"/>
      <c r="U1372" s="2"/>
      <c r="V1372" s="2"/>
      <c r="W1372" s="2"/>
      <c r="X1372" s="2"/>
      <c r="Y1372" s="2"/>
      <c r="Z1372" s="2"/>
      <c r="AA1372" s="2"/>
      <c r="AB1372" s="2"/>
      <c r="AC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c r="DX1372" s="2"/>
      <c r="DY1372" s="2"/>
      <c r="DZ1372" s="2"/>
      <c r="EA1372" s="2"/>
      <c r="EB1372" s="2"/>
      <c r="EC1372" s="2"/>
      <c r="ED1372" s="2"/>
      <c r="EE1372" s="2"/>
      <c r="EF1372" s="2"/>
      <c r="EG1372" s="2"/>
      <c r="EH1372" s="2"/>
      <c r="EI1372" s="2"/>
      <c r="EJ1372" s="2"/>
      <c r="EK1372" s="2"/>
      <c r="EL1372" s="2"/>
      <c r="EM1372" s="2"/>
      <c r="EN1372" s="2"/>
      <c r="EO1372" s="2"/>
      <c r="EP1372" s="2"/>
      <c r="EQ1372" s="2"/>
      <c r="ER1372" s="2"/>
      <c r="ES1372" s="2"/>
      <c r="ET1372" s="2"/>
      <c r="EU1372" s="2"/>
      <c r="EV1372" s="2"/>
      <c r="EW1372" s="2"/>
      <c r="EX1372" s="2"/>
      <c r="EY1372" s="2"/>
      <c r="EZ1372" s="2"/>
      <c r="FA1372" s="2"/>
      <c r="FB1372" s="2"/>
      <c r="FC1372" s="2"/>
      <c r="FD1372" s="2"/>
      <c r="FE1372" s="2"/>
      <c r="FF1372" s="2"/>
      <c r="FG1372" s="2"/>
      <c r="FH1372" s="2"/>
      <c r="FI1372" s="2"/>
      <c r="FJ1372" s="2"/>
      <c r="FK1372" s="2"/>
      <c r="FL1372" s="2"/>
      <c r="FM1372" s="2"/>
      <c r="FN1372" s="2"/>
      <c r="FO1372" s="2"/>
      <c r="FP1372" s="2"/>
      <c r="FQ1372" s="2"/>
      <c r="FR1372" s="2"/>
      <c r="FS1372" s="2"/>
      <c r="FT1372" s="2"/>
      <c r="FU1372" s="2"/>
      <c r="FV1372" s="2"/>
      <c r="FW1372" s="2"/>
      <c r="FX1372" s="2"/>
      <c r="FY1372" s="2"/>
      <c r="FZ1372" s="2"/>
      <c r="GA1372" s="2"/>
      <c r="GB1372" s="2"/>
      <c r="GC1372" s="2"/>
      <c r="GD1372" s="2"/>
      <c r="GE1372" s="2"/>
      <c r="GF1372" s="2"/>
      <c r="GG1372" s="2"/>
      <c r="GH1372" s="2"/>
      <c r="GI1372" s="2"/>
      <c r="GJ1372" s="2"/>
      <c r="GK1372" s="2"/>
      <c r="GL1372" s="2"/>
      <c r="GM1372" s="2"/>
      <c r="GN1372" s="2"/>
      <c r="GO1372" s="2"/>
      <c r="GP1372" s="2"/>
      <c r="GQ1372" s="2"/>
      <c r="GR1372" s="2"/>
      <c r="GS1372" s="2"/>
      <c r="GT1372" s="2"/>
      <c r="GU1372" s="2"/>
      <c r="GV1372" s="2"/>
      <c r="GW1372" s="2"/>
      <c r="GX1372" s="2"/>
      <c r="GY1372" s="2"/>
      <c r="GZ1372" s="2"/>
      <c r="HA1372" s="2"/>
      <c r="HB1372" s="2"/>
      <c r="HC1372" s="2"/>
      <c r="HD1372" s="2"/>
      <c r="HE1372" s="2"/>
      <c r="HF1372" s="2"/>
      <c r="HG1372" s="2"/>
      <c r="HH1372" s="2"/>
      <c r="HI1372" s="2"/>
      <c r="HJ1372" s="2"/>
      <c r="HK1372" s="2"/>
      <c r="HL1372" s="2"/>
      <c r="HM1372" s="2"/>
      <c r="HN1372" s="2"/>
      <c r="HO1372" s="2"/>
      <c r="HP1372" s="2"/>
      <c r="HQ1372" s="2"/>
      <c r="HR1372" s="2"/>
      <c r="HS1372" s="2"/>
      <c r="HT1372" s="2"/>
      <c r="HU1372" s="2"/>
      <c r="HV1372" s="2"/>
      <c r="HW1372" s="2"/>
      <c r="HX1372" s="2"/>
      <c r="HY1372" s="2"/>
      <c r="HZ1372" s="2"/>
      <c r="IA1372" s="2"/>
      <c r="IB1372" s="2"/>
      <c r="IC1372" s="2"/>
      <c r="ID1372" s="2"/>
      <c r="IE1372" s="2"/>
      <c r="IF1372" s="2"/>
      <c r="IG1372" s="2"/>
      <c r="IH1372" s="2"/>
      <c r="II1372" s="2"/>
      <c r="IJ1372" s="2"/>
      <c r="IK1372" s="2"/>
      <c r="IL1372" s="2"/>
      <c r="IM1372" s="2"/>
      <c r="IN1372" s="2"/>
      <c r="IO1372" s="2"/>
      <c r="IP1372" s="2"/>
      <c r="IQ1372" s="2"/>
      <c r="IR1372" s="2"/>
      <c r="IS1372" s="2"/>
      <c r="IT1372" s="2"/>
      <c r="IU1372" s="2"/>
      <c r="IV1372" s="2"/>
      <c r="IW1372" s="2"/>
      <c r="IX1372" s="2"/>
      <c r="IY1372" s="2"/>
      <c r="IZ1372" s="2"/>
      <c r="JA1372" s="2"/>
      <c r="JB1372" s="2"/>
      <c r="JC1372" s="2"/>
      <c r="JD1372" s="2"/>
      <c r="JE1372" s="2"/>
      <c r="JF1372" s="2"/>
      <c r="JG1372" s="2"/>
      <c r="JH1372" s="2"/>
      <c r="JI1372" s="2"/>
      <c r="JJ1372" s="2"/>
      <c r="JK1372" s="2"/>
      <c r="JL1372" s="2"/>
      <c r="JM1372" s="2"/>
      <c r="JN1372" s="2"/>
      <c r="JO1372" s="2"/>
      <c r="JP1372" s="2"/>
      <c r="JQ1372" s="2"/>
      <c r="JR1372" s="2"/>
      <c r="JS1372" s="2"/>
      <c r="JT1372" s="2"/>
      <c r="JU1372" s="2"/>
      <c r="JV1372" s="2"/>
      <c r="JW1372" s="2"/>
      <c r="JX1372" s="2"/>
      <c r="JY1372" s="2"/>
      <c r="JZ1372" s="2"/>
      <c r="KA1372" s="2"/>
      <c r="KB1372" s="2"/>
      <c r="KC1372" s="2"/>
      <c r="KD1372" s="2"/>
      <c r="KE1372" s="2"/>
      <c r="KF1372" s="2"/>
      <c r="KG1372" s="2"/>
      <c r="KH1372" s="2"/>
      <c r="KI1372" s="2"/>
      <c r="KJ1372" s="2"/>
      <c r="KK1372" s="2"/>
      <c r="KL1372" s="2"/>
      <c r="KM1372" s="2"/>
      <c r="KN1372" s="2"/>
      <c r="KO1372" s="2"/>
      <c r="KP1372" s="2"/>
      <c r="KQ1372" s="2"/>
      <c r="KR1372" s="2"/>
      <c r="KS1372" s="2"/>
      <c r="KT1372" s="2"/>
      <c r="KU1372" s="2"/>
      <c r="KV1372" s="2"/>
      <c r="KW1372" s="2"/>
      <c r="KX1372" s="2"/>
      <c r="KY1372" s="2"/>
      <c r="KZ1372" s="2"/>
      <c r="LA1372" s="2"/>
      <c r="LB1372" s="2"/>
      <c r="LC1372" s="2"/>
      <c r="LD1372" s="2"/>
      <c r="LE1372" s="2"/>
      <c r="LF1372" s="2"/>
      <c r="LG1372" s="2"/>
      <c r="LH1372" s="2"/>
      <c r="LI1372" s="2"/>
    </row>
    <row r="1373" spans="3:321" x14ac:dyDescent="0.3">
      <c r="C1373" s="2"/>
      <c r="D1373" s="2"/>
      <c r="E1373" s="2"/>
      <c r="F1373" s="2"/>
      <c r="G1373" s="2"/>
      <c r="H1373" s="2"/>
      <c r="I1373" s="2"/>
      <c r="J1373" s="2"/>
      <c r="K1373" s="2"/>
      <c r="P1373" s="2"/>
      <c r="U1373" s="2"/>
      <c r="V1373" s="2"/>
      <c r="W1373" s="2"/>
      <c r="X1373" s="2"/>
      <c r="Y1373" s="2"/>
      <c r="Z1373" s="2"/>
      <c r="AA1373" s="2"/>
      <c r="AB1373" s="2"/>
      <c r="AC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c r="DX1373" s="2"/>
      <c r="DY1373" s="2"/>
      <c r="DZ1373" s="2"/>
      <c r="EA1373" s="2"/>
      <c r="EB1373" s="2"/>
      <c r="EC1373" s="2"/>
      <c r="ED1373" s="2"/>
      <c r="EE1373" s="2"/>
      <c r="EF1373" s="2"/>
      <c r="EG1373" s="2"/>
      <c r="EH1373" s="2"/>
      <c r="EI1373" s="2"/>
      <c r="EJ1373" s="2"/>
      <c r="EK1373" s="2"/>
      <c r="EL1373" s="2"/>
      <c r="EM1373" s="2"/>
      <c r="EN1373" s="2"/>
      <c r="EO1373" s="2"/>
      <c r="EP1373" s="2"/>
      <c r="EQ1373" s="2"/>
      <c r="ER1373" s="2"/>
      <c r="ES1373" s="2"/>
      <c r="ET1373" s="2"/>
      <c r="EU1373" s="2"/>
      <c r="EV1373" s="2"/>
      <c r="EW1373" s="2"/>
      <c r="EX1373" s="2"/>
      <c r="EY1373" s="2"/>
      <c r="EZ1373" s="2"/>
      <c r="FA1373" s="2"/>
      <c r="FB1373" s="2"/>
      <c r="FC1373" s="2"/>
      <c r="FD1373" s="2"/>
      <c r="FE1373" s="2"/>
      <c r="FF1373" s="2"/>
      <c r="FG1373" s="2"/>
      <c r="FH1373" s="2"/>
      <c r="FI1373" s="2"/>
      <c r="FJ1373" s="2"/>
      <c r="FK1373" s="2"/>
      <c r="FL1373" s="2"/>
      <c r="FM1373" s="2"/>
      <c r="FN1373" s="2"/>
      <c r="FO1373" s="2"/>
      <c r="FP1373" s="2"/>
      <c r="FQ1373" s="2"/>
      <c r="FR1373" s="2"/>
      <c r="FS1373" s="2"/>
      <c r="FT1373" s="2"/>
      <c r="FU1373" s="2"/>
      <c r="FV1373" s="2"/>
      <c r="FW1373" s="2"/>
      <c r="FX1373" s="2"/>
      <c r="FY1373" s="2"/>
      <c r="FZ1373" s="2"/>
      <c r="GA1373" s="2"/>
      <c r="GB1373" s="2"/>
      <c r="GC1373" s="2"/>
      <c r="GD1373" s="2"/>
      <c r="GE1373" s="2"/>
      <c r="GF1373" s="2"/>
      <c r="GG1373" s="2"/>
      <c r="GH1373" s="2"/>
      <c r="GI1373" s="2"/>
      <c r="GJ1373" s="2"/>
      <c r="GK1373" s="2"/>
      <c r="GL1373" s="2"/>
      <c r="GM1373" s="2"/>
      <c r="GN1373" s="2"/>
      <c r="GO1373" s="2"/>
      <c r="GP1373" s="2"/>
      <c r="GQ1373" s="2"/>
      <c r="GR1373" s="2"/>
      <c r="GS1373" s="2"/>
      <c r="GT1373" s="2"/>
      <c r="GU1373" s="2"/>
      <c r="GV1373" s="2"/>
      <c r="GW1373" s="2"/>
      <c r="GX1373" s="2"/>
      <c r="GY1373" s="2"/>
      <c r="GZ1373" s="2"/>
      <c r="HA1373" s="2"/>
      <c r="HB1373" s="2"/>
      <c r="HC1373" s="2"/>
      <c r="HD1373" s="2"/>
      <c r="HE1373" s="2"/>
      <c r="HF1373" s="2"/>
      <c r="HG1373" s="2"/>
      <c r="HH1373" s="2"/>
      <c r="HI1373" s="2"/>
      <c r="HJ1373" s="2"/>
      <c r="HK1373" s="2"/>
      <c r="HL1373" s="2"/>
      <c r="HM1373" s="2"/>
      <c r="HN1373" s="2"/>
      <c r="HO1373" s="2"/>
      <c r="HP1373" s="2"/>
      <c r="HQ1373" s="2"/>
      <c r="HR1373" s="2"/>
      <c r="HS1373" s="2"/>
      <c r="HT1373" s="2"/>
      <c r="HU1373" s="2"/>
      <c r="HV1373" s="2"/>
      <c r="HW1373" s="2"/>
      <c r="HX1373" s="2"/>
      <c r="HY1373" s="2"/>
      <c r="HZ1373" s="2"/>
      <c r="IA1373" s="2"/>
      <c r="IB1373" s="2"/>
      <c r="IC1373" s="2"/>
      <c r="ID1373" s="2"/>
      <c r="IE1373" s="2"/>
      <c r="IF1373" s="2"/>
      <c r="IG1373" s="2"/>
      <c r="IH1373" s="2"/>
      <c r="II1373" s="2"/>
      <c r="IJ1373" s="2"/>
      <c r="IK1373" s="2"/>
      <c r="IL1373" s="2"/>
      <c r="IM1373" s="2"/>
      <c r="IN1373" s="2"/>
      <c r="IO1373" s="2"/>
      <c r="IP1373" s="2"/>
      <c r="IQ1373" s="2"/>
      <c r="IR1373" s="2"/>
      <c r="IS1373" s="2"/>
      <c r="IT1373" s="2"/>
      <c r="IU1373" s="2"/>
      <c r="IV1373" s="2"/>
      <c r="IW1373" s="2"/>
      <c r="IX1373" s="2"/>
      <c r="IY1373" s="2"/>
      <c r="IZ1373" s="2"/>
      <c r="JA1373" s="2"/>
      <c r="JB1373" s="2"/>
      <c r="JC1373" s="2"/>
      <c r="JD1373" s="2"/>
      <c r="JE1373" s="2"/>
      <c r="JF1373" s="2"/>
      <c r="JG1373" s="2"/>
      <c r="JH1373" s="2"/>
      <c r="JI1373" s="2"/>
      <c r="JJ1373" s="2"/>
      <c r="JK1373" s="2"/>
      <c r="JL1373" s="2"/>
      <c r="JM1373" s="2"/>
      <c r="JN1373" s="2"/>
      <c r="JO1373" s="2"/>
      <c r="JP1373" s="2"/>
      <c r="JQ1373" s="2"/>
      <c r="JR1373" s="2"/>
      <c r="JS1373" s="2"/>
      <c r="JT1373" s="2"/>
      <c r="JU1373" s="2"/>
      <c r="JV1373" s="2"/>
      <c r="JW1373" s="2"/>
      <c r="JX1373" s="2"/>
      <c r="JY1373" s="2"/>
      <c r="JZ1373" s="2"/>
      <c r="KA1373" s="2"/>
      <c r="KB1373" s="2"/>
      <c r="KC1373" s="2"/>
      <c r="KD1373" s="2"/>
      <c r="KE1373" s="2"/>
      <c r="KF1373" s="2"/>
      <c r="KG1373" s="2"/>
      <c r="KH1373" s="2"/>
      <c r="KI1373" s="2"/>
      <c r="KJ1373" s="2"/>
      <c r="KK1373" s="2"/>
      <c r="KL1373" s="2"/>
      <c r="KM1373" s="2"/>
      <c r="KN1373" s="2"/>
      <c r="KO1373" s="2"/>
      <c r="KP1373" s="2"/>
      <c r="KQ1373" s="2"/>
      <c r="KR1373" s="2"/>
      <c r="KS1373" s="2"/>
      <c r="KT1373" s="2"/>
      <c r="KU1373" s="2"/>
      <c r="KV1373" s="2"/>
      <c r="KW1373" s="2"/>
      <c r="KX1373" s="2"/>
      <c r="KY1373" s="2"/>
      <c r="KZ1373" s="2"/>
      <c r="LA1373" s="2"/>
      <c r="LB1373" s="2"/>
      <c r="LC1373" s="2"/>
      <c r="LD1373" s="2"/>
      <c r="LE1373" s="2"/>
      <c r="LF1373" s="2"/>
      <c r="LG1373" s="2"/>
      <c r="LH1373" s="2"/>
      <c r="LI1373" s="2"/>
    </row>
    <row r="1374" spans="3:321" x14ac:dyDescent="0.3">
      <c r="C1374" s="2"/>
      <c r="D1374" s="2"/>
      <c r="E1374" s="2"/>
      <c r="F1374" s="2"/>
      <c r="G1374" s="2"/>
      <c r="H1374" s="2"/>
      <c r="I1374" s="2"/>
      <c r="J1374" s="2"/>
      <c r="K1374" s="2"/>
      <c r="P1374" s="2"/>
      <c r="U1374" s="2"/>
      <c r="V1374" s="2"/>
      <c r="W1374" s="2"/>
      <c r="X1374" s="2"/>
      <c r="Y1374" s="2"/>
      <c r="Z1374" s="2"/>
      <c r="AA1374" s="2"/>
      <c r="AB1374" s="2"/>
      <c r="AC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c r="DX1374" s="2"/>
      <c r="DY1374" s="2"/>
      <c r="DZ1374" s="2"/>
      <c r="EA1374" s="2"/>
      <c r="EB1374" s="2"/>
      <c r="EC1374" s="2"/>
      <c r="ED1374" s="2"/>
      <c r="EE1374" s="2"/>
      <c r="EF1374" s="2"/>
      <c r="EG1374" s="2"/>
      <c r="EH1374" s="2"/>
      <c r="EI1374" s="2"/>
      <c r="EJ1374" s="2"/>
      <c r="EK1374" s="2"/>
      <c r="EL1374" s="2"/>
      <c r="EM1374" s="2"/>
      <c r="EN1374" s="2"/>
      <c r="EO1374" s="2"/>
      <c r="EP1374" s="2"/>
      <c r="EQ1374" s="2"/>
      <c r="ER1374" s="2"/>
      <c r="ES1374" s="2"/>
      <c r="ET1374" s="2"/>
      <c r="EU1374" s="2"/>
      <c r="EV1374" s="2"/>
      <c r="EW1374" s="2"/>
      <c r="EX1374" s="2"/>
      <c r="EY1374" s="2"/>
      <c r="EZ1374" s="2"/>
      <c r="FA1374" s="2"/>
      <c r="FB1374" s="2"/>
      <c r="FC1374" s="2"/>
      <c r="FD1374" s="2"/>
      <c r="FE1374" s="2"/>
      <c r="FF1374" s="2"/>
      <c r="FG1374" s="2"/>
      <c r="FH1374" s="2"/>
      <c r="FI1374" s="2"/>
      <c r="FJ1374" s="2"/>
      <c r="FK1374" s="2"/>
      <c r="FL1374" s="2"/>
      <c r="FM1374" s="2"/>
      <c r="FN1374" s="2"/>
      <c r="FO1374" s="2"/>
      <c r="FP1374" s="2"/>
      <c r="FQ1374" s="2"/>
      <c r="FR1374" s="2"/>
      <c r="FS1374" s="2"/>
      <c r="FT1374" s="2"/>
      <c r="FU1374" s="2"/>
      <c r="FV1374" s="2"/>
      <c r="FW1374" s="2"/>
      <c r="FX1374" s="2"/>
      <c r="FY1374" s="2"/>
      <c r="FZ1374" s="2"/>
      <c r="GA1374" s="2"/>
      <c r="GB1374" s="2"/>
      <c r="GC1374" s="2"/>
      <c r="GD1374" s="2"/>
      <c r="GE1374" s="2"/>
      <c r="GF1374" s="2"/>
      <c r="GG1374" s="2"/>
      <c r="GH1374" s="2"/>
      <c r="GI1374" s="2"/>
      <c r="GJ1374" s="2"/>
      <c r="GK1374" s="2"/>
      <c r="GL1374" s="2"/>
      <c r="GM1374" s="2"/>
      <c r="GN1374" s="2"/>
      <c r="GO1374" s="2"/>
      <c r="GP1374" s="2"/>
      <c r="GQ1374" s="2"/>
      <c r="GR1374" s="2"/>
      <c r="GS1374" s="2"/>
      <c r="GT1374" s="2"/>
      <c r="GU1374" s="2"/>
      <c r="GV1374" s="2"/>
      <c r="GW1374" s="2"/>
      <c r="GX1374" s="2"/>
      <c r="GY1374" s="2"/>
      <c r="GZ1374" s="2"/>
      <c r="HA1374" s="2"/>
      <c r="HB1374" s="2"/>
      <c r="HC1374" s="2"/>
      <c r="HD1374" s="2"/>
      <c r="HE1374" s="2"/>
      <c r="HF1374" s="2"/>
      <c r="HG1374" s="2"/>
      <c r="HH1374" s="2"/>
      <c r="HI1374" s="2"/>
      <c r="HJ1374" s="2"/>
      <c r="HK1374" s="2"/>
      <c r="HL1374" s="2"/>
      <c r="HM1374" s="2"/>
      <c r="HN1374" s="2"/>
      <c r="HO1374" s="2"/>
      <c r="HP1374" s="2"/>
      <c r="HQ1374" s="2"/>
      <c r="HR1374" s="2"/>
      <c r="HS1374" s="2"/>
      <c r="HT1374" s="2"/>
      <c r="HU1374" s="2"/>
      <c r="HV1374" s="2"/>
      <c r="HW1374" s="2"/>
      <c r="HX1374" s="2"/>
      <c r="HY1374" s="2"/>
      <c r="HZ1374" s="2"/>
      <c r="IA1374" s="2"/>
      <c r="IB1374" s="2"/>
      <c r="IC1374" s="2"/>
      <c r="ID1374" s="2"/>
      <c r="IE1374" s="2"/>
      <c r="IF1374" s="2"/>
      <c r="IG1374" s="2"/>
      <c r="IH1374" s="2"/>
      <c r="II1374" s="2"/>
      <c r="IJ1374" s="2"/>
      <c r="IK1374" s="2"/>
      <c r="IL1374" s="2"/>
      <c r="IM1374" s="2"/>
      <c r="IN1374" s="2"/>
      <c r="IO1374" s="2"/>
      <c r="IP1374" s="2"/>
      <c r="IQ1374" s="2"/>
      <c r="IR1374" s="2"/>
      <c r="IS1374" s="2"/>
      <c r="IT1374" s="2"/>
      <c r="IU1374" s="2"/>
      <c r="IV1374" s="2"/>
      <c r="IW1374" s="2"/>
      <c r="IX1374" s="2"/>
      <c r="IY1374" s="2"/>
      <c r="IZ1374" s="2"/>
      <c r="JA1374" s="2"/>
      <c r="JB1374" s="2"/>
      <c r="JC1374" s="2"/>
      <c r="JD1374" s="2"/>
      <c r="JE1374" s="2"/>
      <c r="JF1374" s="2"/>
      <c r="JG1374" s="2"/>
      <c r="JH1374" s="2"/>
      <c r="JI1374" s="2"/>
      <c r="JJ1374" s="2"/>
      <c r="JK1374" s="2"/>
      <c r="JL1374" s="2"/>
      <c r="JM1374" s="2"/>
      <c r="JN1374" s="2"/>
      <c r="JO1374" s="2"/>
      <c r="JP1374" s="2"/>
      <c r="JQ1374" s="2"/>
      <c r="JR1374" s="2"/>
      <c r="JS1374" s="2"/>
      <c r="JT1374" s="2"/>
      <c r="JU1374" s="2"/>
      <c r="JV1374" s="2"/>
      <c r="JW1374" s="2"/>
      <c r="JX1374" s="2"/>
      <c r="JY1374" s="2"/>
      <c r="JZ1374" s="2"/>
      <c r="KA1374" s="2"/>
      <c r="KB1374" s="2"/>
      <c r="KC1374" s="2"/>
      <c r="KD1374" s="2"/>
      <c r="KE1374" s="2"/>
      <c r="KF1374" s="2"/>
      <c r="KG1374" s="2"/>
      <c r="KH1374" s="2"/>
      <c r="KI1374" s="2"/>
      <c r="KJ1374" s="2"/>
      <c r="KK1374" s="2"/>
      <c r="KL1374" s="2"/>
      <c r="KM1374" s="2"/>
      <c r="KN1374" s="2"/>
      <c r="KO1374" s="2"/>
      <c r="KP1374" s="2"/>
      <c r="KQ1374" s="2"/>
      <c r="KR1374" s="2"/>
      <c r="KS1374" s="2"/>
      <c r="KT1374" s="2"/>
      <c r="KU1374" s="2"/>
      <c r="KV1374" s="2"/>
      <c r="KW1374" s="2"/>
      <c r="KX1374" s="2"/>
      <c r="KY1374" s="2"/>
      <c r="KZ1374" s="2"/>
      <c r="LA1374" s="2"/>
      <c r="LB1374" s="2"/>
      <c r="LC1374" s="2"/>
      <c r="LD1374" s="2"/>
      <c r="LE1374" s="2"/>
      <c r="LF1374" s="2"/>
      <c r="LG1374" s="2"/>
      <c r="LH1374" s="2"/>
      <c r="LI1374" s="2"/>
    </row>
    <row r="1375" spans="3:321" x14ac:dyDescent="0.3">
      <c r="C1375" s="2"/>
      <c r="D1375" s="2"/>
      <c r="E1375" s="2"/>
      <c r="F1375" s="2"/>
      <c r="G1375" s="2"/>
      <c r="H1375" s="2"/>
      <c r="I1375" s="2"/>
      <c r="J1375" s="2"/>
      <c r="K1375" s="2"/>
      <c r="P1375" s="2"/>
      <c r="U1375" s="2"/>
      <c r="V1375" s="2"/>
      <c r="W1375" s="2"/>
      <c r="X1375" s="2"/>
      <c r="Y1375" s="2"/>
      <c r="Z1375" s="2"/>
      <c r="AA1375" s="2"/>
      <c r="AB1375" s="2"/>
      <c r="AC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c r="DX1375" s="2"/>
      <c r="DY1375" s="2"/>
      <c r="DZ1375" s="2"/>
      <c r="EA1375" s="2"/>
      <c r="EB1375" s="2"/>
      <c r="EC1375" s="2"/>
      <c r="ED1375" s="2"/>
      <c r="EE1375" s="2"/>
      <c r="EF1375" s="2"/>
      <c r="EG1375" s="2"/>
      <c r="EH1375" s="2"/>
      <c r="EI1375" s="2"/>
      <c r="EJ1375" s="2"/>
      <c r="EK1375" s="2"/>
      <c r="EL1375" s="2"/>
      <c r="EM1375" s="2"/>
      <c r="EN1375" s="2"/>
      <c r="EO1375" s="2"/>
      <c r="EP1375" s="2"/>
      <c r="EQ1375" s="2"/>
      <c r="ER1375" s="2"/>
      <c r="ES1375" s="2"/>
      <c r="ET1375" s="2"/>
      <c r="EU1375" s="2"/>
      <c r="EV1375" s="2"/>
      <c r="EW1375" s="2"/>
      <c r="EX1375" s="2"/>
      <c r="EY1375" s="2"/>
      <c r="EZ1375" s="2"/>
      <c r="FA1375" s="2"/>
      <c r="FB1375" s="2"/>
      <c r="FC1375" s="2"/>
      <c r="FD1375" s="2"/>
      <c r="FE1375" s="2"/>
      <c r="FF1375" s="2"/>
      <c r="FG1375" s="2"/>
      <c r="FH1375" s="2"/>
      <c r="FI1375" s="2"/>
      <c r="FJ1375" s="2"/>
      <c r="FK1375" s="2"/>
      <c r="FL1375" s="2"/>
      <c r="FM1375" s="2"/>
      <c r="FN1375" s="2"/>
      <c r="FO1375" s="2"/>
      <c r="FP1375" s="2"/>
      <c r="FQ1375" s="2"/>
      <c r="FR1375" s="2"/>
      <c r="FS1375" s="2"/>
      <c r="FT1375" s="2"/>
      <c r="FU1375" s="2"/>
      <c r="FV1375" s="2"/>
      <c r="FW1375" s="2"/>
      <c r="FX1375" s="2"/>
      <c r="FY1375" s="2"/>
      <c r="FZ1375" s="2"/>
      <c r="GA1375" s="2"/>
      <c r="GB1375" s="2"/>
      <c r="GC1375" s="2"/>
      <c r="GD1375" s="2"/>
      <c r="GE1375" s="2"/>
      <c r="GF1375" s="2"/>
      <c r="GG1375" s="2"/>
      <c r="GH1375" s="2"/>
      <c r="GI1375" s="2"/>
      <c r="GJ1375" s="2"/>
      <c r="GK1375" s="2"/>
      <c r="GL1375" s="2"/>
      <c r="GM1375" s="2"/>
      <c r="GN1375" s="2"/>
      <c r="GO1375" s="2"/>
      <c r="GP1375" s="2"/>
      <c r="GQ1375" s="2"/>
      <c r="GR1375" s="2"/>
      <c r="GS1375" s="2"/>
      <c r="GT1375" s="2"/>
      <c r="GU1375" s="2"/>
      <c r="GV1375" s="2"/>
      <c r="GW1375" s="2"/>
      <c r="GX1375" s="2"/>
      <c r="GY1375" s="2"/>
      <c r="GZ1375" s="2"/>
      <c r="HA1375" s="2"/>
      <c r="HB1375" s="2"/>
      <c r="HC1375" s="2"/>
      <c r="HD1375" s="2"/>
      <c r="HE1375" s="2"/>
      <c r="HF1375" s="2"/>
      <c r="HG1375" s="2"/>
      <c r="HH1375" s="2"/>
      <c r="HI1375" s="2"/>
      <c r="HJ1375" s="2"/>
      <c r="HK1375" s="2"/>
      <c r="HL1375" s="2"/>
      <c r="HM1375" s="2"/>
      <c r="HN1375" s="2"/>
      <c r="HO1375" s="2"/>
      <c r="HP1375" s="2"/>
      <c r="HQ1375" s="2"/>
      <c r="HR1375" s="2"/>
      <c r="HS1375" s="2"/>
      <c r="HT1375" s="2"/>
      <c r="HU1375" s="2"/>
      <c r="HV1375" s="2"/>
      <c r="HW1375" s="2"/>
      <c r="HX1375" s="2"/>
      <c r="HY1375" s="2"/>
      <c r="HZ1375" s="2"/>
      <c r="IA1375" s="2"/>
      <c r="IB1375" s="2"/>
      <c r="IC1375" s="2"/>
      <c r="ID1375" s="2"/>
      <c r="IE1375" s="2"/>
      <c r="IF1375" s="2"/>
      <c r="IG1375" s="2"/>
      <c r="IH1375" s="2"/>
      <c r="II1375" s="2"/>
      <c r="IJ1375" s="2"/>
      <c r="IK1375" s="2"/>
      <c r="IL1375" s="2"/>
      <c r="IM1375" s="2"/>
      <c r="IN1375" s="2"/>
      <c r="IO1375" s="2"/>
      <c r="IP1375" s="2"/>
      <c r="IQ1375" s="2"/>
      <c r="IR1375" s="2"/>
      <c r="IS1375" s="2"/>
      <c r="IT1375" s="2"/>
      <c r="IU1375" s="2"/>
      <c r="IV1375" s="2"/>
      <c r="IW1375" s="2"/>
      <c r="IX1375" s="2"/>
      <c r="IY1375" s="2"/>
      <c r="IZ1375" s="2"/>
      <c r="JA1375" s="2"/>
      <c r="JB1375" s="2"/>
      <c r="JC1375" s="2"/>
      <c r="JD1375" s="2"/>
      <c r="JE1375" s="2"/>
      <c r="JF1375" s="2"/>
      <c r="JG1375" s="2"/>
      <c r="JH1375" s="2"/>
      <c r="JI1375" s="2"/>
      <c r="JJ1375" s="2"/>
      <c r="JK1375" s="2"/>
      <c r="JL1375" s="2"/>
      <c r="JM1375" s="2"/>
      <c r="JN1375" s="2"/>
      <c r="JO1375" s="2"/>
      <c r="JP1375" s="2"/>
      <c r="JQ1375" s="2"/>
      <c r="JR1375" s="2"/>
      <c r="JS1375" s="2"/>
      <c r="JT1375" s="2"/>
      <c r="JU1375" s="2"/>
      <c r="JV1375" s="2"/>
      <c r="JW1375" s="2"/>
      <c r="JX1375" s="2"/>
      <c r="JY1375" s="2"/>
      <c r="JZ1375" s="2"/>
      <c r="KA1375" s="2"/>
      <c r="KB1375" s="2"/>
      <c r="KC1375" s="2"/>
      <c r="KD1375" s="2"/>
      <c r="KE1375" s="2"/>
      <c r="KF1375" s="2"/>
      <c r="KG1375" s="2"/>
      <c r="KH1375" s="2"/>
      <c r="KI1375" s="2"/>
      <c r="KJ1375" s="2"/>
      <c r="KK1375" s="2"/>
      <c r="KL1375" s="2"/>
      <c r="KM1375" s="2"/>
      <c r="KN1375" s="2"/>
      <c r="KO1375" s="2"/>
      <c r="KP1375" s="2"/>
      <c r="KQ1375" s="2"/>
      <c r="KR1375" s="2"/>
      <c r="KS1375" s="2"/>
      <c r="KT1375" s="2"/>
      <c r="KU1375" s="2"/>
      <c r="KV1375" s="2"/>
      <c r="KW1375" s="2"/>
      <c r="KX1375" s="2"/>
      <c r="KY1375" s="2"/>
      <c r="KZ1375" s="2"/>
      <c r="LA1375" s="2"/>
      <c r="LB1375" s="2"/>
      <c r="LC1375" s="2"/>
      <c r="LD1375" s="2"/>
      <c r="LE1375" s="2"/>
      <c r="LF1375" s="2"/>
      <c r="LG1375" s="2"/>
      <c r="LH1375" s="2"/>
      <c r="LI1375" s="2"/>
    </row>
    <row r="1376" spans="3:321" x14ac:dyDescent="0.3">
      <c r="C1376" s="2"/>
      <c r="D1376" s="2"/>
      <c r="E1376" s="2"/>
      <c r="F1376" s="2"/>
      <c r="G1376" s="2"/>
      <c r="H1376" s="2"/>
      <c r="I1376" s="2"/>
      <c r="J1376" s="2"/>
      <c r="K1376" s="2"/>
      <c r="P1376" s="2"/>
      <c r="U1376" s="2"/>
      <c r="V1376" s="2"/>
      <c r="W1376" s="2"/>
      <c r="X1376" s="2"/>
      <c r="Y1376" s="2"/>
      <c r="Z1376" s="2"/>
      <c r="AA1376" s="2"/>
      <c r="AB1376" s="2"/>
      <c r="AC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c r="DX1376" s="2"/>
      <c r="DY1376" s="2"/>
      <c r="DZ1376" s="2"/>
      <c r="EA1376" s="2"/>
      <c r="EB1376" s="2"/>
      <c r="EC1376" s="2"/>
      <c r="ED1376" s="2"/>
      <c r="EE1376" s="2"/>
      <c r="EF1376" s="2"/>
      <c r="EG1376" s="2"/>
      <c r="EH1376" s="2"/>
      <c r="EI1376" s="2"/>
      <c r="EJ1376" s="2"/>
      <c r="EK1376" s="2"/>
      <c r="EL1376" s="2"/>
      <c r="EM1376" s="2"/>
      <c r="EN1376" s="2"/>
      <c r="EO1376" s="2"/>
      <c r="EP1376" s="2"/>
      <c r="EQ1376" s="2"/>
      <c r="ER1376" s="2"/>
      <c r="ES1376" s="2"/>
      <c r="ET1376" s="2"/>
      <c r="EU1376" s="2"/>
      <c r="EV1376" s="2"/>
      <c r="EW1376" s="2"/>
      <c r="EX1376" s="2"/>
      <c r="EY1376" s="2"/>
      <c r="EZ1376" s="2"/>
      <c r="FA1376" s="2"/>
      <c r="FB1376" s="2"/>
      <c r="FC1376" s="2"/>
      <c r="FD1376" s="2"/>
      <c r="FE1376" s="2"/>
      <c r="FF1376" s="2"/>
      <c r="FG1376" s="2"/>
      <c r="FH1376" s="2"/>
      <c r="FI1376" s="2"/>
      <c r="FJ1376" s="2"/>
      <c r="FK1376" s="2"/>
      <c r="FL1376" s="2"/>
      <c r="FM1376" s="2"/>
      <c r="FN1376" s="2"/>
      <c r="FO1376" s="2"/>
      <c r="FP1376" s="2"/>
      <c r="FQ1376" s="2"/>
      <c r="FR1376" s="2"/>
      <c r="FS1376" s="2"/>
      <c r="FT1376" s="2"/>
      <c r="FU1376" s="2"/>
      <c r="FV1376" s="2"/>
      <c r="FW1376" s="2"/>
      <c r="FX1376" s="2"/>
      <c r="FY1376" s="2"/>
      <c r="FZ1376" s="2"/>
      <c r="GA1376" s="2"/>
      <c r="GB1376" s="2"/>
      <c r="GC1376" s="2"/>
      <c r="GD1376" s="2"/>
      <c r="GE1376" s="2"/>
      <c r="GF1376" s="2"/>
      <c r="GG1376" s="2"/>
      <c r="GH1376" s="2"/>
      <c r="GI1376" s="2"/>
      <c r="GJ1376" s="2"/>
      <c r="GK1376" s="2"/>
      <c r="GL1376" s="2"/>
      <c r="GM1376" s="2"/>
      <c r="GN1376" s="2"/>
      <c r="GO1376" s="2"/>
      <c r="GP1376" s="2"/>
      <c r="GQ1376" s="2"/>
      <c r="GR1376" s="2"/>
      <c r="GS1376" s="2"/>
      <c r="GT1376" s="2"/>
      <c r="GU1376" s="2"/>
      <c r="GV1376" s="2"/>
      <c r="GW1376" s="2"/>
      <c r="GX1376" s="2"/>
      <c r="GY1376" s="2"/>
      <c r="GZ1376" s="2"/>
      <c r="HA1376" s="2"/>
      <c r="HB1376" s="2"/>
      <c r="HC1376" s="2"/>
      <c r="HD1376" s="2"/>
      <c r="HE1376" s="2"/>
      <c r="HF1376" s="2"/>
      <c r="HG1376" s="2"/>
      <c r="HH1376" s="2"/>
      <c r="HI1376" s="2"/>
      <c r="HJ1376" s="2"/>
      <c r="HK1376" s="2"/>
      <c r="HL1376" s="2"/>
      <c r="HM1376" s="2"/>
      <c r="HN1376" s="2"/>
      <c r="HO1376" s="2"/>
      <c r="HP1376" s="2"/>
      <c r="HQ1376" s="2"/>
      <c r="HR1376" s="2"/>
      <c r="HS1376" s="2"/>
      <c r="HT1376" s="2"/>
      <c r="HU1376" s="2"/>
      <c r="HV1376" s="2"/>
      <c r="HW1376" s="2"/>
      <c r="HX1376" s="2"/>
      <c r="HY1376" s="2"/>
      <c r="HZ1376" s="2"/>
      <c r="IA1376" s="2"/>
      <c r="IB1376" s="2"/>
      <c r="IC1376" s="2"/>
      <c r="ID1376" s="2"/>
      <c r="IE1376" s="2"/>
      <c r="IF1376" s="2"/>
      <c r="IG1376" s="2"/>
      <c r="IH1376" s="2"/>
      <c r="II1376" s="2"/>
      <c r="IJ1376" s="2"/>
      <c r="IK1376" s="2"/>
      <c r="IL1376" s="2"/>
      <c r="IM1376" s="2"/>
      <c r="IN1376" s="2"/>
      <c r="IO1376" s="2"/>
      <c r="IP1376" s="2"/>
      <c r="IQ1376" s="2"/>
      <c r="IR1376" s="2"/>
      <c r="IS1376" s="2"/>
      <c r="IT1376" s="2"/>
      <c r="IU1376" s="2"/>
      <c r="IV1376" s="2"/>
      <c r="IW1376" s="2"/>
      <c r="IX1376" s="2"/>
      <c r="IY1376" s="2"/>
      <c r="IZ1376" s="2"/>
      <c r="JA1376" s="2"/>
      <c r="JB1376" s="2"/>
      <c r="JC1376" s="2"/>
      <c r="JD1376" s="2"/>
      <c r="JE1376" s="2"/>
      <c r="JF1376" s="2"/>
      <c r="JG1376" s="2"/>
      <c r="JH1376" s="2"/>
      <c r="JI1376" s="2"/>
      <c r="JJ1376" s="2"/>
      <c r="JK1376" s="2"/>
      <c r="JL1376" s="2"/>
      <c r="JM1376" s="2"/>
      <c r="JN1376" s="2"/>
      <c r="JO1376" s="2"/>
      <c r="JP1376" s="2"/>
      <c r="JQ1376" s="2"/>
      <c r="JR1376" s="2"/>
      <c r="JS1376" s="2"/>
      <c r="JT1376" s="2"/>
      <c r="JU1376" s="2"/>
      <c r="JV1376" s="2"/>
      <c r="JW1376" s="2"/>
      <c r="JX1376" s="2"/>
      <c r="JY1376" s="2"/>
      <c r="JZ1376" s="2"/>
      <c r="KA1376" s="2"/>
      <c r="KB1376" s="2"/>
      <c r="KC1376" s="2"/>
      <c r="KD1376" s="2"/>
      <c r="KE1376" s="2"/>
      <c r="KF1376" s="2"/>
      <c r="KG1376" s="2"/>
      <c r="KH1376" s="2"/>
      <c r="KI1376" s="2"/>
      <c r="KJ1376" s="2"/>
      <c r="KK1376" s="2"/>
      <c r="KL1376" s="2"/>
      <c r="KM1376" s="2"/>
      <c r="KN1376" s="2"/>
      <c r="KO1376" s="2"/>
      <c r="KP1376" s="2"/>
      <c r="KQ1376" s="2"/>
      <c r="KR1376" s="2"/>
      <c r="KS1376" s="2"/>
      <c r="KT1376" s="2"/>
      <c r="KU1376" s="2"/>
      <c r="KV1376" s="2"/>
      <c r="KW1376" s="2"/>
      <c r="KX1376" s="2"/>
      <c r="KY1376" s="2"/>
      <c r="KZ1376" s="2"/>
      <c r="LA1376" s="2"/>
      <c r="LB1376" s="2"/>
      <c r="LC1376" s="2"/>
      <c r="LD1376" s="2"/>
      <c r="LE1376" s="2"/>
      <c r="LF1376" s="2"/>
      <c r="LG1376" s="2"/>
      <c r="LH1376" s="2"/>
      <c r="LI1376" s="2"/>
    </row>
    <row r="1377" spans="3:321" x14ac:dyDescent="0.3">
      <c r="C1377" s="2"/>
      <c r="D1377" s="2"/>
      <c r="E1377" s="2"/>
      <c r="F1377" s="2"/>
      <c r="G1377" s="2"/>
      <c r="H1377" s="2"/>
      <c r="I1377" s="2"/>
      <c r="J1377" s="2"/>
      <c r="K1377" s="2"/>
      <c r="P1377" s="2"/>
      <c r="U1377" s="2"/>
      <c r="V1377" s="2"/>
      <c r="W1377" s="2"/>
      <c r="X1377" s="2"/>
      <c r="Y1377" s="2"/>
      <c r="Z1377" s="2"/>
      <c r="AA1377" s="2"/>
      <c r="AB1377" s="2"/>
      <c r="AC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c r="DX1377" s="2"/>
      <c r="DY1377" s="2"/>
      <c r="DZ1377" s="2"/>
      <c r="EA1377" s="2"/>
      <c r="EB1377" s="2"/>
      <c r="EC1377" s="2"/>
      <c r="ED1377" s="2"/>
      <c r="EE1377" s="2"/>
      <c r="EF1377" s="2"/>
      <c r="EG1377" s="2"/>
      <c r="EH1377" s="2"/>
      <c r="EI1377" s="2"/>
      <c r="EJ1377" s="2"/>
      <c r="EK1377" s="2"/>
      <c r="EL1377" s="2"/>
      <c r="EM1377" s="2"/>
      <c r="EN1377" s="2"/>
      <c r="EO1377" s="2"/>
      <c r="EP1377" s="2"/>
      <c r="EQ1377" s="2"/>
      <c r="ER1377" s="2"/>
      <c r="ES1377" s="2"/>
      <c r="ET1377" s="2"/>
      <c r="EU1377" s="2"/>
      <c r="EV1377" s="2"/>
      <c r="EW1377" s="2"/>
      <c r="EX1377" s="2"/>
      <c r="EY1377" s="2"/>
      <c r="EZ1377" s="2"/>
      <c r="FA1377" s="2"/>
      <c r="FB1377" s="2"/>
      <c r="FC1377" s="2"/>
      <c r="FD1377" s="2"/>
      <c r="FE1377" s="2"/>
      <c r="FF1377" s="2"/>
      <c r="FG1377" s="2"/>
      <c r="FH1377" s="2"/>
      <c r="FI1377" s="2"/>
      <c r="FJ1377" s="2"/>
      <c r="FK1377" s="2"/>
      <c r="FL1377" s="2"/>
      <c r="FM1377" s="2"/>
      <c r="FN1377" s="2"/>
      <c r="FO1377" s="2"/>
      <c r="FP1377" s="2"/>
      <c r="FQ1377" s="2"/>
      <c r="FR1377" s="2"/>
      <c r="FS1377" s="2"/>
      <c r="FT1377" s="2"/>
      <c r="FU1377" s="2"/>
      <c r="FV1377" s="2"/>
      <c r="FW1377" s="2"/>
      <c r="FX1377" s="2"/>
      <c r="FY1377" s="2"/>
      <c r="FZ1377" s="2"/>
      <c r="GA1377" s="2"/>
      <c r="GB1377" s="2"/>
      <c r="GC1377" s="2"/>
      <c r="GD1377" s="2"/>
      <c r="GE1377" s="2"/>
      <c r="GF1377" s="2"/>
      <c r="GG1377" s="2"/>
      <c r="GH1377" s="2"/>
      <c r="GI1377" s="2"/>
      <c r="GJ1377" s="2"/>
      <c r="GK1377" s="2"/>
      <c r="GL1377" s="2"/>
      <c r="GM1377" s="2"/>
      <c r="GN1377" s="2"/>
      <c r="GO1377" s="2"/>
      <c r="GP1377" s="2"/>
      <c r="GQ1377" s="2"/>
      <c r="GR1377" s="2"/>
      <c r="GS1377" s="2"/>
      <c r="GT1377" s="2"/>
      <c r="GU1377" s="2"/>
      <c r="GV1377" s="2"/>
      <c r="GW1377" s="2"/>
      <c r="GX1377" s="2"/>
      <c r="GY1377" s="2"/>
      <c r="GZ1377" s="2"/>
      <c r="HA1377" s="2"/>
      <c r="HB1377" s="2"/>
      <c r="HC1377" s="2"/>
      <c r="HD1377" s="2"/>
      <c r="HE1377" s="2"/>
      <c r="HF1377" s="2"/>
      <c r="HG1377" s="2"/>
      <c r="HH1377" s="2"/>
      <c r="HI1377" s="2"/>
      <c r="HJ1377" s="2"/>
      <c r="HK1377" s="2"/>
      <c r="HL1377" s="2"/>
      <c r="HM1377" s="2"/>
      <c r="HN1377" s="2"/>
      <c r="HO1377" s="2"/>
      <c r="HP1377" s="2"/>
      <c r="HQ1377" s="2"/>
      <c r="HR1377" s="2"/>
      <c r="HS1377" s="2"/>
      <c r="HT1377" s="2"/>
      <c r="HU1377" s="2"/>
      <c r="HV1377" s="2"/>
      <c r="HW1377" s="2"/>
      <c r="HX1377" s="2"/>
      <c r="HY1377" s="2"/>
      <c r="HZ1377" s="2"/>
      <c r="IA1377" s="2"/>
      <c r="IB1377" s="2"/>
      <c r="IC1377" s="2"/>
      <c r="ID1377" s="2"/>
      <c r="IE1377" s="2"/>
      <c r="IF1377" s="2"/>
      <c r="IG1377" s="2"/>
      <c r="IH1377" s="2"/>
      <c r="II1377" s="2"/>
      <c r="IJ1377" s="2"/>
      <c r="IK1377" s="2"/>
      <c r="IL1377" s="2"/>
      <c r="IM1377" s="2"/>
      <c r="IN1377" s="2"/>
      <c r="IO1377" s="2"/>
      <c r="IP1377" s="2"/>
      <c r="IQ1377" s="2"/>
      <c r="IR1377" s="2"/>
      <c r="IS1377" s="2"/>
      <c r="IT1377" s="2"/>
      <c r="IU1377" s="2"/>
      <c r="IV1377" s="2"/>
      <c r="IW1377" s="2"/>
      <c r="IX1377" s="2"/>
      <c r="IY1377" s="2"/>
      <c r="IZ1377" s="2"/>
      <c r="JA1377" s="2"/>
      <c r="JB1377" s="2"/>
      <c r="JC1377" s="2"/>
      <c r="JD1377" s="2"/>
      <c r="JE1377" s="2"/>
      <c r="JF1377" s="2"/>
      <c r="JG1377" s="2"/>
      <c r="JH1377" s="2"/>
      <c r="JI1377" s="2"/>
      <c r="JJ1377" s="2"/>
      <c r="JK1377" s="2"/>
      <c r="JL1377" s="2"/>
      <c r="JM1377" s="2"/>
      <c r="JN1377" s="2"/>
      <c r="JO1377" s="2"/>
      <c r="JP1377" s="2"/>
      <c r="JQ1377" s="2"/>
      <c r="JR1377" s="2"/>
      <c r="JS1377" s="2"/>
      <c r="JT1377" s="2"/>
      <c r="JU1377" s="2"/>
      <c r="JV1377" s="2"/>
      <c r="JW1377" s="2"/>
      <c r="JX1377" s="2"/>
      <c r="JY1377" s="2"/>
      <c r="JZ1377" s="2"/>
      <c r="KA1377" s="2"/>
      <c r="KB1377" s="2"/>
      <c r="KC1377" s="2"/>
      <c r="KD1377" s="2"/>
      <c r="KE1377" s="2"/>
      <c r="KF1377" s="2"/>
      <c r="KG1377" s="2"/>
      <c r="KH1377" s="2"/>
      <c r="KI1377" s="2"/>
      <c r="KJ1377" s="2"/>
      <c r="KK1377" s="2"/>
      <c r="KL1377" s="2"/>
      <c r="KM1377" s="2"/>
      <c r="KN1377" s="2"/>
      <c r="KO1377" s="2"/>
      <c r="KP1377" s="2"/>
      <c r="KQ1377" s="2"/>
      <c r="KR1377" s="2"/>
      <c r="KS1377" s="2"/>
      <c r="KT1377" s="2"/>
      <c r="KU1377" s="2"/>
      <c r="KV1377" s="2"/>
      <c r="KW1377" s="2"/>
      <c r="KX1377" s="2"/>
      <c r="KY1377" s="2"/>
      <c r="KZ1377" s="2"/>
      <c r="LA1377" s="2"/>
      <c r="LB1377" s="2"/>
      <c r="LC1377" s="2"/>
      <c r="LD1377" s="2"/>
      <c r="LE1377" s="2"/>
      <c r="LF1377" s="2"/>
      <c r="LG1377" s="2"/>
      <c r="LH1377" s="2"/>
      <c r="LI1377" s="2"/>
    </row>
    <row r="1378" spans="3:321" x14ac:dyDescent="0.3">
      <c r="C1378" s="2"/>
      <c r="D1378" s="2"/>
      <c r="E1378" s="2"/>
      <c r="F1378" s="2"/>
      <c r="G1378" s="2"/>
      <c r="H1378" s="2"/>
      <c r="I1378" s="2"/>
      <c r="J1378" s="2"/>
      <c r="K1378" s="2"/>
      <c r="P1378" s="2"/>
      <c r="U1378" s="2"/>
      <c r="V1378" s="2"/>
      <c r="W1378" s="2"/>
      <c r="X1378" s="2"/>
      <c r="Y1378" s="2"/>
      <c r="Z1378" s="2"/>
      <c r="AA1378" s="2"/>
      <c r="AB1378" s="2"/>
      <c r="AC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c r="DX1378" s="2"/>
      <c r="DY1378" s="2"/>
      <c r="DZ1378" s="2"/>
      <c r="EA1378" s="2"/>
      <c r="EB1378" s="2"/>
      <c r="EC1378" s="2"/>
      <c r="ED1378" s="2"/>
      <c r="EE1378" s="2"/>
      <c r="EF1378" s="2"/>
      <c r="EG1378" s="2"/>
      <c r="EH1378" s="2"/>
      <c r="EI1378" s="2"/>
      <c r="EJ1378" s="2"/>
      <c r="EK1378" s="2"/>
      <c r="EL1378" s="2"/>
      <c r="EM1378" s="2"/>
      <c r="EN1378" s="2"/>
      <c r="EO1378" s="2"/>
      <c r="EP1378" s="2"/>
      <c r="EQ1378" s="2"/>
      <c r="ER1378" s="2"/>
      <c r="ES1378" s="2"/>
      <c r="ET1378" s="2"/>
      <c r="EU1378" s="2"/>
      <c r="EV1378" s="2"/>
      <c r="EW1378" s="2"/>
      <c r="EX1378" s="2"/>
      <c r="EY1378" s="2"/>
      <c r="EZ1378" s="2"/>
      <c r="FA1378" s="2"/>
      <c r="FB1378" s="2"/>
      <c r="FC1378" s="2"/>
      <c r="FD1378" s="2"/>
      <c r="FE1378" s="2"/>
      <c r="FF1378" s="2"/>
      <c r="FG1378" s="2"/>
      <c r="FH1378" s="2"/>
      <c r="FI1378" s="2"/>
      <c r="FJ1378" s="2"/>
      <c r="FK1378" s="2"/>
      <c r="FL1378" s="2"/>
      <c r="FM1378" s="2"/>
      <c r="FN1378" s="2"/>
      <c r="FO1378" s="2"/>
      <c r="FP1378" s="2"/>
      <c r="FQ1378" s="2"/>
      <c r="FR1378" s="2"/>
      <c r="FS1378" s="2"/>
      <c r="FT1378" s="2"/>
      <c r="FU1378" s="2"/>
      <c r="FV1378" s="2"/>
      <c r="FW1378" s="2"/>
      <c r="FX1378" s="2"/>
      <c r="FY1378" s="2"/>
      <c r="FZ1378" s="2"/>
      <c r="GA1378" s="2"/>
      <c r="GB1378" s="2"/>
      <c r="GC1378" s="2"/>
      <c r="GD1378" s="2"/>
      <c r="GE1378" s="2"/>
      <c r="GF1378" s="2"/>
      <c r="GG1378" s="2"/>
      <c r="GH1378" s="2"/>
      <c r="GI1378" s="2"/>
      <c r="GJ1378" s="2"/>
      <c r="GK1378" s="2"/>
      <c r="GL1378" s="2"/>
      <c r="GM1378" s="2"/>
      <c r="GN1378" s="2"/>
      <c r="GO1378" s="2"/>
      <c r="GP1378" s="2"/>
      <c r="GQ1378" s="2"/>
      <c r="GR1378" s="2"/>
      <c r="GS1378" s="2"/>
      <c r="GT1378" s="2"/>
      <c r="GU1378" s="2"/>
      <c r="GV1378" s="2"/>
      <c r="GW1378" s="2"/>
      <c r="GX1378" s="2"/>
      <c r="GY1378" s="2"/>
      <c r="GZ1378" s="2"/>
      <c r="HA1378" s="2"/>
      <c r="HB1378" s="2"/>
      <c r="HC1378" s="2"/>
      <c r="HD1378" s="2"/>
      <c r="HE1378" s="2"/>
      <c r="HF1378" s="2"/>
      <c r="HG1378" s="2"/>
      <c r="HH1378" s="2"/>
      <c r="HI1378" s="2"/>
      <c r="HJ1378" s="2"/>
      <c r="HK1378" s="2"/>
      <c r="HL1378" s="2"/>
      <c r="HM1378" s="2"/>
      <c r="HN1378" s="2"/>
      <c r="HO1378" s="2"/>
      <c r="HP1378" s="2"/>
      <c r="HQ1378" s="2"/>
      <c r="HR1378" s="2"/>
      <c r="HS1378" s="2"/>
      <c r="HT1378" s="2"/>
      <c r="HU1378" s="2"/>
      <c r="HV1378" s="2"/>
      <c r="HW1378" s="2"/>
      <c r="HX1378" s="2"/>
      <c r="HY1378" s="2"/>
      <c r="HZ1378" s="2"/>
      <c r="IA1378" s="2"/>
      <c r="IB1378" s="2"/>
      <c r="IC1378" s="2"/>
      <c r="ID1378" s="2"/>
      <c r="IE1378" s="2"/>
      <c r="IF1378" s="2"/>
      <c r="IG1378" s="2"/>
      <c r="IH1378" s="2"/>
      <c r="II1378" s="2"/>
      <c r="IJ1378" s="2"/>
      <c r="IK1378" s="2"/>
      <c r="IL1378" s="2"/>
      <c r="IM1378" s="2"/>
      <c r="IN1378" s="2"/>
      <c r="IO1378" s="2"/>
      <c r="IP1378" s="2"/>
      <c r="IQ1378" s="2"/>
      <c r="IR1378" s="2"/>
      <c r="IS1378" s="2"/>
      <c r="IT1378" s="2"/>
      <c r="IU1378" s="2"/>
      <c r="IV1378" s="2"/>
      <c r="IW1378" s="2"/>
      <c r="IX1378" s="2"/>
      <c r="IY1378" s="2"/>
      <c r="IZ1378" s="2"/>
      <c r="JA1378" s="2"/>
      <c r="JB1378" s="2"/>
      <c r="JC1378" s="2"/>
      <c r="JD1378" s="2"/>
      <c r="JE1378" s="2"/>
      <c r="JF1378" s="2"/>
      <c r="JG1378" s="2"/>
      <c r="JH1378" s="2"/>
      <c r="JI1378" s="2"/>
      <c r="JJ1378" s="2"/>
      <c r="JK1378" s="2"/>
      <c r="JL1378" s="2"/>
      <c r="JM1378" s="2"/>
      <c r="JN1378" s="2"/>
      <c r="JO1378" s="2"/>
      <c r="JP1378" s="2"/>
      <c r="JQ1378" s="2"/>
      <c r="JR1378" s="2"/>
      <c r="JS1378" s="2"/>
      <c r="JT1378" s="2"/>
      <c r="JU1378" s="2"/>
      <c r="JV1378" s="2"/>
      <c r="JW1378" s="2"/>
      <c r="JX1378" s="2"/>
      <c r="JY1378" s="2"/>
      <c r="JZ1378" s="2"/>
      <c r="KA1378" s="2"/>
      <c r="KB1378" s="2"/>
      <c r="KC1378" s="2"/>
      <c r="KD1378" s="2"/>
      <c r="KE1378" s="2"/>
      <c r="KF1378" s="2"/>
      <c r="KG1378" s="2"/>
      <c r="KH1378" s="2"/>
      <c r="KI1378" s="2"/>
      <c r="KJ1378" s="2"/>
      <c r="KK1378" s="2"/>
      <c r="KL1378" s="2"/>
      <c r="KM1378" s="2"/>
      <c r="KN1378" s="2"/>
      <c r="KO1378" s="2"/>
      <c r="KP1378" s="2"/>
      <c r="KQ1378" s="2"/>
      <c r="KR1378" s="2"/>
      <c r="KS1378" s="2"/>
      <c r="KT1378" s="2"/>
      <c r="KU1378" s="2"/>
      <c r="KV1378" s="2"/>
      <c r="KW1378" s="2"/>
      <c r="KX1378" s="2"/>
      <c r="KY1378" s="2"/>
      <c r="KZ1378" s="2"/>
      <c r="LA1378" s="2"/>
      <c r="LB1378" s="2"/>
      <c r="LC1378" s="2"/>
      <c r="LD1378" s="2"/>
      <c r="LE1378" s="2"/>
      <c r="LF1378" s="2"/>
      <c r="LG1378" s="2"/>
      <c r="LH1378" s="2"/>
      <c r="LI1378" s="2"/>
    </row>
    <row r="1379" spans="3:321" x14ac:dyDescent="0.3">
      <c r="C1379" s="2"/>
      <c r="D1379" s="2"/>
      <c r="E1379" s="2"/>
      <c r="F1379" s="2"/>
      <c r="G1379" s="2"/>
      <c r="H1379" s="2"/>
      <c r="I1379" s="2"/>
      <c r="J1379" s="2"/>
      <c r="K1379" s="2"/>
      <c r="P1379" s="2"/>
      <c r="U1379" s="2"/>
      <c r="V1379" s="2"/>
      <c r="W1379" s="2"/>
      <c r="X1379" s="2"/>
      <c r="Y1379" s="2"/>
      <c r="Z1379" s="2"/>
      <c r="AA1379" s="2"/>
      <c r="AB1379" s="2"/>
      <c r="AC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c r="DX1379" s="2"/>
      <c r="DY1379" s="2"/>
      <c r="DZ1379" s="2"/>
      <c r="EA1379" s="2"/>
      <c r="EB1379" s="2"/>
      <c r="EC1379" s="2"/>
      <c r="ED1379" s="2"/>
      <c r="EE1379" s="2"/>
      <c r="EF1379" s="2"/>
      <c r="EG1379" s="2"/>
      <c r="EH1379" s="2"/>
      <c r="EI1379" s="2"/>
      <c r="EJ1379" s="2"/>
      <c r="EK1379" s="2"/>
      <c r="EL1379" s="2"/>
      <c r="EM1379" s="2"/>
      <c r="EN1379" s="2"/>
      <c r="EO1379" s="2"/>
      <c r="EP1379" s="2"/>
      <c r="EQ1379" s="2"/>
      <c r="ER1379" s="2"/>
      <c r="ES1379" s="2"/>
      <c r="ET1379" s="2"/>
      <c r="EU1379" s="2"/>
      <c r="EV1379" s="2"/>
      <c r="EW1379" s="2"/>
      <c r="EX1379" s="2"/>
      <c r="EY1379" s="2"/>
      <c r="EZ1379" s="2"/>
      <c r="FA1379" s="2"/>
      <c r="FB1379" s="2"/>
      <c r="FC1379" s="2"/>
      <c r="FD1379" s="2"/>
      <c r="FE1379" s="2"/>
      <c r="FF1379" s="2"/>
      <c r="FG1379" s="2"/>
      <c r="FH1379" s="2"/>
      <c r="FI1379" s="2"/>
      <c r="FJ1379" s="2"/>
      <c r="FK1379" s="2"/>
      <c r="FL1379" s="2"/>
      <c r="FM1379" s="2"/>
      <c r="FN1379" s="2"/>
      <c r="FO1379" s="2"/>
      <c r="FP1379" s="2"/>
      <c r="FQ1379" s="2"/>
      <c r="FR1379" s="2"/>
      <c r="FS1379" s="2"/>
      <c r="FT1379" s="2"/>
      <c r="FU1379" s="2"/>
      <c r="FV1379" s="2"/>
      <c r="FW1379" s="2"/>
      <c r="FX1379" s="2"/>
      <c r="FY1379" s="2"/>
      <c r="FZ1379" s="2"/>
      <c r="GA1379" s="2"/>
      <c r="GB1379" s="2"/>
      <c r="GC1379" s="2"/>
      <c r="GD1379" s="2"/>
      <c r="GE1379" s="2"/>
      <c r="GF1379" s="2"/>
      <c r="GG1379" s="2"/>
      <c r="GH1379" s="2"/>
      <c r="GI1379" s="2"/>
      <c r="GJ1379" s="2"/>
      <c r="GK1379" s="2"/>
      <c r="GL1379" s="2"/>
      <c r="GM1379" s="2"/>
      <c r="GN1379" s="2"/>
      <c r="GO1379" s="2"/>
      <c r="GP1379" s="2"/>
      <c r="GQ1379" s="2"/>
      <c r="GR1379" s="2"/>
      <c r="GS1379" s="2"/>
      <c r="GT1379" s="2"/>
      <c r="GU1379" s="2"/>
      <c r="GV1379" s="2"/>
      <c r="GW1379" s="2"/>
      <c r="GX1379" s="2"/>
      <c r="GY1379" s="2"/>
      <c r="GZ1379" s="2"/>
      <c r="HA1379" s="2"/>
      <c r="HB1379" s="2"/>
      <c r="HC1379" s="2"/>
      <c r="HD1379" s="2"/>
      <c r="HE1379" s="2"/>
      <c r="HF1379" s="2"/>
      <c r="HG1379" s="2"/>
      <c r="HH1379" s="2"/>
      <c r="HI1379" s="2"/>
      <c r="HJ1379" s="2"/>
      <c r="HK1379" s="2"/>
      <c r="HL1379" s="2"/>
      <c r="HM1379" s="2"/>
      <c r="HN1379" s="2"/>
      <c r="HO1379" s="2"/>
      <c r="HP1379" s="2"/>
      <c r="HQ1379" s="2"/>
      <c r="HR1379" s="2"/>
      <c r="HS1379" s="2"/>
      <c r="HT1379" s="2"/>
      <c r="HU1379" s="2"/>
      <c r="HV1379" s="2"/>
      <c r="HW1379" s="2"/>
      <c r="HX1379" s="2"/>
      <c r="HY1379" s="2"/>
      <c r="HZ1379" s="2"/>
      <c r="IA1379" s="2"/>
      <c r="IB1379" s="2"/>
      <c r="IC1379" s="2"/>
      <c r="ID1379" s="2"/>
      <c r="IE1379" s="2"/>
      <c r="IF1379" s="2"/>
      <c r="IG1379" s="2"/>
      <c r="IH1379" s="2"/>
      <c r="II1379" s="2"/>
      <c r="IJ1379" s="2"/>
      <c r="IK1379" s="2"/>
      <c r="IL1379" s="2"/>
      <c r="IM1379" s="2"/>
      <c r="IN1379" s="2"/>
      <c r="IO1379" s="2"/>
      <c r="IP1379" s="2"/>
      <c r="IQ1379" s="2"/>
      <c r="IR1379" s="2"/>
      <c r="IS1379" s="2"/>
      <c r="IT1379" s="2"/>
      <c r="IU1379" s="2"/>
      <c r="IV1379" s="2"/>
      <c r="IW1379" s="2"/>
      <c r="IX1379" s="2"/>
      <c r="IY1379" s="2"/>
      <c r="IZ1379" s="2"/>
      <c r="JA1379" s="2"/>
      <c r="JB1379" s="2"/>
      <c r="JC1379" s="2"/>
      <c r="JD1379" s="2"/>
      <c r="JE1379" s="2"/>
      <c r="JF1379" s="2"/>
      <c r="JG1379" s="2"/>
      <c r="JH1379" s="2"/>
      <c r="JI1379" s="2"/>
      <c r="JJ1379" s="2"/>
      <c r="JK1379" s="2"/>
      <c r="JL1379" s="2"/>
      <c r="JM1379" s="2"/>
      <c r="JN1379" s="2"/>
      <c r="JO1379" s="2"/>
      <c r="JP1379" s="2"/>
      <c r="JQ1379" s="2"/>
      <c r="JR1379" s="2"/>
      <c r="JS1379" s="2"/>
      <c r="JT1379" s="2"/>
      <c r="JU1379" s="2"/>
      <c r="JV1379" s="2"/>
      <c r="JW1379" s="2"/>
      <c r="JX1379" s="2"/>
      <c r="JY1379" s="2"/>
      <c r="JZ1379" s="2"/>
      <c r="KA1379" s="2"/>
      <c r="KB1379" s="2"/>
      <c r="KC1379" s="2"/>
      <c r="KD1379" s="2"/>
      <c r="KE1379" s="2"/>
      <c r="KF1379" s="2"/>
      <c r="KG1379" s="2"/>
      <c r="KH1379" s="2"/>
      <c r="KI1379" s="2"/>
      <c r="KJ1379" s="2"/>
      <c r="KK1379" s="2"/>
      <c r="KL1379" s="2"/>
      <c r="KM1379" s="2"/>
      <c r="KN1379" s="2"/>
      <c r="KO1379" s="2"/>
      <c r="KP1379" s="2"/>
      <c r="KQ1379" s="2"/>
      <c r="KR1379" s="2"/>
      <c r="KS1379" s="2"/>
      <c r="KT1379" s="2"/>
      <c r="KU1379" s="2"/>
      <c r="KV1379" s="2"/>
      <c r="KW1379" s="2"/>
      <c r="KX1379" s="2"/>
      <c r="KY1379" s="2"/>
      <c r="KZ1379" s="2"/>
      <c r="LA1379" s="2"/>
      <c r="LB1379" s="2"/>
      <c r="LC1379" s="2"/>
      <c r="LD1379" s="2"/>
      <c r="LE1379" s="2"/>
      <c r="LF1379" s="2"/>
      <c r="LG1379" s="2"/>
      <c r="LH1379" s="2"/>
      <c r="LI1379" s="2"/>
    </row>
    <row r="1380" spans="3:321" x14ac:dyDescent="0.3">
      <c r="C1380" s="2"/>
      <c r="D1380" s="2"/>
      <c r="E1380" s="2"/>
      <c r="F1380" s="2"/>
      <c r="G1380" s="2"/>
      <c r="H1380" s="2"/>
      <c r="I1380" s="2"/>
      <c r="J1380" s="2"/>
      <c r="K1380" s="2"/>
      <c r="P1380" s="2"/>
      <c r="U1380" s="2"/>
      <c r="V1380" s="2"/>
      <c r="W1380" s="2"/>
      <c r="X1380" s="2"/>
      <c r="Y1380" s="2"/>
      <c r="Z1380" s="2"/>
      <c r="AA1380" s="2"/>
      <c r="AB1380" s="2"/>
      <c r="AC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c r="DX1380" s="2"/>
      <c r="DY1380" s="2"/>
      <c r="DZ1380" s="2"/>
      <c r="EA1380" s="2"/>
      <c r="EB1380" s="2"/>
      <c r="EC1380" s="2"/>
      <c r="ED1380" s="2"/>
      <c r="EE1380" s="2"/>
      <c r="EF1380" s="2"/>
      <c r="EG1380" s="2"/>
      <c r="EH1380" s="2"/>
      <c r="EI1380" s="2"/>
      <c r="EJ1380" s="2"/>
      <c r="EK1380" s="2"/>
      <c r="EL1380" s="2"/>
      <c r="EM1380" s="2"/>
      <c r="EN1380" s="2"/>
      <c r="EO1380" s="2"/>
      <c r="EP1380" s="2"/>
      <c r="EQ1380" s="2"/>
      <c r="ER1380" s="2"/>
      <c r="ES1380" s="2"/>
      <c r="ET1380" s="2"/>
      <c r="EU1380" s="2"/>
      <c r="EV1380" s="2"/>
      <c r="EW1380" s="2"/>
      <c r="EX1380" s="2"/>
      <c r="EY1380" s="2"/>
      <c r="EZ1380" s="2"/>
      <c r="FA1380" s="2"/>
      <c r="FB1380" s="2"/>
      <c r="FC1380" s="2"/>
      <c r="FD1380" s="2"/>
      <c r="FE1380" s="2"/>
      <c r="FF1380" s="2"/>
      <c r="FG1380" s="2"/>
      <c r="FH1380" s="2"/>
      <c r="FI1380" s="2"/>
      <c r="FJ1380" s="2"/>
      <c r="FK1380" s="2"/>
      <c r="FL1380" s="2"/>
      <c r="FM1380" s="2"/>
      <c r="FN1380" s="2"/>
      <c r="FO1380" s="2"/>
      <c r="FP1380" s="2"/>
      <c r="FQ1380" s="2"/>
      <c r="FR1380" s="2"/>
      <c r="FS1380" s="2"/>
      <c r="FT1380" s="2"/>
      <c r="FU1380" s="2"/>
      <c r="FV1380" s="2"/>
      <c r="FW1380" s="2"/>
      <c r="FX1380" s="2"/>
      <c r="FY1380" s="2"/>
      <c r="FZ1380" s="2"/>
      <c r="GA1380" s="2"/>
      <c r="GB1380" s="2"/>
      <c r="GC1380" s="2"/>
      <c r="GD1380" s="2"/>
      <c r="GE1380" s="2"/>
      <c r="GF1380" s="2"/>
      <c r="GG1380" s="2"/>
      <c r="GH1380" s="2"/>
      <c r="GI1380" s="2"/>
      <c r="GJ1380" s="2"/>
      <c r="GK1380" s="2"/>
      <c r="GL1380" s="2"/>
      <c r="GM1380" s="2"/>
      <c r="GN1380" s="2"/>
      <c r="GO1380" s="2"/>
      <c r="GP1380" s="2"/>
      <c r="GQ1380" s="2"/>
      <c r="GR1380" s="2"/>
      <c r="GS1380" s="2"/>
      <c r="GT1380" s="2"/>
      <c r="GU1380" s="2"/>
      <c r="GV1380" s="2"/>
      <c r="GW1380" s="2"/>
      <c r="GX1380" s="2"/>
      <c r="GY1380" s="2"/>
      <c r="GZ1380" s="2"/>
      <c r="HA1380" s="2"/>
      <c r="HB1380" s="2"/>
      <c r="HC1380" s="2"/>
      <c r="HD1380" s="2"/>
      <c r="HE1380" s="2"/>
      <c r="HF1380" s="2"/>
      <c r="HG1380" s="2"/>
      <c r="HH1380" s="2"/>
      <c r="HI1380" s="2"/>
      <c r="HJ1380" s="2"/>
      <c r="HK1380" s="2"/>
      <c r="HL1380" s="2"/>
      <c r="HM1380" s="2"/>
      <c r="HN1380" s="2"/>
      <c r="HO1380" s="2"/>
      <c r="HP1380" s="2"/>
      <c r="HQ1380" s="2"/>
      <c r="HR1380" s="2"/>
      <c r="HS1380" s="2"/>
      <c r="HT1380" s="2"/>
      <c r="HU1380" s="2"/>
      <c r="HV1380" s="2"/>
      <c r="HW1380" s="2"/>
      <c r="HX1380" s="2"/>
      <c r="HY1380" s="2"/>
      <c r="HZ1380" s="2"/>
      <c r="IA1380" s="2"/>
      <c r="IB1380" s="2"/>
      <c r="IC1380" s="2"/>
      <c r="ID1380" s="2"/>
      <c r="IE1380" s="2"/>
      <c r="IF1380" s="2"/>
      <c r="IG1380" s="2"/>
      <c r="IH1380" s="2"/>
      <c r="II1380" s="2"/>
      <c r="IJ1380" s="2"/>
      <c r="IK1380" s="2"/>
      <c r="IL1380" s="2"/>
      <c r="IM1380" s="2"/>
      <c r="IN1380" s="2"/>
      <c r="IO1380" s="2"/>
      <c r="IP1380" s="2"/>
      <c r="IQ1380" s="2"/>
      <c r="IR1380" s="2"/>
      <c r="IS1380" s="2"/>
      <c r="IT1380" s="2"/>
      <c r="IU1380" s="2"/>
      <c r="IV1380" s="2"/>
      <c r="IW1380" s="2"/>
      <c r="IX1380" s="2"/>
      <c r="IY1380" s="2"/>
      <c r="IZ1380" s="2"/>
      <c r="JA1380" s="2"/>
      <c r="JB1380" s="2"/>
      <c r="JC1380" s="2"/>
      <c r="JD1380" s="2"/>
      <c r="JE1380" s="2"/>
      <c r="JF1380" s="2"/>
      <c r="JG1380" s="2"/>
      <c r="JH1380" s="2"/>
      <c r="JI1380" s="2"/>
      <c r="JJ1380" s="2"/>
      <c r="JK1380" s="2"/>
      <c r="JL1380" s="2"/>
      <c r="JM1380" s="2"/>
      <c r="JN1380" s="2"/>
      <c r="JO1380" s="2"/>
      <c r="JP1380" s="2"/>
      <c r="JQ1380" s="2"/>
      <c r="JR1380" s="2"/>
      <c r="JS1380" s="2"/>
      <c r="JT1380" s="2"/>
      <c r="JU1380" s="2"/>
      <c r="JV1380" s="2"/>
      <c r="JW1380" s="2"/>
      <c r="JX1380" s="2"/>
      <c r="JY1380" s="2"/>
      <c r="JZ1380" s="2"/>
      <c r="KA1380" s="2"/>
      <c r="KB1380" s="2"/>
      <c r="KC1380" s="2"/>
      <c r="KD1380" s="2"/>
      <c r="KE1380" s="2"/>
      <c r="KF1380" s="2"/>
      <c r="KG1380" s="2"/>
      <c r="KH1380" s="2"/>
      <c r="KI1380" s="2"/>
      <c r="KJ1380" s="2"/>
      <c r="KK1380" s="2"/>
      <c r="KL1380" s="2"/>
      <c r="KM1380" s="2"/>
      <c r="KN1380" s="2"/>
      <c r="KO1380" s="2"/>
      <c r="KP1380" s="2"/>
      <c r="KQ1380" s="2"/>
      <c r="KR1380" s="2"/>
      <c r="KS1380" s="2"/>
      <c r="KT1380" s="2"/>
      <c r="KU1380" s="2"/>
      <c r="KV1380" s="2"/>
      <c r="KW1380" s="2"/>
      <c r="KX1380" s="2"/>
      <c r="KY1380" s="2"/>
      <c r="KZ1380" s="2"/>
      <c r="LA1380" s="2"/>
      <c r="LB1380" s="2"/>
      <c r="LC1380" s="2"/>
      <c r="LD1380" s="2"/>
      <c r="LE1380" s="2"/>
      <c r="LF1380" s="2"/>
      <c r="LG1380" s="2"/>
      <c r="LH1380" s="2"/>
      <c r="LI1380" s="2"/>
    </row>
    <row r="1381" spans="3:321" x14ac:dyDescent="0.3">
      <c r="C1381" s="2"/>
      <c r="D1381" s="2"/>
      <c r="E1381" s="2"/>
      <c r="F1381" s="2"/>
      <c r="G1381" s="2"/>
      <c r="H1381" s="2"/>
      <c r="I1381" s="2"/>
      <c r="J1381" s="2"/>
      <c r="K1381" s="2"/>
      <c r="P1381" s="2"/>
      <c r="U1381" s="2"/>
      <c r="V1381" s="2"/>
      <c r="W1381" s="2"/>
      <c r="X1381" s="2"/>
      <c r="Y1381" s="2"/>
      <c r="Z1381" s="2"/>
      <c r="AA1381" s="2"/>
      <c r="AB1381" s="2"/>
      <c r="AC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c r="DX1381" s="2"/>
      <c r="DY1381" s="2"/>
      <c r="DZ1381" s="2"/>
      <c r="EA1381" s="2"/>
      <c r="EB1381" s="2"/>
      <c r="EC1381" s="2"/>
      <c r="ED1381" s="2"/>
      <c r="EE1381" s="2"/>
      <c r="EF1381" s="2"/>
      <c r="EG1381" s="2"/>
      <c r="EH1381" s="2"/>
      <c r="EI1381" s="2"/>
      <c r="EJ1381" s="2"/>
      <c r="EK1381" s="2"/>
      <c r="EL1381" s="2"/>
      <c r="EM1381" s="2"/>
      <c r="EN1381" s="2"/>
      <c r="EO1381" s="2"/>
      <c r="EP1381" s="2"/>
      <c r="EQ1381" s="2"/>
      <c r="ER1381" s="2"/>
      <c r="ES1381" s="2"/>
      <c r="ET1381" s="2"/>
      <c r="EU1381" s="2"/>
      <c r="EV1381" s="2"/>
      <c r="EW1381" s="2"/>
      <c r="EX1381" s="2"/>
      <c r="EY1381" s="2"/>
      <c r="EZ1381" s="2"/>
      <c r="FA1381" s="2"/>
      <c r="FB1381" s="2"/>
      <c r="FC1381" s="2"/>
      <c r="FD1381" s="2"/>
      <c r="FE1381" s="2"/>
      <c r="FF1381" s="2"/>
      <c r="FG1381" s="2"/>
      <c r="FH1381" s="2"/>
      <c r="FI1381" s="2"/>
      <c r="FJ1381" s="2"/>
      <c r="FK1381" s="2"/>
      <c r="FL1381" s="2"/>
      <c r="FM1381" s="2"/>
      <c r="FN1381" s="2"/>
      <c r="FO1381" s="2"/>
      <c r="FP1381" s="2"/>
      <c r="FQ1381" s="2"/>
      <c r="FR1381" s="2"/>
      <c r="FS1381" s="2"/>
      <c r="FT1381" s="2"/>
      <c r="FU1381" s="2"/>
      <c r="FV1381" s="2"/>
      <c r="FW1381" s="2"/>
      <c r="FX1381" s="2"/>
      <c r="FY1381" s="2"/>
      <c r="FZ1381" s="2"/>
      <c r="GA1381" s="2"/>
      <c r="GB1381" s="2"/>
      <c r="GC1381" s="2"/>
      <c r="GD1381" s="2"/>
      <c r="GE1381" s="2"/>
      <c r="GF1381" s="2"/>
      <c r="GG1381" s="2"/>
      <c r="GH1381" s="2"/>
      <c r="GI1381" s="2"/>
      <c r="GJ1381" s="2"/>
      <c r="GK1381" s="2"/>
      <c r="GL1381" s="2"/>
      <c r="GM1381" s="2"/>
      <c r="GN1381" s="2"/>
      <c r="GO1381" s="2"/>
      <c r="GP1381" s="2"/>
      <c r="GQ1381" s="2"/>
      <c r="GR1381" s="2"/>
      <c r="GS1381" s="2"/>
      <c r="GT1381" s="2"/>
      <c r="GU1381" s="2"/>
      <c r="GV1381" s="2"/>
      <c r="GW1381" s="2"/>
      <c r="GX1381" s="2"/>
      <c r="GY1381" s="2"/>
      <c r="GZ1381" s="2"/>
      <c r="HA1381" s="2"/>
      <c r="HB1381" s="2"/>
      <c r="HC1381" s="2"/>
      <c r="HD1381" s="2"/>
      <c r="HE1381" s="2"/>
      <c r="HF1381" s="2"/>
      <c r="HG1381" s="2"/>
      <c r="HH1381" s="2"/>
      <c r="HI1381" s="2"/>
      <c r="HJ1381" s="2"/>
      <c r="HK1381" s="2"/>
      <c r="HL1381" s="2"/>
      <c r="HM1381" s="2"/>
      <c r="HN1381" s="2"/>
      <c r="HO1381" s="2"/>
      <c r="HP1381" s="2"/>
      <c r="HQ1381" s="2"/>
      <c r="HR1381" s="2"/>
      <c r="HS1381" s="2"/>
      <c r="HT1381" s="2"/>
      <c r="HU1381" s="2"/>
      <c r="HV1381" s="2"/>
      <c r="HW1381" s="2"/>
      <c r="HX1381" s="2"/>
      <c r="HY1381" s="2"/>
      <c r="HZ1381" s="2"/>
      <c r="IA1381" s="2"/>
      <c r="IB1381" s="2"/>
      <c r="IC1381" s="2"/>
      <c r="ID1381" s="2"/>
      <c r="IE1381" s="2"/>
      <c r="IF1381" s="2"/>
      <c r="IG1381" s="2"/>
      <c r="IH1381" s="2"/>
      <c r="II1381" s="2"/>
      <c r="IJ1381" s="2"/>
      <c r="IK1381" s="2"/>
      <c r="IL1381" s="2"/>
      <c r="IM1381" s="2"/>
      <c r="IN1381" s="2"/>
      <c r="IO1381" s="2"/>
      <c r="IP1381" s="2"/>
      <c r="IQ1381" s="2"/>
      <c r="IR1381" s="2"/>
      <c r="IS1381" s="2"/>
      <c r="IT1381" s="2"/>
      <c r="IU1381" s="2"/>
      <c r="IV1381" s="2"/>
      <c r="IW1381" s="2"/>
      <c r="IX1381" s="2"/>
      <c r="IY1381" s="2"/>
      <c r="IZ1381" s="2"/>
      <c r="JA1381" s="2"/>
      <c r="JB1381" s="2"/>
      <c r="JC1381" s="2"/>
      <c r="JD1381" s="2"/>
      <c r="JE1381" s="2"/>
      <c r="JF1381" s="2"/>
      <c r="JG1381" s="2"/>
      <c r="JH1381" s="2"/>
      <c r="JI1381" s="2"/>
      <c r="JJ1381" s="2"/>
      <c r="JK1381" s="2"/>
      <c r="JL1381" s="2"/>
      <c r="JM1381" s="2"/>
      <c r="JN1381" s="2"/>
      <c r="JO1381" s="2"/>
      <c r="JP1381" s="2"/>
      <c r="JQ1381" s="2"/>
      <c r="JR1381" s="2"/>
      <c r="JS1381" s="2"/>
      <c r="JT1381" s="2"/>
      <c r="JU1381" s="2"/>
      <c r="JV1381" s="2"/>
      <c r="JW1381" s="2"/>
      <c r="JX1381" s="2"/>
      <c r="JY1381" s="2"/>
      <c r="JZ1381" s="2"/>
      <c r="KA1381" s="2"/>
      <c r="KB1381" s="2"/>
      <c r="KC1381" s="2"/>
      <c r="KD1381" s="2"/>
      <c r="KE1381" s="2"/>
      <c r="KF1381" s="2"/>
      <c r="KG1381" s="2"/>
      <c r="KH1381" s="2"/>
      <c r="KI1381" s="2"/>
      <c r="KJ1381" s="2"/>
      <c r="KK1381" s="2"/>
      <c r="KL1381" s="2"/>
      <c r="KM1381" s="2"/>
      <c r="KN1381" s="2"/>
      <c r="KO1381" s="2"/>
      <c r="KP1381" s="2"/>
      <c r="KQ1381" s="2"/>
      <c r="KR1381" s="2"/>
      <c r="KS1381" s="2"/>
      <c r="KT1381" s="2"/>
      <c r="KU1381" s="2"/>
      <c r="KV1381" s="2"/>
      <c r="KW1381" s="2"/>
      <c r="KX1381" s="2"/>
      <c r="KY1381" s="2"/>
      <c r="KZ1381" s="2"/>
      <c r="LA1381" s="2"/>
      <c r="LB1381" s="2"/>
      <c r="LC1381" s="2"/>
      <c r="LD1381" s="2"/>
      <c r="LE1381" s="2"/>
      <c r="LF1381" s="2"/>
      <c r="LG1381" s="2"/>
      <c r="LH1381" s="2"/>
      <c r="LI1381" s="2"/>
    </row>
    <row r="1382" spans="3:321" x14ac:dyDescent="0.3">
      <c r="C1382" s="2"/>
      <c r="D1382" s="2"/>
      <c r="E1382" s="2"/>
      <c r="F1382" s="2"/>
      <c r="G1382" s="2"/>
      <c r="H1382" s="2"/>
      <c r="I1382" s="2"/>
      <c r="J1382" s="2"/>
      <c r="K1382" s="2"/>
      <c r="P1382" s="2"/>
      <c r="U1382" s="2"/>
      <c r="V1382" s="2"/>
      <c r="W1382" s="2"/>
      <c r="X1382" s="2"/>
      <c r="Y1382" s="2"/>
      <c r="Z1382" s="2"/>
      <c r="AA1382" s="2"/>
      <c r="AB1382" s="2"/>
      <c r="AC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c r="DY1382" s="2"/>
      <c r="DZ1382" s="2"/>
      <c r="EA1382" s="2"/>
      <c r="EB1382" s="2"/>
      <c r="EC1382" s="2"/>
      <c r="ED1382" s="2"/>
      <c r="EE1382" s="2"/>
      <c r="EF1382" s="2"/>
      <c r="EG1382" s="2"/>
      <c r="EH1382" s="2"/>
      <c r="EI1382" s="2"/>
      <c r="EJ1382" s="2"/>
      <c r="EK1382" s="2"/>
      <c r="EL1382" s="2"/>
      <c r="EM1382" s="2"/>
      <c r="EN1382" s="2"/>
      <c r="EO1382" s="2"/>
      <c r="EP1382" s="2"/>
      <c r="EQ1382" s="2"/>
      <c r="ER1382" s="2"/>
      <c r="ES1382" s="2"/>
      <c r="ET1382" s="2"/>
      <c r="EU1382" s="2"/>
      <c r="EV1382" s="2"/>
      <c r="EW1382" s="2"/>
      <c r="EX1382" s="2"/>
      <c r="EY1382" s="2"/>
      <c r="EZ1382" s="2"/>
      <c r="FA1382" s="2"/>
      <c r="FB1382" s="2"/>
      <c r="FC1382" s="2"/>
      <c r="FD1382" s="2"/>
      <c r="FE1382" s="2"/>
      <c r="FF1382" s="2"/>
      <c r="FG1382" s="2"/>
      <c r="FH1382" s="2"/>
      <c r="FI1382" s="2"/>
      <c r="FJ1382" s="2"/>
      <c r="FK1382" s="2"/>
      <c r="FL1382" s="2"/>
      <c r="FM1382" s="2"/>
      <c r="FN1382" s="2"/>
      <c r="FO1382" s="2"/>
      <c r="FP1382" s="2"/>
      <c r="FQ1382" s="2"/>
      <c r="FR1382" s="2"/>
      <c r="FS1382" s="2"/>
      <c r="FT1382" s="2"/>
      <c r="FU1382" s="2"/>
      <c r="FV1382" s="2"/>
      <c r="FW1382" s="2"/>
      <c r="FX1382" s="2"/>
      <c r="FY1382" s="2"/>
      <c r="FZ1382" s="2"/>
      <c r="GA1382" s="2"/>
      <c r="GB1382" s="2"/>
      <c r="GC1382" s="2"/>
      <c r="GD1382" s="2"/>
      <c r="GE1382" s="2"/>
      <c r="GF1382" s="2"/>
      <c r="GG1382" s="2"/>
      <c r="GH1382" s="2"/>
      <c r="GI1382" s="2"/>
      <c r="GJ1382" s="2"/>
      <c r="GK1382" s="2"/>
      <c r="GL1382" s="2"/>
      <c r="GM1382" s="2"/>
      <c r="GN1382" s="2"/>
      <c r="GO1382" s="2"/>
      <c r="GP1382" s="2"/>
      <c r="GQ1382" s="2"/>
      <c r="GR1382" s="2"/>
      <c r="GS1382" s="2"/>
      <c r="GT1382" s="2"/>
      <c r="GU1382" s="2"/>
      <c r="GV1382" s="2"/>
      <c r="GW1382" s="2"/>
      <c r="GX1382" s="2"/>
      <c r="GY1382" s="2"/>
      <c r="GZ1382" s="2"/>
      <c r="HA1382" s="2"/>
      <c r="HB1382" s="2"/>
      <c r="HC1382" s="2"/>
      <c r="HD1382" s="2"/>
      <c r="HE1382" s="2"/>
      <c r="HF1382" s="2"/>
      <c r="HG1382" s="2"/>
      <c r="HH1382" s="2"/>
      <c r="HI1382" s="2"/>
      <c r="HJ1382" s="2"/>
      <c r="HK1382" s="2"/>
      <c r="HL1382" s="2"/>
      <c r="HM1382" s="2"/>
      <c r="HN1382" s="2"/>
      <c r="HO1382" s="2"/>
      <c r="HP1382" s="2"/>
      <c r="HQ1382" s="2"/>
      <c r="HR1382" s="2"/>
      <c r="HS1382" s="2"/>
      <c r="HT1382" s="2"/>
      <c r="HU1382" s="2"/>
      <c r="HV1382" s="2"/>
      <c r="HW1382" s="2"/>
      <c r="HX1382" s="2"/>
      <c r="HY1382" s="2"/>
      <c r="HZ1382" s="2"/>
      <c r="IA1382" s="2"/>
      <c r="IB1382" s="2"/>
      <c r="IC1382" s="2"/>
      <c r="ID1382" s="2"/>
      <c r="IE1382" s="2"/>
      <c r="IF1382" s="2"/>
      <c r="IG1382" s="2"/>
      <c r="IH1382" s="2"/>
      <c r="II1382" s="2"/>
      <c r="IJ1382" s="2"/>
      <c r="IK1382" s="2"/>
      <c r="IL1382" s="2"/>
      <c r="IM1382" s="2"/>
      <c r="IN1382" s="2"/>
      <c r="IO1382" s="2"/>
      <c r="IP1382" s="2"/>
      <c r="IQ1382" s="2"/>
      <c r="IR1382" s="2"/>
      <c r="IS1382" s="2"/>
      <c r="IT1382" s="2"/>
      <c r="IU1382" s="2"/>
      <c r="IV1382" s="2"/>
      <c r="IW1382" s="2"/>
      <c r="IX1382" s="2"/>
      <c r="IY1382" s="2"/>
      <c r="IZ1382" s="2"/>
      <c r="JA1382" s="2"/>
      <c r="JB1382" s="2"/>
      <c r="JC1382" s="2"/>
      <c r="JD1382" s="2"/>
      <c r="JE1382" s="2"/>
      <c r="JF1382" s="2"/>
      <c r="JG1382" s="2"/>
      <c r="JH1382" s="2"/>
      <c r="JI1382" s="2"/>
      <c r="JJ1382" s="2"/>
      <c r="JK1382" s="2"/>
      <c r="JL1382" s="2"/>
      <c r="JM1382" s="2"/>
      <c r="JN1382" s="2"/>
      <c r="JO1382" s="2"/>
      <c r="JP1382" s="2"/>
      <c r="JQ1382" s="2"/>
      <c r="JR1382" s="2"/>
      <c r="JS1382" s="2"/>
      <c r="JT1382" s="2"/>
      <c r="JU1382" s="2"/>
      <c r="JV1382" s="2"/>
      <c r="JW1382" s="2"/>
      <c r="JX1382" s="2"/>
      <c r="JY1382" s="2"/>
      <c r="JZ1382" s="2"/>
      <c r="KA1382" s="2"/>
      <c r="KB1382" s="2"/>
      <c r="KC1382" s="2"/>
      <c r="KD1382" s="2"/>
      <c r="KE1382" s="2"/>
      <c r="KF1382" s="2"/>
      <c r="KG1382" s="2"/>
      <c r="KH1382" s="2"/>
      <c r="KI1382" s="2"/>
      <c r="KJ1382" s="2"/>
      <c r="KK1382" s="2"/>
      <c r="KL1382" s="2"/>
      <c r="KM1382" s="2"/>
      <c r="KN1382" s="2"/>
      <c r="KO1382" s="2"/>
      <c r="KP1382" s="2"/>
      <c r="KQ1382" s="2"/>
      <c r="KR1382" s="2"/>
      <c r="KS1382" s="2"/>
      <c r="KT1382" s="2"/>
      <c r="KU1382" s="2"/>
      <c r="KV1382" s="2"/>
      <c r="KW1382" s="2"/>
      <c r="KX1382" s="2"/>
      <c r="KY1382" s="2"/>
      <c r="KZ1382" s="2"/>
      <c r="LA1382" s="2"/>
      <c r="LB1382" s="2"/>
      <c r="LC1382" s="2"/>
      <c r="LD1382" s="2"/>
      <c r="LE1382" s="2"/>
      <c r="LF1382" s="2"/>
      <c r="LG1382" s="2"/>
      <c r="LH1382" s="2"/>
      <c r="LI1382" s="2"/>
    </row>
    <row r="1383" spans="3:321" x14ac:dyDescent="0.3">
      <c r="C1383" s="2"/>
      <c r="D1383" s="2"/>
      <c r="E1383" s="2"/>
      <c r="F1383" s="2"/>
      <c r="G1383" s="2"/>
      <c r="H1383" s="2"/>
      <c r="I1383" s="2"/>
      <c r="J1383" s="2"/>
      <c r="K1383" s="2"/>
      <c r="P1383" s="2"/>
      <c r="U1383" s="2"/>
      <c r="V1383" s="2"/>
      <c r="W1383" s="2"/>
      <c r="X1383" s="2"/>
      <c r="Y1383" s="2"/>
      <c r="Z1383" s="2"/>
      <c r="AA1383" s="2"/>
      <c r="AB1383" s="2"/>
      <c r="AC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c r="DY1383" s="2"/>
      <c r="DZ1383" s="2"/>
      <c r="EA1383" s="2"/>
      <c r="EB1383" s="2"/>
      <c r="EC1383" s="2"/>
      <c r="ED1383" s="2"/>
      <c r="EE1383" s="2"/>
      <c r="EF1383" s="2"/>
      <c r="EG1383" s="2"/>
      <c r="EH1383" s="2"/>
      <c r="EI1383" s="2"/>
      <c r="EJ1383" s="2"/>
      <c r="EK1383" s="2"/>
      <c r="EL1383" s="2"/>
      <c r="EM1383" s="2"/>
      <c r="EN1383" s="2"/>
      <c r="EO1383" s="2"/>
      <c r="EP1383" s="2"/>
      <c r="EQ1383" s="2"/>
      <c r="ER1383" s="2"/>
      <c r="ES1383" s="2"/>
      <c r="ET1383" s="2"/>
      <c r="EU1383" s="2"/>
      <c r="EV1383" s="2"/>
      <c r="EW1383" s="2"/>
      <c r="EX1383" s="2"/>
      <c r="EY1383" s="2"/>
      <c r="EZ1383" s="2"/>
      <c r="FA1383" s="2"/>
      <c r="FB1383" s="2"/>
      <c r="FC1383" s="2"/>
      <c r="FD1383" s="2"/>
      <c r="FE1383" s="2"/>
      <c r="FF1383" s="2"/>
      <c r="FG1383" s="2"/>
      <c r="FH1383" s="2"/>
      <c r="FI1383" s="2"/>
      <c r="FJ1383" s="2"/>
      <c r="FK1383" s="2"/>
      <c r="FL1383" s="2"/>
      <c r="FM1383" s="2"/>
      <c r="FN1383" s="2"/>
      <c r="FO1383" s="2"/>
      <c r="FP1383" s="2"/>
      <c r="FQ1383" s="2"/>
      <c r="FR1383" s="2"/>
      <c r="FS1383" s="2"/>
      <c r="FT1383" s="2"/>
      <c r="FU1383" s="2"/>
      <c r="FV1383" s="2"/>
      <c r="FW1383" s="2"/>
      <c r="FX1383" s="2"/>
      <c r="FY1383" s="2"/>
      <c r="FZ1383" s="2"/>
      <c r="GA1383" s="2"/>
      <c r="GB1383" s="2"/>
      <c r="GC1383" s="2"/>
      <c r="GD1383" s="2"/>
      <c r="GE1383" s="2"/>
      <c r="GF1383" s="2"/>
      <c r="GG1383" s="2"/>
      <c r="GH1383" s="2"/>
      <c r="GI1383" s="2"/>
      <c r="GJ1383" s="2"/>
      <c r="GK1383" s="2"/>
      <c r="GL1383" s="2"/>
      <c r="GM1383" s="2"/>
      <c r="GN1383" s="2"/>
      <c r="GO1383" s="2"/>
      <c r="GP1383" s="2"/>
      <c r="GQ1383" s="2"/>
      <c r="GR1383" s="2"/>
      <c r="GS1383" s="2"/>
      <c r="GT1383" s="2"/>
      <c r="GU1383" s="2"/>
      <c r="GV1383" s="2"/>
      <c r="GW1383" s="2"/>
      <c r="GX1383" s="2"/>
      <c r="GY1383" s="2"/>
      <c r="GZ1383" s="2"/>
      <c r="HA1383" s="2"/>
      <c r="HB1383" s="2"/>
      <c r="HC1383" s="2"/>
      <c r="HD1383" s="2"/>
      <c r="HE1383" s="2"/>
      <c r="HF1383" s="2"/>
      <c r="HG1383" s="2"/>
      <c r="HH1383" s="2"/>
      <c r="HI1383" s="2"/>
      <c r="HJ1383" s="2"/>
      <c r="HK1383" s="2"/>
      <c r="HL1383" s="2"/>
      <c r="HM1383" s="2"/>
      <c r="HN1383" s="2"/>
      <c r="HO1383" s="2"/>
      <c r="HP1383" s="2"/>
      <c r="HQ1383" s="2"/>
      <c r="HR1383" s="2"/>
      <c r="HS1383" s="2"/>
      <c r="HT1383" s="2"/>
      <c r="HU1383" s="2"/>
      <c r="HV1383" s="2"/>
      <c r="HW1383" s="2"/>
      <c r="HX1383" s="2"/>
      <c r="HY1383" s="2"/>
      <c r="HZ1383" s="2"/>
      <c r="IA1383" s="2"/>
      <c r="IB1383" s="2"/>
      <c r="IC1383" s="2"/>
      <c r="ID1383" s="2"/>
      <c r="IE1383" s="2"/>
      <c r="IF1383" s="2"/>
      <c r="IG1383" s="2"/>
      <c r="IH1383" s="2"/>
      <c r="II1383" s="2"/>
      <c r="IJ1383" s="2"/>
      <c r="IK1383" s="2"/>
      <c r="IL1383" s="2"/>
      <c r="IM1383" s="2"/>
      <c r="IN1383" s="2"/>
      <c r="IO1383" s="2"/>
      <c r="IP1383" s="2"/>
      <c r="IQ1383" s="2"/>
      <c r="IR1383" s="2"/>
      <c r="IS1383" s="2"/>
      <c r="IT1383" s="2"/>
      <c r="IU1383" s="2"/>
      <c r="IV1383" s="2"/>
      <c r="IW1383" s="2"/>
      <c r="IX1383" s="2"/>
      <c r="IY1383" s="2"/>
      <c r="IZ1383" s="2"/>
      <c r="JA1383" s="2"/>
      <c r="JB1383" s="2"/>
      <c r="JC1383" s="2"/>
      <c r="JD1383" s="2"/>
      <c r="JE1383" s="2"/>
      <c r="JF1383" s="2"/>
      <c r="JG1383" s="2"/>
      <c r="JH1383" s="2"/>
      <c r="JI1383" s="2"/>
      <c r="JJ1383" s="2"/>
      <c r="JK1383" s="2"/>
      <c r="JL1383" s="2"/>
      <c r="JM1383" s="2"/>
      <c r="JN1383" s="2"/>
      <c r="JO1383" s="2"/>
      <c r="JP1383" s="2"/>
      <c r="JQ1383" s="2"/>
      <c r="JR1383" s="2"/>
      <c r="JS1383" s="2"/>
      <c r="JT1383" s="2"/>
      <c r="JU1383" s="2"/>
      <c r="JV1383" s="2"/>
      <c r="JW1383" s="2"/>
      <c r="JX1383" s="2"/>
      <c r="JY1383" s="2"/>
      <c r="JZ1383" s="2"/>
      <c r="KA1383" s="2"/>
      <c r="KB1383" s="2"/>
      <c r="KC1383" s="2"/>
      <c r="KD1383" s="2"/>
      <c r="KE1383" s="2"/>
      <c r="KF1383" s="2"/>
      <c r="KG1383" s="2"/>
      <c r="KH1383" s="2"/>
      <c r="KI1383" s="2"/>
      <c r="KJ1383" s="2"/>
      <c r="KK1383" s="2"/>
      <c r="KL1383" s="2"/>
      <c r="KM1383" s="2"/>
      <c r="KN1383" s="2"/>
      <c r="KO1383" s="2"/>
      <c r="KP1383" s="2"/>
      <c r="KQ1383" s="2"/>
      <c r="KR1383" s="2"/>
      <c r="KS1383" s="2"/>
      <c r="KT1383" s="2"/>
      <c r="KU1383" s="2"/>
      <c r="KV1383" s="2"/>
      <c r="KW1383" s="2"/>
      <c r="KX1383" s="2"/>
      <c r="KY1383" s="2"/>
      <c r="KZ1383" s="2"/>
      <c r="LA1383" s="2"/>
      <c r="LB1383" s="2"/>
      <c r="LC1383" s="2"/>
      <c r="LD1383" s="2"/>
      <c r="LE1383" s="2"/>
      <c r="LF1383" s="2"/>
      <c r="LG1383" s="2"/>
      <c r="LH1383" s="2"/>
      <c r="LI1383" s="2"/>
    </row>
    <row r="1384" spans="3:321" x14ac:dyDescent="0.3">
      <c r="C1384" s="2"/>
      <c r="D1384" s="2"/>
      <c r="E1384" s="2"/>
      <c r="F1384" s="2"/>
      <c r="G1384" s="2"/>
      <c r="H1384" s="2"/>
      <c r="I1384" s="2"/>
      <c r="J1384" s="2"/>
      <c r="K1384" s="2"/>
      <c r="P1384" s="2"/>
      <c r="U1384" s="2"/>
      <c r="V1384" s="2"/>
      <c r="W1384" s="2"/>
      <c r="X1384" s="2"/>
      <c r="Y1384" s="2"/>
      <c r="Z1384" s="2"/>
      <c r="AA1384" s="2"/>
      <c r="AB1384" s="2"/>
      <c r="AC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c r="DY1384" s="2"/>
      <c r="DZ1384" s="2"/>
      <c r="EA1384" s="2"/>
      <c r="EB1384" s="2"/>
      <c r="EC1384" s="2"/>
      <c r="ED1384" s="2"/>
      <c r="EE1384" s="2"/>
      <c r="EF1384" s="2"/>
      <c r="EG1384" s="2"/>
      <c r="EH1384" s="2"/>
      <c r="EI1384" s="2"/>
      <c r="EJ1384" s="2"/>
      <c r="EK1384" s="2"/>
      <c r="EL1384" s="2"/>
      <c r="EM1384" s="2"/>
      <c r="EN1384" s="2"/>
      <c r="EO1384" s="2"/>
      <c r="EP1384" s="2"/>
      <c r="EQ1384" s="2"/>
      <c r="ER1384" s="2"/>
      <c r="ES1384" s="2"/>
      <c r="ET1384" s="2"/>
      <c r="EU1384" s="2"/>
      <c r="EV1384" s="2"/>
      <c r="EW1384" s="2"/>
      <c r="EX1384" s="2"/>
      <c r="EY1384" s="2"/>
      <c r="EZ1384" s="2"/>
      <c r="FA1384" s="2"/>
      <c r="FB1384" s="2"/>
      <c r="FC1384" s="2"/>
      <c r="FD1384" s="2"/>
      <c r="FE1384" s="2"/>
      <c r="FF1384" s="2"/>
      <c r="FG1384" s="2"/>
      <c r="FH1384" s="2"/>
      <c r="FI1384" s="2"/>
      <c r="FJ1384" s="2"/>
      <c r="FK1384" s="2"/>
      <c r="FL1384" s="2"/>
      <c r="FM1384" s="2"/>
      <c r="FN1384" s="2"/>
      <c r="FO1384" s="2"/>
      <c r="FP1384" s="2"/>
      <c r="FQ1384" s="2"/>
      <c r="FR1384" s="2"/>
      <c r="FS1384" s="2"/>
      <c r="FT1384" s="2"/>
      <c r="FU1384" s="2"/>
      <c r="FV1384" s="2"/>
      <c r="FW1384" s="2"/>
      <c r="FX1384" s="2"/>
      <c r="FY1384" s="2"/>
      <c r="FZ1384" s="2"/>
      <c r="GA1384" s="2"/>
      <c r="GB1384" s="2"/>
      <c r="GC1384" s="2"/>
      <c r="GD1384" s="2"/>
      <c r="GE1384" s="2"/>
      <c r="GF1384" s="2"/>
      <c r="GG1384" s="2"/>
      <c r="GH1384" s="2"/>
      <c r="GI1384" s="2"/>
      <c r="GJ1384" s="2"/>
      <c r="GK1384" s="2"/>
      <c r="GL1384" s="2"/>
      <c r="GM1384" s="2"/>
      <c r="GN1384" s="2"/>
      <c r="GO1384" s="2"/>
      <c r="GP1384" s="2"/>
      <c r="GQ1384" s="2"/>
      <c r="GR1384" s="2"/>
      <c r="GS1384" s="2"/>
      <c r="GT1384" s="2"/>
      <c r="GU1384" s="2"/>
      <c r="GV1384" s="2"/>
      <c r="GW1384" s="2"/>
      <c r="GX1384" s="2"/>
      <c r="GY1384" s="2"/>
      <c r="GZ1384" s="2"/>
      <c r="HA1384" s="2"/>
      <c r="HB1384" s="2"/>
      <c r="HC1384" s="2"/>
      <c r="HD1384" s="2"/>
      <c r="HE1384" s="2"/>
      <c r="HF1384" s="2"/>
      <c r="HG1384" s="2"/>
      <c r="HH1384" s="2"/>
      <c r="HI1384" s="2"/>
      <c r="HJ1384" s="2"/>
      <c r="HK1384" s="2"/>
      <c r="HL1384" s="2"/>
      <c r="HM1384" s="2"/>
      <c r="HN1384" s="2"/>
      <c r="HO1384" s="2"/>
      <c r="HP1384" s="2"/>
      <c r="HQ1384" s="2"/>
      <c r="HR1384" s="2"/>
      <c r="HS1384" s="2"/>
      <c r="HT1384" s="2"/>
      <c r="HU1384" s="2"/>
      <c r="HV1384" s="2"/>
      <c r="HW1384" s="2"/>
      <c r="HX1384" s="2"/>
      <c r="HY1384" s="2"/>
      <c r="HZ1384" s="2"/>
      <c r="IA1384" s="2"/>
      <c r="IB1384" s="2"/>
      <c r="IC1384" s="2"/>
      <c r="ID1384" s="2"/>
      <c r="IE1384" s="2"/>
      <c r="IF1384" s="2"/>
      <c r="IG1384" s="2"/>
      <c r="IH1384" s="2"/>
      <c r="II1384" s="2"/>
      <c r="IJ1384" s="2"/>
      <c r="IK1384" s="2"/>
      <c r="IL1384" s="2"/>
      <c r="IM1384" s="2"/>
      <c r="IN1384" s="2"/>
      <c r="IO1384" s="2"/>
      <c r="IP1384" s="2"/>
      <c r="IQ1384" s="2"/>
      <c r="IR1384" s="2"/>
      <c r="IS1384" s="2"/>
      <c r="IT1384" s="2"/>
      <c r="IU1384" s="2"/>
      <c r="IV1384" s="2"/>
      <c r="IW1384" s="2"/>
      <c r="IX1384" s="2"/>
      <c r="IY1384" s="2"/>
      <c r="IZ1384" s="2"/>
      <c r="JA1384" s="2"/>
      <c r="JB1384" s="2"/>
      <c r="JC1384" s="2"/>
      <c r="JD1384" s="2"/>
      <c r="JE1384" s="2"/>
      <c r="JF1384" s="2"/>
      <c r="JG1384" s="2"/>
      <c r="JH1384" s="2"/>
      <c r="JI1384" s="2"/>
      <c r="JJ1384" s="2"/>
      <c r="JK1384" s="2"/>
      <c r="JL1384" s="2"/>
      <c r="JM1384" s="2"/>
      <c r="JN1384" s="2"/>
      <c r="JO1384" s="2"/>
      <c r="JP1384" s="2"/>
      <c r="JQ1384" s="2"/>
      <c r="JR1384" s="2"/>
      <c r="JS1384" s="2"/>
      <c r="JT1384" s="2"/>
      <c r="JU1384" s="2"/>
      <c r="JV1384" s="2"/>
      <c r="JW1384" s="2"/>
      <c r="JX1384" s="2"/>
      <c r="JY1384" s="2"/>
      <c r="JZ1384" s="2"/>
      <c r="KA1384" s="2"/>
      <c r="KB1384" s="2"/>
      <c r="KC1384" s="2"/>
      <c r="KD1384" s="2"/>
      <c r="KE1384" s="2"/>
      <c r="KF1384" s="2"/>
      <c r="KG1384" s="2"/>
      <c r="KH1384" s="2"/>
      <c r="KI1384" s="2"/>
      <c r="KJ1384" s="2"/>
      <c r="KK1384" s="2"/>
      <c r="KL1384" s="2"/>
      <c r="KM1384" s="2"/>
      <c r="KN1384" s="2"/>
      <c r="KO1384" s="2"/>
      <c r="KP1384" s="2"/>
      <c r="KQ1384" s="2"/>
      <c r="KR1384" s="2"/>
      <c r="KS1384" s="2"/>
      <c r="KT1384" s="2"/>
      <c r="KU1384" s="2"/>
      <c r="KV1384" s="2"/>
      <c r="KW1384" s="2"/>
      <c r="KX1384" s="2"/>
      <c r="KY1384" s="2"/>
      <c r="KZ1384" s="2"/>
      <c r="LA1384" s="2"/>
      <c r="LB1384" s="2"/>
      <c r="LC1384" s="2"/>
      <c r="LD1384" s="2"/>
      <c r="LE1384" s="2"/>
      <c r="LF1384" s="2"/>
      <c r="LG1384" s="2"/>
      <c r="LH1384" s="2"/>
      <c r="LI1384" s="2"/>
    </row>
    <row r="1385" spans="3:321" x14ac:dyDescent="0.3">
      <c r="C1385" s="2"/>
      <c r="D1385" s="2"/>
      <c r="E1385" s="2"/>
      <c r="F1385" s="2"/>
      <c r="G1385" s="2"/>
      <c r="H1385" s="2"/>
      <c r="I1385" s="2"/>
      <c r="J1385" s="2"/>
      <c r="K1385" s="2"/>
      <c r="P1385" s="2"/>
      <c r="U1385" s="2"/>
      <c r="V1385" s="2"/>
      <c r="W1385" s="2"/>
      <c r="X1385" s="2"/>
      <c r="Y1385" s="2"/>
      <c r="Z1385" s="2"/>
      <c r="AA1385" s="2"/>
      <c r="AB1385" s="2"/>
      <c r="AC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c r="EN1385" s="2"/>
      <c r="EO1385" s="2"/>
      <c r="EP1385" s="2"/>
      <c r="EQ1385" s="2"/>
      <c r="ER1385" s="2"/>
      <c r="ES1385" s="2"/>
      <c r="ET1385" s="2"/>
      <c r="EU1385" s="2"/>
      <c r="EV1385" s="2"/>
      <c r="EW1385" s="2"/>
      <c r="EX1385" s="2"/>
      <c r="EY1385" s="2"/>
      <c r="EZ1385" s="2"/>
      <c r="FA1385" s="2"/>
      <c r="FB1385" s="2"/>
      <c r="FC1385" s="2"/>
      <c r="FD1385" s="2"/>
      <c r="FE1385" s="2"/>
      <c r="FF1385" s="2"/>
      <c r="FG1385" s="2"/>
      <c r="FH1385" s="2"/>
      <c r="FI1385" s="2"/>
      <c r="FJ1385" s="2"/>
      <c r="FK1385" s="2"/>
      <c r="FL1385" s="2"/>
      <c r="FM1385" s="2"/>
      <c r="FN1385" s="2"/>
      <c r="FO1385" s="2"/>
      <c r="FP1385" s="2"/>
      <c r="FQ1385" s="2"/>
      <c r="FR1385" s="2"/>
      <c r="FS1385" s="2"/>
      <c r="FT1385" s="2"/>
      <c r="FU1385" s="2"/>
      <c r="FV1385" s="2"/>
      <c r="FW1385" s="2"/>
      <c r="FX1385" s="2"/>
      <c r="FY1385" s="2"/>
      <c r="FZ1385" s="2"/>
      <c r="GA1385" s="2"/>
      <c r="GB1385" s="2"/>
      <c r="GC1385" s="2"/>
      <c r="GD1385" s="2"/>
      <c r="GE1385" s="2"/>
      <c r="GF1385" s="2"/>
      <c r="GG1385" s="2"/>
      <c r="GH1385" s="2"/>
      <c r="GI1385" s="2"/>
      <c r="GJ1385" s="2"/>
      <c r="GK1385" s="2"/>
      <c r="GL1385" s="2"/>
      <c r="GM1385" s="2"/>
      <c r="GN1385" s="2"/>
      <c r="GO1385" s="2"/>
      <c r="GP1385" s="2"/>
      <c r="GQ1385" s="2"/>
      <c r="GR1385" s="2"/>
      <c r="GS1385" s="2"/>
      <c r="GT1385" s="2"/>
      <c r="GU1385" s="2"/>
      <c r="GV1385" s="2"/>
      <c r="GW1385" s="2"/>
      <c r="GX1385" s="2"/>
      <c r="GY1385" s="2"/>
      <c r="GZ1385" s="2"/>
      <c r="HA1385" s="2"/>
      <c r="HB1385" s="2"/>
      <c r="HC1385" s="2"/>
      <c r="HD1385" s="2"/>
      <c r="HE1385" s="2"/>
      <c r="HF1385" s="2"/>
      <c r="HG1385" s="2"/>
      <c r="HH1385" s="2"/>
      <c r="HI1385" s="2"/>
      <c r="HJ1385" s="2"/>
      <c r="HK1385" s="2"/>
      <c r="HL1385" s="2"/>
      <c r="HM1385" s="2"/>
      <c r="HN1385" s="2"/>
      <c r="HO1385" s="2"/>
      <c r="HP1385" s="2"/>
      <c r="HQ1385" s="2"/>
      <c r="HR1385" s="2"/>
      <c r="HS1385" s="2"/>
      <c r="HT1385" s="2"/>
      <c r="HU1385" s="2"/>
      <c r="HV1385" s="2"/>
      <c r="HW1385" s="2"/>
      <c r="HX1385" s="2"/>
      <c r="HY1385" s="2"/>
      <c r="HZ1385" s="2"/>
      <c r="IA1385" s="2"/>
      <c r="IB1385" s="2"/>
      <c r="IC1385" s="2"/>
      <c r="ID1385" s="2"/>
      <c r="IE1385" s="2"/>
      <c r="IF1385" s="2"/>
      <c r="IG1385" s="2"/>
      <c r="IH1385" s="2"/>
      <c r="II1385" s="2"/>
      <c r="IJ1385" s="2"/>
      <c r="IK1385" s="2"/>
      <c r="IL1385" s="2"/>
      <c r="IM1385" s="2"/>
      <c r="IN1385" s="2"/>
      <c r="IO1385" s="2"/>
      <c r="IP1385" s="2"/>
      <c r="IQ1385" s="2"/>
      <c r="IR1385" s="2"/>
      <c r="IS1385" s="2"/>
      <c r="IT1385" s="2"/>
      <c r="IU1385" s="2"/>
      <c r="IV1385" s="2"/>
      <c r="IW1385" s="2"/>
      <c r="IX1385" s="2"/>
      <c r="IY1385" s="2"/>
      <c r="IZ1385" s="2"/>
      <c r="JA1385" s="2"/>
      <c r="JB1385" s="2"/>
      <c r="JC1385" s="2"/>
      <c r="JD1385" s="2"/>
      <c r="JE1385" s="2"/>
      <c r="JF1385" s="2"/>
      <c r="JG1385" s="2"/>
      <c r="JH1385" s="2"/>
      <c r="JI1385" s="2"/>
      <c r="JJ1385" s="2"/>
      <c r="JK1385" s="2"/>
      <c r="JL1385" s="2"/>
      <c r="JM1385" s="2"/>
      <c r="JN1385" s="2"/>
      <c r="JO1385" s="2"/>
      <c r="JP1385" s="2"/>
      <c r="JQ1385" s="2"/>
      <c r="JR1385" s="2"/>
      <c r="JS1385" s="2"/>
      <c r="JT1385" s="2"/>
      <c r="JU1385" s="2"/>
      <c r="JV1385" s="2"/>
      <c r="JW1385" s="2"/>
      <c r="JX1385" s="2"/>
      <c r="JY1385" s="2"/>
      <c r="JZ1385" s="2"/>
      <c r="KA1385" s="2"/>
      <c r="KB1385" s="2"/>
      <c r="KC1385" s="2"/>
      <c r="KD1385" s="2"/>
      <c r="KE1385" s="2"/>
      <c r="KF1385" s="2"/>
      <c r="KG1385" s="2"/>
      <c r="KH1385" s="2"/>
      <c r="KI1385" s="2"/>
      <c r="KJ1385" s="2"/>
      <c r="KK1385" s="2"/>
      <c r="KL1385" s="2"/>
      <c r="KM1385" s="2"/>
      <c r="KN1385" s="2"/>
      <c r="KO1385" s="2"/>
      <c r="KP1385" s="2"/>
      <c r="KQ1385" s="2"/>
      <c r="KR1385" s="2"/>
      <c r="KS1385" s="2"/>
      <c r="KT1385" s="2"/>
      <c r="KU1385" s="2"/>
      <c r="KV1385" s="2"/>
      <c r="KW1385" s="2"/>
      <c r="KX1385" s="2"/>
      <c r="KY1385" s="2"/>
      <c r="KZ1385" s="2"/>
      <c r="LA1385" s="2"/>
      <c r="LB1385" s="2"/>
      <c r="LC1385" s="2"/>
      <c r="LD1385" s="2"/>
      <c r="LE1385" s="2"/>
      <c r="LF1385" s="2"/>
      <c r="LG1385" s="2"/>
      <c r="LH1385" s="2"/>
      <c r="LI1385" s="2"/>
    </row>
    <row r="1386" spans="3:321" x14ac:dyDescent="0.3">
      <c r="C1386" s="2"/>
      <c r="D1386" s="2"/>
      <c r="E1386" s="2"/>
      <c r="F1386" s="2"/>
      <c r="G1386" s="2"/>
      <c r="H1386" s="2"/>
      <c r="I1386" s="2"/>
      <c r="J1386" s="2"/>
      <c r="K1386" s="2"/>
      <c r="P1386" s="2"/>
      <c r="U1386" s="2"/>
      <c r="V1386" s="2"/>
      <c r="W1386" s="2"/>
      <c r="X1386" s="2"/>
      <c r="Y1386" s="2"/>
      <c r="Z1386" s="2"/>
      <c r="AA1386" s="2"/>
      <c r="AB1386" s="2"/>
      <c r="AC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c r="EQ1386" s="2"/>
      <c r="ER1386" s="2"/>
      <c r="ES1386" s="2"/>
      <c r="ET1386" s="2"/>
      <c r="EU1386" s="2"/>
      <c r="EV1386" s="2"/>
      <c r="EW1386" s="2"/>
      <c r="EX1386" s="2"/>
      <c r="EY1386" s="2"/>
      <c r="EZ1386" s="2"/>
      <c r="FA1386" s="2"/>
      <c r="FB1386" s="2"/>
      <c r="FC1386" s="2"/>
      <c r="FD1386" s="2"/>
      <c r="FE1386" s="2"/>
      <c r="FF1386" s="2"/>
      <c r="FG1386" s="2"/>
      <c r="FH1386" s="2"/>
      <c r="FI1386" s="2"/>
      <c r="FJ1386" s="2"/>
      <c r="FK1386" s="2"/>
      <c r="FL1386" s="2"/>
      <c r="FM1386" s="2"/>
      <c r="FN1386" s="2"/>
      <c r="FO1386" s="2"/>
      <c r="FP1386" s="2"/>
      <c r="FQ1386" s="2"/>
      <c r="FR1386" s="2"/>
      <c r="FS1386" s="2"/>
      <c r="FT1386" s="2"/>
      <c r="FU1386" s="2"/>
      <c r="FV1386" s="2"/>
      <c r="FW1386" s="2"/>
      <c r="FX1386" s="2"/>
      <c r="FY1386" s="2"/>
      <c r="FZ1386" s="2"/>
      <c r="GA1386" s="2"/>
      <c r="GB1386" s="2"/>
      <c r="GC1386" s="2"/>
      <c r="GD1386" s="2"/>
      <c r="GE1386" s="2"/>
      <c r="GF1386" s="2"/>
      <c r="GG1386" s="2"/>
      <c r="GH1386" s="2"/>
      <c r="GI1386" s="2"/>
      <c r="GJ1386" s="2"/>
      <c r="GK1386" s="2"/>
      <c r="GL1386" s="2"/>
      <c r="GM1386" s="2"/>
      <c r="GN1386" s="2"/>
      <c r="GO1386" s="2"/>
      <c r="GP1386" s="2"/>
      <c r="GQ1386" s="2"/>
      <c r="GR1386" s="2"/>
      <c r="GS1386" s="2"/>
      <c r="GT1386" s="2"/>
      <c r="GU1386" s="2"/>
      <c r="GV1386" s="2"/>
      <c r="GW1386" s="2"/>
      <c r="GX1386" s="2"/>
      <c r="GY1386" s="2"/>
      <c r="GZ1386" s="2"/>
      <c r="HA1386" s="2"/>
      <c r="HB1386" s="2"/>
      <c r="HC1386" s="2"/>
      <c r="HD1386" s="2"/>
      <c r="HE1386" s="2"/>
      <c r="HF1386" s="2"/>
      <c r="HG1386" s="2"/>
      <c r="HH1386" s="2"/>
      <c r="HI1386" s="2"/>
      <c r="HJ1386" s="2"/>
      <c r="HK1386" s="2"/>
      <c r="HL1386" s="2"/>
      <c r="HM1386" s="2"/>
      <c r="HN1386" s="2"/>
      <c r="HO1386" s="2"/>
      <c r="HP1386" s="2"/>
      <c r="HQ1386" s="2"/>
      <c r="HR1386" s="2"/>
      <c r="HS1386" s="2"/>
      <c r="HT1386" s="2"/>
      <c r="HU1386" s="2"/>
      <c r="HV1386" s="2"/>
      <c r="HW1386" s="2"/>
      <c r="HX1386" s="2"/>
      <c r="HY1386" s="2"/>
      <c r="HZ1386" s="2"/>
      <c r="IA1386" s="2"/>
      <c r="IB1386" s="2"/>
      <c r="IC1386" s="2"/>
      <c r="ID1386" s="2"/>
      <c r="IE1386" s="2"/>
      <c r="IF1386" s="2"/>
      <c r="IG1386" s="2"/>
      <c r="IH1386" s="2"/>
      <c r="II1386" s="2"/>
      <c r="IJ1386" s="2"/>
      <c r="IK1386" s="2"/>
      <c r="IL1386" s="2"/>
      <c r="IM1386" s="2"/>
      <c r="IN1386" s="2"/>
      <c r="IO1386" s="2"/>
      <c r="IP1386" s="2"/>
      <c r="IQ1386" s="2"/>
      <c r="IR1386" s="2"/>
      <c r="IS1386" s="2"/>
      <c r="IT1386" s="2"/>
      <c r="IU1386" s="2"/>
      <c r="IV1386" s="2"/>
      <c r="IW1386" s="2"/>
      <c r="IX1386" s="2"/>
      <c r="IY1386" s="2"/>
      <c r="IZ1386" s="2"/>
      <c r="JA1386" s="2"/>
      <c r="JB1386" s="2"/>
      <c r="JC1386" s="2"/>
      <c r="JD1386" s="2"/>
      <c r="JE1386" s="2"/>
      <c r="JF1386" s="2"/>
      <c r="JG1386" s="2"/>
      <c r="JH1386" s="2"/>
      <c r="JI1386" s="2"/>
      <c r="JJ1386" s="2"/>
      <c r="JK1386" s="2"/>
      <c r="JL1386" s="2"/>
      <c r="JM1386" s="2"/>
      <c r="JN1386" s="2"/>
      <c r="JO1386" s="2"/>
      <c r="JP1386" s="2"/>
      <c r="JQ1386" s="2"/>
      <c r="JR1386" s="2"/>
      <c r="JS1386" s="2"/>
      <c r="JT1386" s="2"/>
      <c r="JU1386" s="2"/>
      <c r="JV1386" s="2"/>
      <c r="JW1386" s="2"/>
      <c r="JX1386" s="2"/>
      <c r="JY1386" s="2"/>
      <c r="JZ1386" s="2"/>
      <c r="KA1386" s="2"/>
      <c r="KB1386" s="2"/>
      <c r="KC1386" s="2"/>
      <c r="KD1386" s="2"/>
      <c r="KE1386" s="2"/>
      <c r="KF1386" s="2"/>
      <c r="KG1386" s="2"/>
      <c r="KH1386" s="2"/>
      <c r="KI1386" s="2"/>
      <c r="KJ1386" s="2"/>
      <c r="KK1386" s="2"/>
      <c r="KL1386" s="2"/>
      <c r="KM1386" s="2"/>
      <c r="KN1386" s="2"/>
      <c r="KO1386" s="2"/>
      <c r="KP1386" s="2"/>
      <c r="KQ1386" s="2"/>
      <c r="KR1386" s="2"/>
      <c r="KS1386" s="2"/>
      <c r="KT1386" s="2"/>
      <c r="KU1386" s="2"/>
      <c r="KV1386" s="2"/>
      <c r="KW1386" s="2"/>
      <c r="KX1386" s="2"/>
      <c r="KY1386" s="2"/>
      <c r="KZ1386" s="2"/>
      <c r="LA1386" s="2"/>
      <c r="LB1386" s="2"/>
      <c r="LC1386" s="2"/>
      <c r="LD1386" s="2"/>
      <c r="LE1386" s="2"/>
      <c r="LF1386" s="2"/>
      <c r="LG1386" s="2"/>
      <c r="LH1386" s="2"/>
      <c r="LI1386" s="2"/>
    </row>
    <row r="1387" spans="3:321" x14ac:dyDescent="0.3">
      <c r="C1387" s="2"/>
      <c r="D1387" s="2"/>
      <c r="E1387" s="2"/>
      <c r="F1387" s="2"/>
      <c r="G1387" s="2"/>
      <c r="H1387" s="2"/>
      <c r="I1387" s="2"/>
      <c r="J1387" s="2"/>
      <c r="K1387" s="2"/>
      <c r="P1387" s="2"/>
      <c r="U1387" s="2"/>
      <c r="V1387" s="2"/>
      <c r="W1387" s="2"/>
      <c r="X1387" s="2"/>
      <c r="Y1387" s="2"/>
      <c r="Z1387" s="2"/>
      <c r="AA1387" s="2"/>
      <c r="AB1387" s="2"/>
      <c r="AC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c r="DY1387" s="2"/>
      <c r="DZ1387" s="2"/>
      <c r="EA1387" s="2"/>
      <c r="EB1387" s="2"/>
      <c r="EC1387" s="2"/>
      <c r="ED1387" s="2"/>
      <c r="EE1387" s="2"/>
      <c r="EF1387" s="2"/>
      <c r="EG1387" s="2"/>
      <c r="EH1387" s="2"/>
      <c r="EI1387" s="2"/>
      <c r="EJ1387" s="2"/>
      <c r="EK1387" s="2"/>
      <c r="EL1387" s="2"/>
      <c r="EM1387" s="2"/>
      <c r="EN1387" s="2"/>
      <c r="EO1387" s="2"/>
      <c r="EP1387" s="2"/>
      <c r="EQ1387" s="2"/>
      <c r="ER1387" s="2"/>
      <c r="ES1387" s="2"/>
      <c r="ET1387" s="2"/>
      <c r="EU1387" s="2"/>
      <c r="EV1387" s="2"/>
      <c r="EW1387" s="2"/>
      <c r="EX1387" s="2"/>
      <c r="EY1387" s="2"/>
      <c r="EZ1387" s="2"/>
      <c r="FA1387" s="2"/>
      <c r="FB1387" s="2"/>
      <c r="FC1387" s="2"/>
      <c r="FD1387" s="2"/>
      <c r="FE1387" s="2"/>
      <c r="FF1387" s="2"/>
      <c r="FG1387" s="2"/>
      <c r="FH1387" s="2"/>
      <c r="FI1387" s="2"/>
      <c r="FJ1387" s="2"/>
      <c r="FK1387" s="2"/>
      <c r="FL1387" s="2"/>
      <c r="FM1387" s="2"/>
      <c r="FN1387" s="2"/>
      <c r="FO1387" s="2"/>
      <c r="FP1387" s="2"/>
      <c r="FQ1387" s="2"/>
      <c r="FR1387" s="2"/>
      <c r="FS1387" s="2"/>
      <c r="FT1387" s="2"/>
      <c r="FU1387" s="2"/>
      <c r="FV1387" s="2"/>
      <c r="FW1387" s="2"/>
      <c r="FX1387" s="2"/>
      <c r="FY1387" s="2"/>
      <c r="FZ1387" s="2"/>
      <c r="GA1387" s="2"/>
      <c r="GB1387" s="2"/>
      <c r="GC1387" s="2"/>
      <c r="GD1387" s="2"/>
      <c r="GE1387" s="2"/>
      <c r="GF1387" s="2"/>
      <c r="GG1387" s="2"/>
      <c r="GH1387" s="2"/>
      <c r="GI1387" s="2"/>
      <c r="GJ1387" s="2"/>
      <c r="GK1387" s="2"/>
      <c r="GL1387" s="2"/>
      <c r="GM1387" s="2"/>
      <c r="GN1387" s="2"/>
      <c r="GO1387" s="2"/>
      <c r="GP1387" s="2"/>
      <c r="GQ1387" s="2"/>
      <c r="GR1387" s="2"/>
      <c r="GS1387" s="2"/>
      <c r="GT1387" s="2"/>
      <c r="GU1387" s="2"/>
      <c r="GV1387" s="2"/>
      <c r="GW1387" s="2"/>
      <c r="GX1387" s="2"/>
      <c r="GY1387" s="2"/>
      <c r="GZ1387" s="2"/>
      <c r="HA1387" s="2"/>
      <c r="HB1387" s="2"/>
      <c r="HC1387" s="2"/>
      <c r="HD1387" s="2"/>
      <c r="HE1387" s="2"/>
      <c r="HF1387" s="2"/>
      <c r="HG1387" s="2"/>
      <c r="HH1387" s="2"/>
      <c r="HI1387" s="2"/>
      <c r="HJ1387" s="2"/>
      <c r="HK1387" s="2"/>
      <c r="HL1387" s="2"/>
      <c r="HM1387" s="2"/>
      <c r="HN1387" s="2"/>
      <c r="HO1387" s="2"/>
      <c r="HP1387" s="2"/>
      <c r="HQ1387" s="2"/>
      <c r="HR1387" s="2"/>
      <c r="HS1387" s="2"/>
      <c r="HT1387" s="2"/>
      <c r="HU1387" s="2"/>
      <c r="HV1387" s="2"/>
      <c r="HW1387" s="2"/>
      <c r="HX1387" s="2"/>
      <c r="HY1387" s="2"/>
      <c r="HZ1387" s="2"/>
      <c r="IA1387" s="2"/>
      <c r="IB1387" s="2"/>
      <c r="IC1387" s="2"/>
      <c r="ID1387" s="2"/>
      <c r="IE1387" s="2"/>
      <c r="IF1387" s="2"/>
      <c r="IG1387" s="2"/>
      <c r="IH1387" s="2"/>
      <c r="II1387" s="2"/>
      <c r="IJ1387" s="2"/>
      <c r="IK1387" s="2"/>
      <c r="IL1387" s="2"/>
      <c r="IM1387" s="2"/>
      <c r="IN1387" s="2"/>
      <c r="IO1387" s="2"/>
      <c r="IP1387" s="2"/>
      <c r="IQ1387" s="2"/>
      <c r="IR1387" s="2"/>
      <c r="IS1387" s="2"/>
      <c r="IT1387" s="2"/>
      <c r="IU1387" s="2"/>
      <c r="IV1387" s="2"/>
      <c r="IW1387" s="2"/>
      <c r="IX1387" s="2"/>
      <c r="IY1387" s="2"/>
      <c r="IZ1387" s="2"/>
      <c r="JA1387" s="2"/>
      <c r="JB1387" s="2"/>
      <c r="JC1387" s="2"/>
      <c r="JD1387" s="2"/>
      <c r="JE1387" s="2"/>
      <c r="JF1387" s="2"/>
      <c r="JG1387" s="2"/>
      <c r="JH1387" s="2"/>
      <c r="JI1387" s="2"/>
      <c r="JJ1387" s="2"/>
      <c r="JK1387" s="2"/>
      <c r="JL1387" s="2"/>
      <c r="JM1387" s="2"/>
      <c r="JN1387" s="2"/>
      <c r="JO1387" s="2"/>
      <c r="JP1387" s="2"/>
      <c r="JQ1387" s="2"/>
      <c r="JR1387" s="2"/>
      <c r="JS1387" s="2"/>
      <c r="JT1387" s="2"/>
      <c r="JU1387" s="2"/>
      <c r="JV1387" s="2"/>
      <c r="JW1387" s="2"/>
      <c r="JX1387" s="2"/>
      <c r="JY1387" s="2"/>
      <c r="JZ1387" s="2"/>
      <c r="KA1387" s="2"/>
      <c r="KB1387" s="2"/>
      <c r="KC1387" s="2"/>
      <c r="KD1387" s="2"/>
      <c r="KE1387" s="2"/>
      <c r="KF1387" s="2"/>
      <c r="KG1387" s="2"/>
      <c r="KH1387" s="2"/>
      <c r="KI1387" s="2"/>
      <c r="KJ1387" s="2"/>
      <c r="KK1387" s="2"/>
      <c r="KL1387" s="2"/>
      <c r="KM1387" s="2"/>
      <c r="KN1387" s="2"/>
      <c r="KO1387" s="2"/>
      <c r="KP1387" s="2"/>
      <c r="KQ1387" s="2"/>
      <c r="KR1387" s="2"/>
      <c r="KS1387" s="2"/>
      <c r="KT1387" s="2"/>
      <c r="KU1387" s="2"/>
      <c r="KV1387" s="2"/>
      <c r="KW1387" s="2"/>
      <c r="KX1387" s="2"/>
      <c r="KY1387" s="2"/>
      <c r="KZ1387" s="2"/>
      <c r="LA1387" s="2"/>
      <c r="LB1387" s="2"/>
      <c r="LC1387" s="2"/>
      <c r="LD1387" s="2"/>
      <c r="LE1387" s="2"/>
      <c r="LF1387" s="2"/>
      <c r="LG1387" s="2"/>
      <c r="LH1387" s="2"/>
      <c r="LI1387" s="2"/>
    </row>
    <row r="1388" spans="3:321" x14ac:dyDescent="0.3">
      <c r="C1388" s="2"/>
      <c r="D1388" s="2"/>
      <c r="E1388" s="2"/>
      <c r="F1388" s="2"/>
      <c r="G1388" s="2"/>
      <c r="H1388" s="2"/>
      <c r="I1388" s="2"/>
      <c r="J1388" s="2"/>
      <c r="K1388" s="2"/>
      <c r="P1388" s="2"/>
      <c r="U1388" s="2"/>
      <c r="V1388" s="2"/>
      <c r="W1388" s="2"/>
      <c r="X1388" s="2"/>
      <c r="Y1388" s="2"/>
      <c r="Z1388" s="2"/>
      <c r="AA1388" s="2"/>
      <c r="AB1388" s="2"/>
      <c r="AC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c r="DX1388" s="2"/>
      <c r="DY1388" s="2"/>
      <c r="DZ1388" s="2"/>
      <c r="EA1388" s="2"/>
      <c r="EB1388" s="2"/>
      <c r="EC1388" s="2"/>
      <c r="ED1388" s="2"/>
      <c r="EE1388" s="2"/>
      <c r="EF1388" s="2"/>
      <c r="EG1388" s="2"/>
      <c r="EH1388" s="2"/>
      <c r="EI1388" s="2"/>
      <c r="EJ1388" s="2"/>
      <c r="EK1388" s="2"/>
      <c r="EL1388" s="2"/>
      <c r="EM1388" s="2"/>
      <c r="EN1388" s="2"/>
      <c r="EO1388" s="2"/>
      <c r="EP1388" s="2"/>
      <c r="EQ1388" s="2"/>
      <c r="ER1388" s="2"/>
      <c r="ES1388" s="2"/>
      <c r="ET1388" s="2"/>
      <c r="EU1388" s="2"/>
      <c r="EV1388" s="2"/>
      <c r="EW1388" s="2"/>
      <c r="EX1388" s="2"/>
      <c r="EY1388" s="2"/>
      <c r="EZ1388" s="2"/>
      <c r="FA1388" s="2"/>
      <c r="FB1388" s="2"/>
      <c r="FC1388" s="2"/>
      <c r="FD1388" s="2"/>
      <c r="FE1388" s="2"/>
      <c r="FF1388" s="2"/>
      <c r="FG1388" s="2"/>
      <c r="FH1388" s="2"/>
      <c r="FI1388" s="2"/>
      <c r="FJ1388" s="2"/>
      <c r="FK1388" s="2"/>
      <c r="FL1388" s="2"/>
      <c r="FM1388" s="2"/>
      <c r="FN1388" s="2"/>
      <c r="FO1388" s="2"/>
      <c r="FP1388" s="2"/>
      <c r="FQ1388" s="2"/>
      <c r="FR1388" s="2"/>
      <c r="FS1388" s="2"/>
      <c r="FT1388" s="2"/>
      <c r="FU1388" s="2"/>
      <c r="FV1388" s="2"/>
      <c r="FW1388" s="2"/>
      <c r="FX1388" s="2"/>
      <c r="FY1388" s="2"/>
      <c r="FZ1388" s="2"/>
      <c r="GA1388" s="2"/>
      <c r="GB1388" s="2"/>
      <c r="GC1388" s="2"/>
      <c r="GD1388" s="2"/>
      <c r="GE1388" s="2"/>
      <c r="GF1388" s="2"/>
      <c r="GG1388" s="2"/>
      <c r="GH1388" s="2"/>
      <c r="GI1388" s="2"/>
      <c r="GJ1388" s="2"/>
      <c r="GK1388" s="2"/>
      <c r="GL1388" s="2"/>
      <c r="GM1388" s="2"/>
      <c r="GN1388" s="2"/>
      <c r="GO1388" s="2"/>
      <c r="GP1388" s="2"/>
      <c r="GQ1388" s="2"/>
      <c r="GR1388" s="2"/>
      <c r="GS1388" s="2"/>
      <c r="GT1388" s="2"/>
      <c r="GU1388" s="2"/>
      <c r="GV1388" s="2"/>
      <c r="GW1388" s="2"/>
      <c r="GX1388" s="2"/>
      <c r="GY1388" s="2"/>
      <c r="GZ1388" s="2"/>
      <c r="HA1388" s="2"/>
      <c r="HB1388" s="2"/>
      <c r="HC1388" s="2"/>
      <c r="HD1388" s="2"/>
      <c r="HE1388" s="2"/>
      <c r="HF1388" s="2"/>
      <c r="HG1388" s="2"/>
      <c r="HH1388" s="2"/>
      <c r="HI1388" s="2"/>
      <c r="HJ1388" s="2"/>
      <c r="HK1388" s="2"/>
      <c r="HL1388" s="2"/>
      <c r="HM1388" s="2"/>
      <c r="HN1388" s="2"/>
      <c r="HO1388" s="2"/>
      <c r="HP1388" s="2"/>
      <c r="HQ1388" s="2"/>
      <c r="HR1388" s="2"/>
      <c r="HS1388" s="2"/>
      <c r="HT1388" s="2"/>
      <c r="HU1388" s="2"/>
      <c r="HV1388" s="2"/>
      <c r="HW1388" s="2"/>
      <c r="HX1388" s="2"/>
      <c r="HY1388" s="2"/>
      <c r="HZ1388" s="2"/>
      <c r="IA1388" s="2"/>
      <c r="IB1388" s="2"/>
      <c r="IC1388" s="2"/>
      <c r="ID1388" s="2"/>
      <c r="IE1388" s="2"/>
      <c r="IF1388" s="2"/>
      <c r="IG1388" s="2"/>
      <c r="IH1388" s="2"/>
      <c r="II1388" s="2"/>
      <c r="IJ1388" s="2"/>
      <c r="IK1388" s="2"/>
      <c r="IL1388" s="2"/>
      <c r="IM1388" s="2"/>
      <c r="IN1388" s="2"/>
      <c r="IO1388" s="2"/>
      <c r="IP1388" s="2"/>
      <c r="IQ1388" s="2"/>
      <c r="IR1388" s="2"/>
      <c r="IS1388" s="2"/>
      <c r="IT1388" s="2"/>
      <c r="IU1388" s="2"/>
      <c r="IV1388" s="2"/>
      <c r="IW1388" s="2"/>
      <c r="IX1388" s="2"/>
      <c r="IY1388" s="2"/>
      <c r="IZ1388" s="2"/>
      <c r="JA1388" s="2"/>
      <c r="JB1388" s="2"/>
      <c r="JC1388" s="2"/>
      <c r="JD1388" s="2"/>
      <c r="JE1388" s="2"/>
      <c r="JF1388" s="2"/>
      <c r="JG1388" s="2"/>
      <c r="JH1388" s="2"/>
      <c r="JI1388" s="2"/>
      <c r="JJ1388" s="2"/>
      <c r="JK1388" s="2"/>
      <c r="JL1388" s="2"/>
      <c r="JM1388" s="2"/>
      <c r="JN1388" s="2"/>
      <c r="JO1388" s="2"/>
      <c r="JP1388" s="2"/>
      <c r="JQ1388" s="2"/>
      <c r="JR1388" s="2"/>
      <c r="JS1388" s="2"/>
      <c r="JT1388" s="2"/>
      <c r="JU1388" s="2"/>
      <c r="JV1388" s="2"/>
      <c r="JW1388" s="2"/>
      <c r="JX1388" s="2"/>
      <c r="JY1388" s="2"/>
      <c r="JZ1388" s="2"/>
      <c r="KA1388" s="2"/>
      <c r="KB1388" s="2"/>
      <c r="KC1388" s="2"/>
      <c r="KD1388" s="2"/>
      <c r="KE1388" s="2"/>
      <c r="KF1388" s="2"/>
      <c r="KG1388" s="2"/>
      <c r="KH1388" s="2"/>
      <c r="KI1388" s="2"/>
      <c r="KJ1388" s="2"/>
      <c r="KK1388" s="2"/>
      <c r="KL1388" s="2"/>
      <c r="KM1388" s="2"/>
      <c r="KN1388" s="2"/>
      <c r="KO1388" s="2"/>
      <c r="KP1388" s="2"/>
      <c r="KQ1388" s="2"/>
      <c r="KR1388" s="2"/>
      <c r="KS1388" s="2"/>
      <c r="KT1388" s="2"/>
      <c r="KU1388" s="2"/>
      <c r="KV1388" s="2"/>
      <c r="KW1388" s="2"/>
      <c r="KX1388" s="2"/>
      <c r="KY1388" s="2"/>
      <c r="KZ1388" s="2"/>
      <c r="LA1388" s="2"/>
      <c r="LB1388" s="2"/>
      <c r="LC1388" s="2"/>
      <c r="LD1388" s="2"/>
      <c r="LE1388" s="2"/>
      <c r="LF1388" s="2"/>
      <c r="LG1388" s="2"/>
      <c r="LH1388" s="2"/>
      <c r="LI1388" s="2"/>
    </row>
    <row r="1389" spans="3:321" x14ac:dyDescent="0.3">
      <c r="C1389" s="2"/>
      <c r="D1389" s="2"/>
      <c r="E1389" s="2"/>
      <c r="F1389" s="2"/>
      <c r="G1389" s="2"/>
      <c r="H1389" s="2"/>
      <c r="I1389" s="2"/>
      <c r="J1389" s="2"/>
      <c r="K1389" s="2"/>
      <c r="P1389" s="2"/>
      <c r="U1389" s="2"/>
      <c r="V1389" s="2"/>
      <c r="W1389" s="2"/>
      <c r="X1389" s="2"/>
      <c r="Y1389" s="2"/>
      <c r="Z1389" s="2"/>
      <c r="AA1389" s="2"/>
      <c r="AB1389" s="2"/>
      <c r="AC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c r="DX1389" s="2"/>
      <c r="DY1389" s="2"/>
      <c r="DZ1389" s="2"/>
      <c r="EA1389" s="2"/>
      <c r="EB1389" s="2"/>
      <c r="EC1389" s="2"/>
      <c r="ED1389" s="2"/>
      <c r="EE1389" s="2"/>
      <c r="EF1389" s="2"/>
      <c r="EG1389" s="2"/>
      <c r="EH1389" s="2"/>
      <c r="EI1389" s="2"/>
      <c r="EJ1389" s="2"/>
      <c r="EK1389" s="2"/>
      <c r="EL1389" s="2"/>
      <c r="EM1389" s="2"/>
      <c r="EN1389" s="2"/>
      <c r="EO1389" s="2"/>
      <c r="EP1389" s="2"/>
      <c r="EQ1389" s="2"/>
      <c r="ER1389" s="2"/>
      <c r="ES1389" s="2"/>
      <c r="ET1389" s="2"/>
      <c r="EU1389" s="2"/>
      <c r="EV1389" s="2"/>
      <c r="EW1389" s="2"/>
      <c r="EX1389" s="2"/>
      <c r="EY1389" s="2"/>
      <c r="EZ1389" s="2"/>
      <c r="FA1389" s="2"/>
      <c r="FB1389" s="2"/>
      <c r="FC1389" s="2"/>
      <c r="FD1389" s="2"/>
      <c r="FE1389" s="2"/>
      <c r="FF1389" s="2"/>
      <c r="FG1389" s="2"/>
      <c r="FH1389" s="2"/>
      <c r="FI1389" s="2"/>
      <c r="FJ1389" s="2"/>
      <c r="FK1389" s="2"/>
      <c r="FL1389" s="2"/>
      <c r="FM1389" s="2"/>
      <c r="FN1389" s="2"/>
      <c r="FO1389" s="2"/>
      <c r="FP1389" s="2"/>
      <c r="FQ1389" s="2"/>
      <c r="FR1389" s="2"/>
      <c r="FS1389" s="2"/>
      <c r="FT1389" s="2"/>
      <c r="FU1389" s="2"/>
      <c r="FV1389" s="2"/>
      <c r="FW1389" s="2"/>
      <c r="FX1389" s="2"/>
      <c r="FY1389" s="2"/>
      <c r="FZ1389" s="2"/>
      <c r="GA1389" s="2"/>
      <c r="GB1389" s="2"/>
      <c r="GC1389" s="2"/>
      <c r="GD1389" s="2"/>
      <c r="GE1389" s="2"/>
      <c r="GF1389" s="2"/>
      <c r="GG1389" s="2"/>
      <c r="GH1389" s="2"/>
      <c r="GI1389" s="2"/>
      <c r="GJ1389" s="2"/>
      <c r="GK1389" s="2"/>
      <c r="GL1389" s="2"/>
      <c r="GM1389" s="2"/>
      <c r="GN1389" s="2"/>
      <c r="GO1389" s="2"/>
      <c r="GP1389" s="2"/>
      <c r="GQ1389" s="2"/>
      <c r="GR1389" s="2"/>
      <c r="GS1389" s="2"/>
      <c r="GT1389" s="2"/>
      <c r="GU1389" s="2"/>
      <c r="GV1389" s="2"/>
      <c r="GW1389" s="2"/>
      <c r="GX1389" s="2"/>
      <c r="GY1389" s="2"/>
      <c r="GZ1389" s="2"/>
      <c r="HA1389" s="2"/>
      <c r="HB1389" s="2"/>
      <c r="HC1389" s="2"/>
      <c r="HD1389" s="2"/>
      <c r="HE1389" s="2"/>
      <c r="HF1389" s="2"/>
      <c r="HG1389" s="2"/>
      <c r="HH1389" s="2"/>
      <c r="HI1389" s="2"/>
      <c r="HJ1389" s="2"/>
      <c r="HK1389" s="2"/>
      <c r="HL1389" s="2"/>
      <c r="HM1389" s="2"/>
      <c r="HN1389" s="2"/>
      <c r="HO1389" s="2"/>
      <c r="HP1389" s="2"/>
      <c r="HQ1389" s="2"/>
      <c r="HR1389" s="2"/>
      <c r="HS1389" s="2"/>
      <c r="HT1389" s="2"/>
      <c r="HU1389" s="2"/>
      <c r="HV1389" s="2"/>
      <c r="HW1389" s="2"/>
      <c r="HX1389" s="2"/>
      <c r="HY1389" s="2"/>
      <c r="HZ1389" s="2"/>
      <c r="IA1389" s="2"/>
      <c r="IB1389" s="2"/>
      <c r="IC1389" s="2"/>
      <c r="ID1389" s="2"/>
      <c r="IE1389" s="2"/>
      <c r="IF1389" s="2"/>
      <c r="IG1389" s="2"/>
      <c r="IH1389" s="2"/>
      <c r="II1389" s="2"/>
      <c r="IJ1389" s="2"/>
      <c r="IK1389" s="2"/>
      <c r="IL1389" s="2"/>
      <c r="IM1389" s="2"/>
      <c r="IN1389" s="2"/>
      <c r="IO1389" s="2"/>
      <c r="IP1389" s="2"/>
      <c r="IQ1389" s="2"/>
      <c r="IR1389" s="2"/>
      <c r="IS1389" s="2"/>
      <c r="IT1389" s="2"/>
      <c r="IU1389" s="2"/>
      <c r="IV1389" s="2"/>
      <c r="IW1389" s="2"/>
      <c r="IX1389" s="2"/>
      <c r="IY1389" s="2"/>
      <c r="IZ1389" s="2"/>
      <c r="JA1389" s="2"/>
      <c r="JB1389" s="2"/>
      <c r="JC1389" s="2"/>
      <c r="JD1389" s="2"/>
      <c r="JE1389" s="2"/>
      <c r="JF1389" s="2"/>
      <c r="JG1389" s="2"/>
      <c r="JH1389" s="2"/>
      <c r="JI1389" s="2"/>
      <c r="JJ1389" s="2"/>
      <c r="JK1389" s="2"/>
      <c r="JL1389" s="2"/>
      <c r="JM1389" s="2"/>
      <c r="JN1389" s="2"/>
      <c r="JO1389" s="2"/>
      <c r="JP1389" s="2"/>
      <c r="JQ1389" s="2"/>
      <c r="JR1389" s="2"/>
      <c r="JS1389" s="2"/>
      <c r="JT1389" s="2"/>
      <c r="JU1389" s="2"/>
      <c r="JV1389" s="2"/>
      <c r="JW1389" s="2"/>
      <c r="JX1389" s="2"/>
      <c r="JY1389" s="2"/>
      <c r="JZ1389" s="2"/>
      <c r="KA1389" s="2"/>
      <c r="KB1389" s="2"/>
      <c r="KC1389" s="2"/>
      <c r="KD1389" s="2"/>
      <c r="KE1389" s="2"/>
      <c r="KF1389" s="2"/>
      <c r="KG1389" s="2"/>
      <c r="KH1389" s="2"/>
      <c r="KI1389" s="2"/>
      <c r="KJ1389" s="2"/>
      <c r="KK1389" s="2"/>
      <c r="KL1389" s="2"/>
      <c r="KM1389" s="2"/>
      <c r="KN1389" s="2"/>
      <c r="KO1389" s="2"/>
      <c r="KP1389" s="2"/>
      <c r="KQ1389" s="2"/>
      <c r="KR1389" s="2"/>
      <c r="KS1389" s="2"/>
      <c r="KT1389" s="2"/>
      <c r="KU1389" s="2"/>
      <c r="KV1389" s="2"/>
      <c r="KW1389" s="2"/>
      <c r="KX1389" s="2"/>
      <c r="KY1389" s="2"/>
      <c r="KZ1389" s="2"/>
      <c r="LA1389" s="2"/>
      <c r="LB1389" s="2"/>
      <c r="LC1389" s="2"/>
      <c r="LD1389" s="2"/>
      <c r="LE1389" s="2"/>
      <c r="LF1389" s="2"/>
      <c r="LG1389" s="2"/>
      <c r="LH1389" s="2"/>
      <c r="LI1389" s="2"/>
    </row>
    <row r="1390" spans="3:321" x14ac:dyDescent="0.3">
      <c r="C1390" s="2"/>
      <c r="D1390" s="2"/>
      <c r="E1390" s="2"/>
      <c r="F1390" s="2"/>
      <c r="G1390" s="2"/>
      <c r="H1390" s="2"/>
      <c r="I1390" s="2"/>
      <c r="J1390" s="2"/>
      <c r="K1390" s="2"/>
      <c r="P1390" s="2"/>
      <c r="U1390" s="2"/>
      <c r="V1390" s="2"/>
      <c r="W1390" s="2"/>
      <c r="X1390" s="2"/>
      <c r="Y1390" s="2"/>
      <c r="Z1390" s="2"/>
      <c r="AA1390" s="2"/>
      <c r="AB1390" s="2"/>
      <c r="AC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c r="DX1390" s="2"/>
      <c r="DY1390" s="2"/>
      <c r="DZ1390" s="2"/>
      <c r="EA1390" s="2"/>
      <c r="EB1390" s="2"/>
      <c r="EC1390" s="2"/>
      <c r="ED1390" s="2"/>
      <c r="EE1390" s="2"/>
      <c r="EF1390" s="2"/>
      <c r="EG1390" s="2"/>
      <c r="EH1390" s="2"/>
      <c r="EI1390" s="2"/>
      <c r="EJ1390" s="2"/>
      <c r="EK1390" s="2"/>
      <c r="EL1390" s="2"/>
      <c r="EM1390" s="2"/>
      <c r="EN1390" s="2"/>
      <c r="EO1390" s="2"/>
      <c r="EP1390" s="2"/>
      <c r="EQ1390" s="2"/>
      <c r="ER1390" s="2"/>
      <c r="ES1390" s="2"/>
      <c r="ET1390" s="2"/>
      <c r="EU1390" s="2"/>
      <c r="EV1390" s="2"/>
      <c r="EW1390" s="2"/>
      <c r="EX1390" s="2"/>
      <c r="EY1390" s="2"/>
      <c r="EZ1390" s="2"/>
      <c r="FA1390" s="2"/>
      <c r="FB1390" s="2"/>
      <c r="FC1390" s="2"/>
      <c r="FD1390" s="2"/>
      <c r="FE1390" s="2"/>
      <c r="FF1390" s="2"/>
      <c r="FG1390" s="2"/>
      <c r="FH1390" s="2"/>
      <c r="FI1390" s="2"/>
      <c r="FJ1390" s="2"/>
      <c r="FK1390" s="2"/>
      <c r="FL1390" s="2"/>
      <c r="FM1390" s="2"/>
      <c r="FN1390" s="2"/>
      <c r="FO1390" s="2"/>
      <c r="FP1390" s="2"/>
      <c r="FQ1390" s="2"/>
      <c r="FR1390" s="2"/>
      <c r="FS1390" s="2"/>
      <c r="FT1390" s="2"/>
      <c r="FU1390" s="2"/>
      <c r="FV1390" s="2"/>
      <c r="FW1390" s="2"/>
      <c r="FX1390" s="2"/>
      <c r="FY1390" s="2"/>
      <c r="FZ1390" s="2"/>
      <c r="GA1390" s="2"/>
      <c r="GB1390" s="2"/>
      <c r="GC1390" s="2"/>
      <c r="GD1390" s="2"/>
      <c r="GE1390" s="2"/>
      <c r="GF1390" s="2"/>
      <c r="GG1390" s="2"/>
      <c r="GH1390" s="2"/>
      <c r="GI1390" s="2"/>
      <c r="GJ1390" s="2"/>
      <c r="GK1390" s="2"/>
      <c r="GL1390" s="2"/>
      <c r="GM1390" s="2"/>
      <c r="GN1390" s="2"/>
      <c r="GO1390" s="2"/>
      <c r="GP1390" s="2"/>
      <c r="GQ1390" s="2"/>
      <c r="GR1390" s="2"/>
      <c r="GS1390" s="2"/>
      <c r="GT1390" s="2"/>
      <c r="GU1390" s="2"/>
      <c r="GV1390" s="2"/>
      <c r="GW1390" s="2"/>
      <c r="GX1390" s="2"/>
      <c r="GY1390" s="2"/>
      <c r="GZ1390" s="2"/>
      <c r="HA1390" s="2"/>
      <c r="HB1390" s="2"/>
      <c r="HC1390" s="2"/>
      <c r="HD1390" s="2"/>
      <c r="HE1390" s="2"/>
      <c r="HF1390" s="2"/>
      <c r="HG1390" s="2"/>
      <c r="HH1390" s="2"/>
      <c r="HI1390" s="2"/>
      <c r="HJ1390" s="2"/>
      <c r="HK1390" s="2"/>
      <c r="HL1390" s="2"/>
      <c r="HM1390" s="2"/>
      <c r="HN1390" s="2"/>
      <c r="HO1390" s="2"/>
      <c r="HP1390" s="2"/>
      <c r="HQ1390" s="2"/>
      <c r="HR1390" s="2"/>
      <c r="HS1390" s="2"/>
      <c r="HT1390" s="2"/>
      <c r="HU1390" s="2"/>
      <c r="HV1390" s="2"/>
      <c r="HW1390" s="2"/>
      <c r="HX1390" s="2"/>
      <c r="HY1390" s="2"/>
      <c r="HZ1390" s="2"/>
      <c r="IA1390" s="2"/>
      <c r="IB1390" s="2"/>
      <c r="IC1390" s="2"/>
      <c r="ID1390" s="2"/>
      <c r="IE1390" s="2"/>
      <c r="IF1390" s="2"/>
      <c r="IG1390" s="2"/>
      <c r="IH1390" s="2"/>
      <c r="II1390" s="2"/>
      <c r="IJ1390" s="2"/>
      <c r="IK1390" s="2"/>
      <c r="IL1390" s="2"/>
      <c r="IM1390" s="2"/>
      <c r="IN1390" s="2"/>
      <c r="IO1390" s="2"/>
      <c r="IP1390" s="2"/>
      <c r="IQ1390" s="2"/>
      <c r="IR1390" s="2"/>
      <c r="IS1390" s="2"/>
      <c r="IT1390" s="2"/>
      <c r="IU1390" s="2"/>
      <c r="IV1390" s="2"/>
      <c r="IW1390" s="2"/>
      <c r="IX1390" s="2"/>
      <c r="IY1390" s="2"/>
      <c r="IZ1390" s="2"/>
      <c r="JA1390" s="2"/>
      <c r="JB1390" s="2"/>
      <c r="JC1390" s="2"/>
      <c r="JD1390" s="2"/>
      <c r="JE1390" s="2"/>
      <c r="JF1390" s="2"/>
      <c r="JG1390" s="2"/>
      <c r="JH1390" s="2"/>
      <c r="JI1390" s="2"/>
      <c r="JJ1390" s="2"/>
      <c r="JK1390" s="2"/>
      <c r="JL1390" s="2"/>
      <c r="JM1390" s="2"/>
      <c r="JN1390" s="2"/>
      <c r="JO1390" s="2"/>
      <c r="JP1390" s="2"/>
      <c r="JQ1390" s="2"/>
      <c r="JR1390" s="2"/>
      <c r="JS1390" s="2"/>
      <c r="JT1390" s="2"/>
      <c r="JU1390" s="2"/>
      <c r="JV1390" s="2"/>
      <c r="JW1390" s="2"/>
      <c r="JX1390" s="2"/>
      <c r="JY1390" s="2"/>
      <c r="JZ1390" s="2"/>
      <c r="KA1390" s="2"/>
      <c r="KB1390" s="2"/>
      <c r="KC1390" s="2"/>
      <c r="KD1390" s="2"/>
      <c r="KE1390" s="2"/>
      <c r="KF1390" s="2"/>
      <c r="KG1390" s="2"/>
      <c r="KH1390" s="2"/>
      <c r="KI1390" s="2"/>
      <c r="KJ1390" s="2"/>
      <c r="KK1390" s="2"/>
      <c r="KL1390" s="2"/>
      <c r="KM1390" s="2"/>
      <c r="KN1390" s="2"/>
      <c r="KO1390" s="2"/>
      <c r="KP1390" s="2"/>
      <c r="KQ1390" s="2"/>
      <c r="KR1390" s="2"/>
      <c r="KS1390" s="2"/>
      <c r="KT1390" s="2"/>
      <c r="KU1390" s="2"/>
      <c r="KV1390" s="2"/>
      <c r="KW1390" s="2"/>
      <c r="KX1390" s="2"/>
      <c r="KY1390" s="2"/>
      <c r="KZ1390" s="2"/>
      <c r="LA1390" s="2"/>
      <c r="LB1390" s="2"/>
      <c r="LC1390" s="2"/>
      <c r="LD1390" s="2"/>
      <c r="LE1390" s="2"/>
      <c r="LF1390" s="2"/>
      <c r="LG1390" s="2"/>
      <c r="LH1390" s="2"/>
      <c r="LI1390" s="2"/>
    </row>
    <row r="1391" spans="3:321" x14ac:dyDescent="0.3">
      <c r="C1391" s="2"/>
      <c r="D1391" s="2"/>
      <c r="E1391" s="2"/>
      <c r="F1391" s="2"/>
      <c r="G1391" s="2"/>
      <c r="H1391" s="2"/>
      <c r="I1391" s="2"/>
      <c r="J1391" s="2"/>
      <c r="K1391" s="2"/>
      <c r="P1391" s="2"/>
      <c r="U1391" s="2"/>
      <c r="V1391" s="2"/>
      <c r="W1391" s="2"/>
      <c r="X1391" s="2"/>
      <c r="Y1391" s="2"/>
      <c r="Z1391" s="2"/>
      <c r="AA1391" s="2"/>
      <c r="AB1391" s="2"/>
      <c r="AC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c r="DY1391" s="2"/>
      <c r="DZ1391" s="2"/>
      <c r="EA1391" s="2"/>
      <c r="EB1391" s="2"/>
      <c r="EC1391" s="2"/>
      <c r="ED1391" s="2"/>
      <c r="EE1391" s="2"/>
      <c r="EF1391" s="2"/>
      <c r="EG1391" s="2"/>
      <c r="EH1391" s="2"/>
      <c r="EI1391" s="2"/>
      <c r="EJ1391" s="2"/>
      <c r="EK1391" s="2"/>
      <c r="EL1391" s="2"/>
      <c r="EM1391" s="2"/>
      <c r="EN1391" s="2"/>
      <c r="EO1391" s="2"/>
      <c r="EP1391" s="2"/>
      <c r="EQ1391" s="2"/>
      <c r="ER1391" s="2"/>
      <c r="ES1391" s="2"/>
      <c r="ET1391" s="2"/>
      <c r="EU1391" s="2"/>
      <c r="EV1391" s="2"/>
      <c r="EW1391" s="2"/>
      <c r="EX1391" s="2"/>
      <c r="EY1391" s="2"/>
      <c r="EZ1391" s="2"/>
      <c r="FA1391" s="2"/>
      <c r="FB1391" s="2"/>
      <c r="FC1391" s="2"/>
      <c r="FD1391" s="2"/>
      <c r="FE1391" s="2"/>
      <c r="FF1391" s="2"/>
      <c r="FG1391" s="2"/>
      <c r="FH1391" s="2"/>
      <c r="FI1391" s="2"/>
      <c r="FJ1391" s="2"/>
      <c r="FK1391" s="2"/>
      <c r="FL1391" s="2"/>
      <c r="FM1391" s="2"/>
      <c r="FN1391" s="2"/>
      <c r="FO1391" s="2"/>
      <c r="FP1391" s="2"/>
      <c r="FQ1391" s="2"/>
      <c r="FR1391" s="2"/>
      <c r="FS1391" s="2"/>
      <c r="FT1391" s="2"/>
      <c r="FU1391" s="2"/>
      <c r="FV1391" s="2"/>
      <c r="FW1391" s="2"/>
      <c r="FX1391" s="2"/>
      <c r="FY1391" s="2"/>
      <c r="FZ1391" s="2"/>
      <c r="GA1391" s="2"/>
      <c r="GB1391" s="2"/>
      <c r="GC1391" s="2"/>
      <c r="GD1391" s="2"/>
      <c r="GE1391" s="2"/>
      <c r="GF1391" s="2"/>
      <c r="GG1391" s="2"/>
      <c r="GH1391" s="2"/>
      <c r="GI1391" s="2"/>
      <c r="GJ1391" s="2"/>
      <c r="GK1391" s="2"/>
      <c r="GL1391" s="2"/>
      <c r="GM1391" s="2"/>
      <c r="GN1391" s="2"/>
      <c r="GO1391" s="2"/>
      <c r="GP1391" s="2"/>
      <c r="GQ1391" s="2"/>
      <c r="GR1391" s="2"/>
      <c r="GS1391" s="2"/>
      <c r="GT1391" s="2"/>
      <c r="GU1391" s="2"/>
      <c r="GV1391" s="2"/>
      <c r="GW1391" s="2"/>
      <c r="GX1391" s="2"/>
      <c r="GY1391" s="2"/>
      <c r="GZ1391" s="2"/>
      <c r="HA1391" s="2"/>
      <c r="HB1391" s="2"/>
      <c r="HC1391" s="2"/>
      <c r="HD1391" s="2"/>
      <c r="HE1391" s="2"/>
      <c r="HF1391" s="2"/>
      <c r="HG1391" s="2"/>
      <c r="HH1391" s="2"/>
      <c r="HI1391" s="2"/>
      <c r="HJ1391" s="2"/>
      <c r="HK1391" s="2"/>
      <c r="HL1391" s="2"/>
      <c r="HM1391" s="2"/>
      <c r="HN1391" s="2"/>
      <c r="HO1391" s="2"/>
      <c r="HP1391" s="2"/>
      <c r="HQ1391" s="2"/>
      <c r="HR1391" s="2"/>
      <c r="HS1391" s="2"/>
      <c r="HT1391" s="2"/>
      <c r="HU1391" s="2"/>
      <c r="HV1391" s="2"/>
      <c r="HW1391" s="2"/>
      <c r="HX1391" s="2"/>
      <c r="HY1391" s="2"/>
      <c r="HZ1391" s="2"/>
      <c r="IA1391" s="2"/>
      <c r="IB1391" s="2"/>
      <c r="IC1391" s="2"/>
      <c r="ID1391" s="2"/>
      <c r="IE1391" s="2"/>
      <c r="IF1391" s="2"/>
      <c r="IG1391" s="2"/>
      <c r="IH1391" s="2"/>
      <c r="II1391" s="2"/>
      <c r="IJ1391" s="2"/>
      <c r="IK1391" s="2"/>
      <c r="IL1391" s="2"/>
      <c r="IM1391" s="2"/>
      <c r="IN1391" s="2"/>
      <c r="IO1391" s="2"/>
      <c r="IP1391" s="2"/>
      <c r="IQ1391" s="2"/>
      <c r="IR1391" s="2"/>
      <c r="IS1391" s="2"/>
      <c r="IT1391" s="2"/>
      <c r="IU1391" s="2"/>
      <c r="IV1391" s="2"/>
      <c r="IW1391" s="2"/>
      <c r="IX1391" s="2"/>
      <c r="IY1391" s="2"/>
      <c r="IZ1391" s="2"/>
      <c r="JA1391" s="2"/>
      <c r="JB1391" s="2"/>
      <c r="JC1391" s="2"/>
      <c r="JD1391" s="2"/>
      <c r="JE1391" s="2"/>
      <c r="JF1391" s="2"/>
      <c r="JG1391" s="2"/>
      <c r="JH1391" s="2"/>
      <c r="JI1391" s="2"/>
      <c r="JJ1391" s="2"/>
      <c r="JK1391" s="2"/>
      <c r="JL1391" s="2"/>
      <c r="JM1391" s="2"/>
      <c r="JN1391" s="2"/>
      <c r="JO1391" s="2"/>
      <c r="JP1391" s="2"/>
      <c r="JQ1391" s="2"/>
      <c r="JR1391" s="2"/>
      <c r="JS1391" s="2"/>
      <c r="JT1391" s="2"/>
      <c r="JU1391" s="2"/>
      <c r="JV1391" s="2"/>
      <c r="JW1391" s="2"/>
      <c r="JX1391" s="2"/>
      <c r="JY1391" s="2"/>
      <c r="JZ1391" s="2"/>
      <c r="KA1391" s="2"/>
      <c r="KB1391" s="2"/>
      <c r="KC1391" s="2"/>
      <c r="KD1391" s="2"/>
      <c r="KE1391" s="2"/>
      <c r="KF1391" s="2"/>
      <c r="KG1391" s="2"/>
      <c r="KH1391" s="2"/>
      <c r="KI1391" s="2"/>
      <c r="KJ1391" s="2"/>
      <c r="KK1391" s="2"/>
      <c r="KL1391" s="2"/>
      <c r="KM1391" s="2"/>
      <c r="KN1391" s="2"/>
      <c r="KO1391" s="2"/>
      <c r="KP1391" s="2"/>
      <c r="KQ1391" s="2"/>
      <c r="KR1391" s="2"/>
      <c r="KS1391" s="2"/>
      <c r="KT1391" s="2"/>
      <c r="KU1391" s="2"/>
      <c r="KV1391" s="2"/>
      <c r="KW1391" s="2"/>
      <c r="KX1391" s="2"/>
      <c r="KY1391" s="2"/>
      <c r="KZ1391" s="2"/>
      <c r="LA1391" s="2"/>
      <c r="LB1391" s="2"/>
      <c r="LC1391" s="2"/>
      <c r="LD1391" s="2"/>
      <c r="LE1391" s="2"/>
      <c r="LF1391" s="2"/>
      <c r="LG1391" s="2"/>
      <c r="LH1391" s="2"/>
      <c r="LI1391" s="2"/>
    </row>
    <row r="1392" spans="3:321" x14ac:dyDescent="0.3">
      <c r="C1392" s="2"/>
      <c r="D1392" s="2"/>
      <c r="E1392" s="2"/>
      <c r="F1392" s="2"/>
      <c r="G1392" s="2"/>
      <c r="H1392" s="2"/>
      <c r="I1392" s="2"/>
      <c r="J1392" s="2"/>
      <c r="K1392" s="2"/>
      <c r="P1392" s="2"/>
      <c r="U1392" s="2"/>
      <c r="V1392" s="2"/>
      <c r="W1392" s="2"/>
      <c r="X1392" s="2"/>
      <c r="Y1392" s="2"/>
      <c r="Z1392" s="2"/>
      <c r="AA1392" s="2"/>
      <c r="AB1392" s="2"/>
      <c r="AC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c r="DY1392" s="2"/>
      <c r="DZ1392" s="2"/>
      <c r="EA1392" s="2"/>
      <c r="EB1392" s="2"/>
      <c r="EC1392" s="2"/>
      <c r="ED1392" s="2"/>
      <c r="EE1392" s="2"/>
      <c r="EF1392" s="2"/>
      <c r="EG1392" s="2"/>
      <c r="EH1392" s="2"/>
      <c r="EI1392" s="2"/>
      <c r="EJ1392" s="2"/>
      <c r="EK1392" s="2"/>
      <c r="EL1392" s="2"/>
      <c r="EM1392" s="2"/>
      <c r="EN1392" s="2"/>
      <c r="EO1392" s="2"/>
      <c r="EP1392" s="2"/>
      <c r="EQ1392" s="2"/>
      <c r="ER1392" s="2"/>
      <c r="ES1392" s="2"/>
      <c r="ET1392" s="2"/>
      <c r="EU1392" s="2"/>
      <c r="EV1392" s="2"/>
      <c r="EW1392" s="2"/>
      <c r="EX1392" s="2"/>
      <c r="EY1392" s="2"/>
      <c r="EZ1392" s="2"/>
      <c r="FA1392" s="2"/>
      <c r="FB1392" s="2"/>
      <c r="FC1392" s="2"/>
      <c r="FD1392" s="2"/>
      <c r="FE1392" s="2"/>
      <c r="FF1392" s="2"/>
      <c r="FG1392" s="2"/>
      <c r="FH1392" s="2"/>
      <c r="FI1392" s="2"/>
      <c r="FJ1392" s="2"/>
      <c r="FK1392" s="2"/>
      <c r="FL1392" s="2"/>
      <c r="FM1392" s="2"/>
      <c r="FN1392" s="2"/>
      <c r="FO1392" s="2"/>
      <c r="FP1392" s="2"/>
      <c r="FQ1392" s="2"/>
      <c r="FR1392" s="2"/>
      <c r="FS1392" s="2"/>
      <c r="FT1392" s="2"/>
      <c r="FU1392" s="2"/>
      <c r="FV1392" s="2"/>
      <c r="FW1392" s="2"/>
      <c r="FX1392" s="2"/>
      <c r="FY1392" s="2"/>
      <c r="FZ1392" s="2"/>
      <c r="GA1392" s="2"/>
      <c r="GB1392" s="2"/>
      <c r="GC1392" s="2"/>
      <c r="GD1392" s="2"/>
      <c r="GE1392" s="2"/>
      <c r="GF1392" s="2"/>
      <c r="GG1392" s="2"/>
      <c r="GH1392" s="2"/>
      <c r="GI1392" s="2"/>
      <c r="GJ1392" s="2"/>
      <c r="GK1392" s="2"/>
      <c r="GL1392" s="2"/>
      <c r="GM1392" s="2"/>
      <c r="GN1392" s="2"/>
      <c r="GO1392" s="2"/>
      <c r="GP1392" s="2"/>
      <c r="GQ1392" s="2"/>
      <c r="GR1392" s="2"/>
      <c r="GS1392" s="2"/>
      <c r="GT1392" s="2"/>
      <c r="GU1392" s="2"/>
      <c r="GV1392" s="2"/>
      <c r="GW1392" s="2"/>
      <c r="GX1392" s="2"/>
      <c r="GY1392" s="2"/>
      <c r="GZ1392" s="2"/>
      <c r="HA1392" s="2"/>
      <c r="HB1392" s="2"/>
      <c r="HC1392" s="2"/>
      <c r="HD1392" s="2"/>
      <c r="HE1392" s="2"/>
      <c r="HF1392" s="2"/>
      <c r="HG1392" s="2"/>
      <c r="HH1392" s="2"/>
      <c r="HI1392" s="2"/>
      <c r="HJ1392" s="2"/>
      <c r="HK1392" s="2"/>
      <c r="HL1392" s="2"/>
      <c r="HM1392" s="2"/>
      <c r="HN1392" s="2"/>
      <c r="HO1392" s="2"/>
      <c r="HP1392" s="2"/>
      <c r="HQ1392" s="2"/>
      <c r="HR1392" s="2"/>
      <c r="HS1392" s="2"/>
      <c r="HT1392" s="2"/>
      <c r="HU1392" s="2"/>
      <c r="HV1392" s="2"/>
      <c r="HW1392" s="2"/>
      <c r="HX1392" s="2"/>
      <c r="HY1392" s="2"/>
      <c r="HZ1392" s="2"/>
      <c r="IA1392" s="2"/>
      <c r="IB1392" s="2"/>
      <c r="IC1392" s="2"/>
      <c r="ID1392" s="2"/>
      <c r="IE1392" s="2"/>
      <c r="IF1392" s="2"/>
      <c r="IG1392" s="2"/>
      <c r="IH1392" s="2"/>
      <c r="II1392" s="2"/>
      <c r="IJ1392" s="2"/>
      <c r="IK1392" s="2"/>
      <c r="IL1392" s="2"/>
      <c r="IM1392" s="2"/>
      <c r="IN1392" s="2"/>
      <c r="IO1392" s="2"/>
      <c r="IP1392" s="2"/>
      <c r="IQ1392" s="2"/>
      <c r="IR1392" s="2"/>
      <c r="IS1392" s="2"/>
      <c r="IT1392" s="2"/>
      <c r="IU1392" s="2"/>
      <c r="IV1392" s="2"/>
      <c r="IW1392" s="2"/>
      <c r="IX1392" s="2"/>
      <c r="IY1392" s="2"/>
      <c r="IZ1392" s="2"/>
      <c r="JA1392" s="2"/>
      <c r="JB1392" s="2"/>
      <c r="JC1392" s="2"/>
      <c r="JD1392" s="2"/>
      <c r="JE1392" s="2"/>
      <c r="JF1392" s="2"/>
      <c r="JG1392" s="2"/>
      <c r="JH1392" s="2"/>
      <c r="JI1392" s="2"/>
      <c r="JJ1392" s="2"/>
      <c r="JK1392" s="2"/>
      <c r="JL1392" s="2"/>
      <c r="JM1392" s="2"/>
      <c r="JN1392" s="2"/>
      <c r="JO1392" s="2"/>
      <c r="JP1392" s="2"/>
      <c r="JQ1392" s="2"/>
      <c r="JR1392" s="2"/>
      <c r="JS1392" s="2"/>
      <c r="JT1392" s="2"/>
      <c r="JU1392" s="2"/>
      <c r="JV1392" s="2"/>
      <c r="JW1392" s="2"/>
      <c r="JX1392" s="2"/>
      <c r="JY1392" s="2"/>
      <c r="JZ1392" s="2"/>
      <c r="KA1392" s="2"/>
      <c r="KB1392" s="2"/>
      <c r="KC1392" s="2"/>
      <c r="KD1392" s="2"/>
      <c r="KE1392" s="2"/>
      <c r="KF1392" s="2"/>
      <c r="KG1392" s="2"/>
      <c r="KH1392" s="2"/>
      <c r="KI1392" s="2"/>
      <c r="KJ1392" s="2"/>
      <c r="KK1392" s="2"/>
      <c r="KL1392" s="2"/>
      <c r="KM1392" s="2"/>
      <c r="KN1392" s="2"/>
      <c r="KO1392" s="2"/>
      <c r="KP1392" s="2"/>
      <c r="KQ1392" s="2"/>
      <c r="KR1392" s="2"/>
      <c r="KS1392" s="2"/>
      <c r="KT1392" s="2"/>
      <c r="KU1392" s="2"/>
      <c r="KV1392" s="2"/>
      <c r="KW1392" s="2"/>
      <c r="KX1392" s="2"/>
      <c r="KY1392" s="2"/>
      <c r="KZ1392" s="2"/>
      <c r="LA1392" s="2"/>
      <c r="LB1392" s="2"/>
      <c r="LC1392" s="2"/>
      <c r="LD1392" s="2"/>
      <c r="LE1392" s="2"/>
      <c r="LF1392" s="2"/>
      <c r="LG1392" s="2"/>
      <c r="LH1392" s="2"/>
      <c r="LI1392" s="2"/>
    </row>
    <row r="1393" spans="3:321" x14ac:dyDescent="0.3">
      <c r="C1393" s="2"/>
      <c r="D1393" s="2"/>
      <c r="E1393" s="2"/>
      <c r="F1393" s="2"/>
      <c r="G1393" s="2"/>
      <c r="H1393" s="2"/>
      <c r="I1393" s="2"/>
      <c r="J1393" s="2"/>
      <c r="K1393" s="2"/>
      <c r="P1393" s="2"/>
      <c r="U1393" s="2"/>
      <c r="V1393" s="2"/>
      <c r="W1393" s="2"/>
      <c r="X1393" s="2"/>
      <c r="Y1393" s="2"/>
      <c r="Z1393" s="2"/>
      <c r="AA1393" s="2"/>
      <c r="AB1393" s="2"/>
      <c r="AC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c r="DY1393" s="2"/>
      <c r="DZ1393" s="2"/>
      <c r="EA1393" s="2"/>
      <c r="EB1393" s="2"/>
      <c r="EC1393" s="2"/>
      <c r="ED1393" s="2"/>
      <c r="EE1393" s="2"/>
      <c r="EF1393" s="2"/>
      <c r="EG1393" s="2"/>
      <c r="EH1393" s="2"/>
      <c r="EI1393" s="2"/>
      <c r="EJ1393" s="2"/>
      <c r="EK1393" s="2"/>
      <c r="EL1393" s="2"/>
      <c r="EM1393" s="2"/>
      <c r="EN1393" s="2"/>
      <c r="EO1393" s="2"/>
      <c r="EP1393" s="2"/>
      <c r="EQ1393" s="2"/>
      <c r="ER1393" s="2"/>
      <c r="ES1393" s="2"/>
      <c r="ET1393" s="2"/>
      <c r="EU1393" s="2"/>
      <c r="EV1393" s="2"/>
      <c r="EW1393" s="2"/>
      <c r="EX1393" s="2"/>
      <c r="EY1393" s="2"/>
      <c r="EZ1393" s="2"/>
      <c r="FA1393" s="2"/>
      <c r="FB1393" s="2"/>
      <c r="FC1393" s="2"/>
      <c r="FD1393" s="2"/>
      <c r="FE1393" s="2"/>
      <c r="FF1393" s="2"/>
      <c r="FG1393" s="2"/>
      <c r="FH1393" s="2"/>
      <c r="FI1393" s="2"/>
      <c r="FJ1393" s="2"/>
      <c r="FK1393" s="2"/>
      <c r="FL1393" s="2"/>
      <c r="FM1393" s="2"/>
      <c r="FN1393" s="2"/>
      <c r="FO1393" s="2"/>
      <c r="FP1393" s="2"/>
      <c r="FQ1393" s="2"/>
      <c r="FR1393" s="2"/>
      <c r="FS1393" s="2"/>
      <c r="FT1393" s="2"/>
      <c r="FU1393" s="2"/>
      <c r="FV1393" s="2"/>
      <c r="FW1393" s="2"/>
      <c r="FX1393" s="2"/>
      <c r="FY1393" s="2"/>
      <c r="FZ1393" s="2"/>
      <c r="GA1393" s="2"/>
      <c r="GB1393" s="2"/>
      <c r="GC1393" s="2"/>
      <c r="GD1393" s="2"/>
      <c r="GE1393" s="2"/>
      <c r="GF1393" s="2"/>
      <c r="GG1393" s="2"/>
      <c r="GH1393" s="2"/>
      <c r="GI1393" s="2"/>
      <c r="GJ1393" s="2"/>
      <c r="GK1393" s="2"/>
      <c r="GL1393" s="2"/>
      <c r="GM1393" s="2"/>
      <c r="GN1393" s="2"/>
      <c r="GO1393" s="2"/>
      <c r="GP1393" s="2"/>
      <c r="GQ1393" s="2"/>
      <c r="GR1393" s="2"/>
      <c r="GS1393" s="2"/>
      <c r="GT1393" s="2"/>
      <c r="GU1393" s="2"/>
      <c r="GV1393" s="2"/>
      <c r="GW1393" s="2"/>
      <c r="GX1393" s="2"/>
      <c r="GY1393" s="2"/>
      <c r="GZ1393" s="2"/>
      <c r="HA1393" s="2"/>
      <c r="HB1393" s="2"/>
      <c r="HC1393" s="2"/>
      <c r="HD1393" s="2"/>
      <c r="HE1393" s="2"/>
      <c r="HF1393" s="2"/>
      <c r="HG1393" s="2"/>
      <c r="HH1393" s="2"/>
      <c r="HI1393" s="2"/>
      <c r="HJ1393" s="2"/>
      <c r="HK1393" s="2"/>
      <c r="HL1393" s="2"/>
      <c r="HM1393" s="2"/>
      <c r="HN1393" s="2"/>
      <c r="HO1393" s="2"/>
      <c r="HP1393" s="2"/>
      <c r="HQ1393" s="2"/>
      <c r="HR1393" s="2"/>
      <c r="HS1393" s="2"/>
      <c r="HT1393" s="2"/>
      <c r="HU1393" s="2"/>
      <c r="HV1393" s="2"/>
      <c r="HW1393" s="2"/>
      <c r="HX1393" s="2"/>
      <c r="HY1393" s="2"/>
      <c r="HZ1393" s="2"/>
      <c r="IA1393" s="2"/>
      <c r="IB1393" s="2"/>
      <c r="IC1393" s="2"/>
      <c r="ID1393" s="2"/>
      <c r="IE1393" s="2"/>
      <c r="IF1393" s="2"/>
      <c r="IG1393" s="2"/>
      <c r="IH1393" s="2"/>
      <c r="II1393" s="2"/>
      <c r="IJ1393" s="2"/>
      <c r="IK1393" s="2"/>
      <c r="IL1393" s="2"/>
      <c r="IM1393" s="2"/>
      <c r="IN1393" s="2"/>
      <c r="IO1393" s="2"/>
      <c r="IP1393" s="2"/>
      <c r="IQ1393" s="2"/>
      <c r="IR1393" s="2"/>
      <c r="IS1393" s="2"/>
      <c r="IT1393" s="2"/>
      <c r="IU1393" s="2"/>
      <c r="IV1393" s="2"/>
      <c r="IW1393" s="2"/>
      <c r="IX1393" s="2"/>
      <c r="IY1393" s="2"/>
      <c r="IZ1393" s="2"/>
      <c r="JA1393" s="2"/>
      <c r="JB1393" s="2"/>
      <c r="JC1393" s="2"/>
      <c r="JD1393" s="2"/>
      <c r="JE1393" s="2"/>
      <c r="JF1393" s="2"/>
      <c r="JG1393" s="2"/>
      <c r="JH1393" s="2"/>
      <c r="JI1393" s="2"/>
      <c r="JJ1393" s="2"/>
      <c r="JK1393" s="2"/>
      <c r="JL1393" s="2"/>
      <c r="JM1393" s="2"/>
      <c r="JN1393" s="2"/>
      <c r="JO1393" s="2"/>
      <c r="JP1393" s="2"/>
      <c r="JQ1393" s="2"/>
      <c r="JR1393" s="2"/>
      <c r="JS1393" s="2"/>
      <c r="JT1393" s="2"/>
      <c r="JU1393" s="2"/>
      <c r="JV1393" s="2"/>
      <c r="JW1393" s="2"/>
      <c r="JX1393" s="2"/>
      <c r="JY1393" s="2"/>
      <c r="JZ1393" s="2"/>
      <c r="KA1393" s="2"/>
      <c r="KB1393" s="2"/>
      <c r="KC1393" s="2"/>
      <c r="KD1393" s="2"/>
      <c r="KE1393" s="2"/>
      <c r="KF1393" s="2"/>
      <c r="KG1393" s="2"/>
      <c r="KH1393" s="2"/>
      <c r="KI1393" s="2"/>
      <c r="KJ1393" s="2"/>
      <c r="KK1393" s="2"/>
      <c r="KL1393" s="2"/>
      <c r="KM1393" s="2"/>
      <c r="KN1393" s="2"/>
      <c r="KO1393" s="2"/>
      <c r="KP1393" s="2"/>
      <c r="KQ1393" s="2"/>
      <c r="KR1393" s="2"/>
      <c r="KS1393" s="2"/>
      <c r="KT1393" s="2"/>
      <c r="KU1393" s="2"/>
      <c r="KV1393" s="2"/>
      <c r="KW1393" s="2"/>
      <c r="KX1393" s="2"/>
      <c r="KY1393" s="2"/>
      <c r="KZ1393" s="2"/>
      <c r="LA1393" s="2"/>
      <c r="LB1393" s="2"/>
      <c r="LC1393" s="2"/>
      <c r="LD1393" s="2"/>
      <c r="LE1393" s="2"/>
      <c r="LF1393" s="2"/>
      <c r="LG1393" s="2"/>
      <c r="LH1393" s="2"/>
      <c r="LI1393" s="2"/>
    </row>
    <row r="1394" spans="3:321" x14ac:dyDescent="0.3">
      <c r="C1394" s="2"/>
      <c r="D1394" s="2"/>
      <c r="E1394" s="2"/>
      <c r="F1394" s="2"/>
      <c r="G1394" s="2"/>
      <c r="H1394" s="2"/>
      <c r="I1394" s="2"/>
      <c r="J1394" s="2"/>
      <c r="K1394" s="2"/>
      <c r="P1394" s="2"/>
      <c r="U1394" s="2"/>
      <c r="V1394" s="2"/>
      <c r="W1394" s="2"/>
      <c r="X1394" s="2"/>
      <c r="Y1394" s="2"/>
      <c r="Z1394" s="2"/>
      <c r="AA1394" s="2"/>
      <c r="AB1394" s="2"/>
      <c r="AC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c r="DY1394" s="2"/>
      <c r="DZ1394" s="2"/>
      <c r="EA1394" s="2"/>
      <c r="EB1394" s="2"/>
      <c r="EC1394" s="2"/>
      <c r="ED1394" s="2"/>
      <c r="EE1394" s="2"/>
      <c r="EF1394" s="2"/>
      <c r="EG1394" s="2"/>
      <c r="EH1394" s="2"/>
      <c r="EI1394" s="2"/>
      <c r="EJ1394" s="2"/>
      <c r="EK1394" s="2"/>
      <c r="EL1394" s="2"/>
      <c r="EM1394" s="2"/>
      <c r="EN1394" s="2"/>
      <c r="EO1394" s="2"/>
      <c r="EP1394" s="2"/>
      <c r="EQ1394" s="2"/>
      <c r="ER1394" s="2"/>
      <c r="ES1394" s="2"/>
      <c r="ET1394" s="2"/>
      <c r="EU1394" s="2"/>
      <c r="EV1394" s="2"/>
      <c r="EW1394" s="2"/>
      <c r="EX1394" s="2"/>
      <c r="EY1394" s="2"/>
      <c r="EZ1394" s="2"/>
      <c r="FA1394" s="2"/>
      <c r="FB1394" s="2"/>
      <c r="FC1394" s="2"/>
      <c r="FD1394" s="2"/>
      <c r="FE1394" s="2"/>
      <c r="FF1394" s="2"/>
      <c r="FG1394" s="2"/>
      <c r="FH1394" s="2"/>
      <c r="FI1394" s="2"/>
      <c r="FJ1394" s="2"/>
      <c r="FK1394" s="2"/>
      <c r="FL1394" s="2"/>
      <c r="FM1394" s="2"/>
      <c r="FN1394" s="2"/>
      <c r="FO1394" s="2"/>
      <c r="FP1394" s="2"/>
      <c r="FQ1394" s="2"/>
      <c r="FR1394" s="2"/>
      <c r="FS1394" s="2"/>
      <c r="FT1394" s="2"/>
      <c r="FU1394" s="2"/>
      <c r="FV1394" s="2"/>
      <c r="FW1394" s="2"/>
      <c r="FX1394" s="2"/>
      <c r="FY1394" s="2"/>
      <c r="FZ1394" s="2"/>
      <c r="GA1394" s="2"/>
      <c r="GB1394" s="2"/>
      <c r="GC1394" s="2"/>
      <c r="GD1394" s="2"/>
      <c r="GE1394" s="2"/>
      <c r="GF1394" s="2"/>
      <c r="GG1394" s="2"/>
      <c r="GH1394" s="2"/>
      <c r="GI1394" s="2"/>
      <c r="GJ1394" s="2"/>
      <c r="GK1394" s="2"/>
      <c r="GL1394" s="2"/>
      <c r="GM1394" s="2"/>
      <c r="GN1394" s="2"/>
      <c r="GO1394" s="2"/>
      <c r="GP1394" s="2"/>
      <c r="GQ1394" s="2"/>
      <c r="GR1394" s="2"/>
      <c r="GS1394" s="2"/>
      <c r="GT1394" s="2"/>
      <c r="GU1394" s="2"/>
      <c r="GV1394" s="2"/>
      <c r="GW1394" s="2"/>
      <c r="GX1394" s="2"/>
      <c r="GY1394" s="2"/>
      <c r="GZ1394" s="2"/>
      <c r="HA1394" s="2"/>
      <c r="HB1394" s="2"/>
      <c r="HC1394" s="2"/>
      <c r="HD1394" s="2"/>
      <c r="HE1394" s="2"/>
      <c r="HF1394" s="2"/>
      <c r="HG1394" s="2"/>
      <c r="HH1394" s="2"/>
      <c r="HI1394" s="2"/>
      <c r="HJ1394" s="2"/>
      <c r="HK1394" s="2"/>
      <c r="HL1394" s="2"/>
      <c r="HM1394" s="2"/>
      <c r="HN1394" s="2"/>
      <c r="HO1394" s="2"/>
      <c r="HP1394" s="2"/>
      <c r="HQ1394" s="2"/>
      <c r="HR1394" s="2"/>
      <c r="HS1394" s="2"/>
      <c r="HT1394" s="2"/>
      <c r="HU1394" s="2"/>
      <c r="HV1394" s="2"/>
      <c r="HW1394" s="2"/>
      <c r="HX1394" s="2"/>
      <c r="HY1394" s="2"/>
      <c r="HZ1394" s="2"/>
      <c r="IA1394" s="2"/>
      <c r="IB1394" s="2"/>
      <c r="IC1394" s="2"/>
      <c r="ID1394" s="2"/>
      <c r="IE1394" s="2"/>
      <c r="IF1394" s="2"/>
      <c r="IG1394" s="2"/>
      <c r="IH1394" s="2"/>
      <c r="II1394" s="2"/>
      <c r="IJ1394" s="2"/>
      <c r="IK1394" s="2"/>
      <c r="IL1394" s="2"/>
      <c r="IM1394" s="2"/>
      <c r="IN1394" s="2"/>
      <c r="IO1394" s="2"/>
      <c r="IP1394" s="2"/>
      <c r="IQ1394" s="2"/>
      <c r="IR1394" s="2"/>
      <c r="IS1394" s="2"/>
      <c r="IT1394" s="2"/>
      <c r="IU1394" s="2"/>
      <c r="IV1394" s="2"/>
      <c r="IW1394" s="2"/>
      <c r="IX1394" s="2"/>
      <c r="IY1394" s="2"/>
      <c r="IZ1394" s="2"/>
      <c r="JA1394" s="2"/>
      <c r="JB1394" s="2"/>
      <c r="JC1394" s="2"/>
      <c r="JD1394" s="2"/>
      <c r="JE1394" s="2"/>
      <c r="JF1394" s="2"/>
      <c r="JG1394" s="2"/>
      <c r="JH1394" s="2"/>
      <c r="JI1394" s="2"/>
      <c r="JJ1394" s="2"/>
      <c r="JK1394" s="2"/>
      <c r="JL1394" s="2"/>
      <c r="JM1394" s="2"/>
      <c r="JN1394" s="2"/>
      <c r="JO1394" s="2"/>
      <c r="JP1394" s="2"/>
      <c r="JQ1394" s="2"/>
      <c r="JR1394" s="2"/>
      <c r="JS1394" s="2"/>
      <c r="JT1394" s="2"/>
      <c r="JU1394" s="2"/>
      <c r="JV1394" s="2"/>
      <c r="JW1394" s="2"/>
      <c r="JX1394" s="2"/>
      <c r="JY1394" s="2"/>
      <c r="JZ1394" s="2"/>
      <c r="KA1394" s="2"/>
      <c r="KB1394" s="2"/>
      <c r="KC1394" s="2"/>
      <c r="KD1394" s="2"/>
      <c r="KE1394" s="2"/>
      <c r="KF1394" s="2"/>
      <c r="KG1394" s="2"/>
      <c r="KH1394" s="2"/>
      <c r="KI1394" s="2"/>
      <c r="KJ1394" s="2"/>
      <c r="KK1394" s="2"/>
      <c r="KL1394" s="2"/>
      <c r="KM1394" s="2"/>
      <c r="KN1394" s="2"/>
      <c r="KO1394" s="2"/>
      <c r="KP1394" s="2"/>
      <c r="KQ1394" s="2"/>
      <c r="KR1394" s="2"/>
      <c r="KS1394" s="2"/>
      <c r="KT1394" s="2"/>
      <c r="KU1394" s="2"/>
      <c r="KV1394" s="2"/>
      <c r="KW1394" s="2"/>
      <c r="KX1394" s="2"/>
      <c r="KY1394" s="2"/>
      <c r="KZ1394" s="2"/>
      <c r="LA1394" s="2"/>
      <c r="LB1394" s="2"/>
      <c r="LC1394" s="2"/>
      <c r="LD1394" s="2"/>
      <c r="LE1394" s="2"/>
      <c r="LF1394" s="2"/>
      <c r="LG1394" s="2"/>
      <c r="LH1394" s="2"/>
      <c r="LI1394" s="2"/>
    </row>
    <row r="1395" spans="3:321" x14ac:dyDescent="0.3">
      <c r="C1395" s="2"/>
      <c r="D1395" s="2"/>
      <c r="E1395" s="2"/>
      <c r="F1395" s="2"/>
      <c r="G1395" s="2"/>
      <c r="H1395" s="2"/>
      <c r="I1395" s="2"/>
      <c r="J1395" s="2"/>
      <c r="K1395" s="2"/>
      <c r="P1395" s="2"/>
      <c r="U1395" s="2"/>
      <c r="V1395" s="2"/>
      <c r="W1395" s="2"/>
      <c r="X1395" s="2"/>
      <c r="Y1395" s="2"/>
      <c r="Z1395" s="2"/>
      <c r="AA1395" s="2"/>
      <c r="AB1395" s="2"/>
      <c r="AC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c r="DY1395" s="2"/>
      <c r="DZ1395" s="2"/>
      <c r="EA1395" s="2"/>
      <c r="EB1395" s="2"/>
      <c r="EC1395" s="2"/>
      <c r="ED1395" s="2"/>
      <c r="EE1395" s="2"/>
      <c r="EF1395" s="2"/>
      <c r="EG1395" s="2"/>
      <c r="EH1395" s="2"/>
      <c r="EI1395" s="2"/>
      <c r="EJ1395" s="2"/>
      <c r="EK1395" s="2"/>
      <c r="EL1395" s="2"/>
      <c r="EM1395" s="2"/>
      <c r="EN1395" s="2"/>
      <c r="EO1395" s="2"/>
      <c r="EP1395" s="2"/>
      <c r="EQ1395" s="2"/>
      <c r="ER1395" s="2"/>
      <c r="ES1395" s="2"/>
      <c r="ET1395" s="2"/>
      <c r="EU1395" s="2"/>
      <c r="EV1395" s="2"/>
      <c r="EW1395" s="2"/>
      <c r="EX1395" s="2"/>
      <c r="EY1395" s="2"/>
      <c r="EZ1395" s="2"/>
      <c r="FA1395" s="2"/>
      <c r="FB1395" s="2"/>
      <c r="FC1395" s="2"/>
      <c r="FD1395" s="2"/>
      <c r="FE1395" s="2"/>
      <c r="FF1395" s="2"/>
      <c r="FG1395" s="2"/>
      <c r="FH1395" s="2"/>
      <c r="FI1395" s="2"/>
      <c r="FJ1395" s="2"/>
      <c r="FK1395" s="2"/>
      <c r="FL1395" s="2"/>
      <c r="FM1395" s="2"/>
      <c r="FN1395" s="2"/>
      <c r="FO1395" s="2"/>
      <c r="FP1395" s="2"/>
      <c r="FQ1395" s="2"/>
      <c r="FR1395" s="2"/>
      <c r="FS1395" s="2"/>
      <c r="FT1395" s="2"/>
      <c r="FU1395" s="2"/>
      <c r="FV1395" s="2"/>
      <c r="FW1395" s="2"/>
      <c r="FX1395" s="2"/>
      <c r="FY1395" s="2"/>
      <c r="FZ1395" s="2"/>
      <c r="GA1395" s="2"/>
      <c r="GB1395" s="2"/>
      <c r="GC1395" s="2"/>
      <c r="GD1395" s="2"/>
      <c r="GE1395" s="2"/>
      <c r="GF1395" s="2"/>
      <c r="GG1395" s="2"/>
      <c r="GH1395" s="2"/>
      <c r="GI1395" s="2"/>
      <c r="GJ1395" s="2"/>
      <c r="GK1395" s="2"/>
      <c r="GL1395" s="2"/>
      <c r="GM1395" s="2"/>
      <c r="GN1395" s="2"/>
      <c r="GO1395" s="2"/>
      <c r="GP1395" s="2"/>
      <c r="GQ1395" s="2"/>
      <c r="GR1395" s="2"/>
      <c r="GS1395" s="2"/>
      <c r="GT1395" s="2"/>
      <c r="GU1395" s="2"/>
      <c r="GV1395" s="2"/>
      <c r="GW1395" s="2"/>
      <c r="GX1395" s="2"/>
      <c r="GY1395" s="2"/>
      <c r="GZ1395" s="2"/>
      <c r="HA1395" s="2"/>
      <c r="HB1395" s="2"/>
      <c r="HC1395" s="2"/>
      <c r="HD1395" s="2"/>
      <c r="HE1395" s="2"/>
      <c r="HF1395" s="2"/>
      <c r="HG1395" s="2"/>
      <c r="HH1395" s="2"/>
      <c r="HI1395" s="2"/>
      <c r="HJ1395" s="2"/>
      <c r="HK1395" s="2"/>
      <c r="HL1395" s="2"/>
      <c r="HM1395" s="2"/>
      <c r="HN1395" s="2"/>
      <c r="HO1395" s="2"/>
      <c r="HP1395" s="2"/>
      <c r="HQ1395" s="2"/>
      <c r="HR1395" s="2"/>
      <c r="HS1395" s="2"/>
      <c r="HT1395" s="2"/>
      <c r="HU1395" s="2"/>
      <c r="HV1395" s="2"/>
      <c r="HW1395" s="2"/>
      <c r="HX1395" s="2"/>
      <c r="HY1395" s="2"/>
      <c r="HZ1395" s="2"/>
      <c r="IA1395" s="2"/>
      <c r="IB1395" s="2"/>
      <c r="IC1395" s="2"/>
      <c r="ID1395" s="2"/>
      <c r="IE1395" s="2"/>
      <c r="IF1395" s="2"/>
      <c r="IG1395" s="2"/>
      <c r="IH1395" s="2"/>
      <c r="II1395" s="2"/>
      <c r="IJ1395" s="2"/>
      <c r="IK1395" s="2"/>
      <c r="IL1395" s="2"/>
      <c r="IM1395" s="2"/>
      <c r="IN1395" s="2"/>
      <c r="IO1395" s="2"/>
      <c r="IP1395" s="2"/>
      <c r="IQ1395" s="2"/>
      <c r="IR1395" s="2"/>
      <c r="IS1395" s="2"/>
      <c r="IT1395" s="2"/>
      <c r="IU1395" s="2"/>
      <c r="IV1395" s="2"/>
      <c r="IW1395" s="2"/>
      <c r="IX1395" s="2"/>
      <c r="IY1395" s="2"/>
      <c r="IZ1395" s="2"/>
      <c r="JA1395" s="2"/>
      <c r="JB1395" s="2"/>
      <c r="JC1395" s="2"/>
      <c r="JD1395" s="2"/>
      <c r="JE1395" s="2"/>
      <c r="JF1395" s="2"/>
      <c r="JG1395" s="2"/>
      <c r="JH1395" s="2"/>
      <c r="JI1395" s="2"/>
      <c r="JJ1395" s="2"/>
      <c r="JK1395" s="2"/>
      <c r="JL1395" s="2"/>
      <c r="JM1395" s="2"/>
      <c r="JN1395" s="2"/>
      <c r="JO1395" s="2"/>
      <c r="JP1395" s="2"/>
      <c r="JQ1395" s="2"/>
      <c r="JR1395" s="2"/>
      <c r="JS1395" s="2"/>
      <c r="JT1395" s="2"/>
      <c r="JU1395" s="2"/>
      <c r="JV1395" s="2"/>
      <c r="JW1395" s="2"/>
      <c r="JX1395" s="2"/>
      <c r="JY1395" s="2"/>
      <c r="JZ1395" s="2"/>
      <c r="KA1395" s="2"/>
      <c r="KB1395" s="2"/>
      <c r="KC1395" s="2"/>
      <c r="KD1395" s="2"/>
      <c r="KE1395" s="2"/>
      <c r="KF1395" s="2"/>
      <c r="KG1395" s="2"/>
      <c r="KH1395" s="2"/>
      <c r="KI1395" s="2"/>
      <c r="KJ1395" s="2"/>
      <c r="KK1395" s="2"/>
      <c r="KL1395" s="2"/>
      <c r="KM1395" s="2"/>
      <c r="KN1395" s="2"/>
      <c r="KO1395" s="2"/>
      <c r="KP1395" s="2"/>
      <c r="KQ1395" s="2"/>
      <c r="KR1395" s="2"/>
      <c r="KS1395" s="2"/>
      <c r="KT1395" s="2"/>
      <c r="KU1395" s="2"/>
      <c r="KV1395" s="2"/>
      <c r="KW1395" s="2"/>
      <c r="KX1395" s="2"/>
      <c r="KY1395" s="2"/>
      <c r="KZ1395" s="2"/>
      <c r="LA1395" s="2"/>
      <c r="LB1395" s="2"/>
      <c r="LC1395" s="2"/>
      <c r="LD1395" s="2"/>
      <c r="LE1395" s="2"/>
      <c r="LF1395" s="2"/>
      <c r="LG1395" s="2"/>
      <c r="LH1395" s="2"/>
      <c r="LI1395" s="2"/>
    </row>
    <row r="1396" spans="3:321" x14ac:dyDescent="0.3">
      <c r="C1396" s="2"/>
      <c r="D1396" s="2"/>
      <c r="E1396" s="2"/>
      <c r="F1396" s="2"/>
      <c r="G1396" s="2"/>
      <c r="H1396" s="2"/>
      <c r="I1396" s="2"/>
      <c r="J1396" s="2"/>
      <c r="K1396" s="2"/>
      <c r="P1396" s="2"/>
      <c r="U1396" s="2"/>
      <c r="V1396" s="2"/>
      <c r="W1396" s="2"/>
      <c r="X1396" s="2"/>
      <c r="Y1396" s="2"/>
      <c r="Z1396" s="2"/>
      <c r="AA1396" s="2"/>
      <c r="AB1396" s="2"/>
      <c r="AC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c r="DX1396" s="2"/>
      <c r="DY1396" s="2"/>
      <c r="DZ1396" s="2"/>
      <c r="EA1396" s="2"/>
      <c r="EB1396" s="2"/>
      <c r="EC1396" s="2"/>
      <c r="ED1396" s="2"/>
      <c r="EE1396" s="2"/>
      <c r="EF1396" s="2"/>
      <c r="EG1396" s="2"/>
      <c r="EH1396" s="2"/>
      <c r="EI1396" s="2"/>
      <c r="EJ1396" s="2"/>
      <c r="EK1396" s="2"/>
      <c r="EL1396" s="2"/>
      <c r="EM1396" s="2"/>
      <c r="EN1396" s="2"/>
      <c r="EO1396" s="2"/>
      <c r="EP1396" s="2"/>
      <c r="EQ1396" s="2"/>
      <c r="ER1396" s="2"/>
      <c r="ES1396" s="2"/>
      <c r="ET1396" s="2"/>
      <c r="EU1396" s="2"/>
      <c r="EV1396" s="2"/>
      <c r="EW1396" s="2"/>
      <c r="EX1396" s="2"/>
      <c r="EY1396" s="2"/>
      <c r="EZ1396" s="2"/>
      <c r="FA1396" s="2"/>
      <c r="FB1396" s="2"/>
      <c r="FC1396" s="2"/>
      <c r="FD1396" s="2"/>
      <c r="FE1396" s="2"/>
      <c r="FF1396" s="2"/>
      <c r="FG1396" s="2"/>
      <c r="FH1396" s="2"/>
      <c r="FI1396" s="2"/>
      <c r="FJ1396" s="2"/>
      <c r="FK1396" s="2"/>
      <c r="FL1396" s="2"/>
      <c r="FM1396" s="2"/>
      <c r="FN1396" s="2"/>
      <c r="FO1396" s="2"/>
      <c r="FP1396" s="2"/>
      <c r="FQ1396" s="2"/>
      <c r="FR1396" s="2"/>
      <c r="FS1396" s="2"/>
      <c r="FT1396" s="2"/>
      <c r="FU1396" s="2"/>
      <c r="FV1396" s="2"/>
      <c r="FW1396" s="2"/>
      <c r="FX1396" s="2"/>
      <c r="FY1396" s="2"/>
      <c r="FZ1396" s="2"/>
      <c r="GA1396" s="2"/>
      <c r="GB1396" s="2"/>
      <c r="GC1396" s="2"/>
      <c r="GD1396" s="2"/>
      <c r="GE1396" s="2"/>
      <c r="GF1396" s="2"/>
      <c r="GG1396" s="2"/>
      <c r="GH1396" s="2"/>
      <c r="GI1396" s="2"/>
      <c r="GJ1396" s="2"/>
      <c r="GK1396" s="2"/>
      <c r="GL1396" s="2"/>
      <c r="GM1396" s="2"/>
      <c r="GN1396" s="2"/>
      <c r="GO1396" s="2"/>
      <c r="GP1396" s="2"/>
      <c r="GQ1396" s="2"/>
      <c r="GR1396" s="2"/>
      <c r="GS1396" s="2"/>
      <c r="GT1396" s="2"/>
      <c r="GU1396" s="2"/>
      <c r="GV1396" s="2"/>
      <c r="GW1396" s="2"/>
      <c r="GX1396" s="2"/>
      <c r="GY1396" s="2"/>
      <c r="GZ1396" s="2"/>
      <c r="HA1396" s="2"/>
      <c r="HB1396" s="2"/>
      <c r="HC1396" s="2"/>
      <c r="HD1396" s="2"/>
      <c r="HE1396" s="2"/>
      <c r="HF1396" s="2"/>
      <c r="HG1396" s="2"/>
      <c r="HH1396" s="2"/>
      <c r="HI1396" s="2"/>
      <c r="HJ1396" s="2"/>
      <c r="HK1396" s="2"/>
      <c r="HL1396" s="2"/>
      <c r="HM1396" s="2"/>
      <c r="HN1396" s="2"/>
      <c r="HO1396" s="2"/>
      <c r="HP1396" s="2"/>
      <c r="HQ1396" s="2"/>
      <c r="HR1396" s="2"/>
      <c r="HS1396" s="2"/>
      <c r="HT1396" s="2"/>
      <c r="HU1396" s="2"/>
      <c r="HV1396" s="2"/>
      <c r="HW1396" s="2"/>
      <c r="HX1396" s="2"/>
      <c r="HY1396" s="2"/>
      <c r="HZ1396" s="2"/>
      <c r="IA1396" s="2"/>
      <c r="IB1396" s="2"/>
      <c r="IC1396" s="2"/>
      <c r="ID1396" s="2"/>
      <c r="IE1396" s="2"/>
      <c r="IF1396" s="2"/>
      <c r="IG1396" s="2"/>
      <c r="IH1396" s="2"/>
      <c r="II1396" s="2"/>
      <c r="IJ1396" s="2"/>
      <c r="IK1396" s="2"/>
      <c r="IL1396" s="2"/>
      <c r="IM1396" s="2"/>
      <c r="IN1396" s="2"/>
      <c r="IO1396" s="2"/>
      <c r="IP1396" s="2"/>
      <c r="IQ1396" s="2"/>
      <c r="IR1396" s="2"/>
      <c r="IS1396" s="2"/>
      <c r="IT1396" s="2"/>
      <c r="IU1396" s="2"/>
      <c r="IV1396" s="2"/>
      <c r="IW1396" s="2"/>
      <c r="IX1396" s="2"/>
      <c r="IY1396" s="2"/>
      <c r="IZ1396" s="2"/>
      <c r="JA1396" s="2"/>
      <c r="JB1396" s="2"/>
      <c r="JC1396" s="2"/>
      <c r="JD1396" s="2"/>
      <c r="JE1396" s="2"/>
      <c r="JF1396" s="2"/>
      <c r="JG1396" s="2"/>
      <c r="JH1396" s="2"/>
      <c r="JI1396" s="2"/>
      <c r="JJ1396" s="2"/>
      <c r="JK1396" s="2"/>
      <c r="JL1396" s="2"/>
      <c r="JM1396" s="2"/>
      <c r="JN1396" s="2"/>
      <c r="JO1396" s="2"/>
      <c r="JP1396" s="2"/>
      <c r="JQ1396" s="2"/>
      <c r="JR1396" s="2"/>
      <c r="JS1396" s="2"/>
      <c r="JT1396" s="2"/>
      <c r="JU1396" s="2"/>
      <c r="JV1396" s="2"/>
      <c r="JW1396" s="2"/>
      <c r="JX1396" s="2"/>
      <c r="JY1396" s="2"/>
      <c r="JZ1396" s="2"/>
      <c r="KA1396" s="2"/>
      <c r="KB1396" s="2"/>
      <c r="KC1396" s="2"/>
      <c r="KD1396" s="2"/>
      <c r="KE1396" s="2"/>
      <c r="KF1396" s="2"/>
      <c r="KG1396" s="2"/>
      <c r="KH1396" s="2"/>
      <c r="KI1396" s="2"/>
      <c r="KJ1396" s="2"/>
      <c r="KK1396" s="2"/>
      <c r="KL1396" s="2"/>
      <c r="KM1396" s="2"/>
      <c r="KN1396" s="2"/>
      <c r="KO1396" s="2"/>
      <c r="KP1396" s="2"/>
      <c r="KQ1396" s="2"/>
      <c r="KR1396" s="2"/>
      <c r="KS1396" s="2"/>
      <c r="KT1396" s="2"/>
      <c r="KU1396" s="2"/>
      <c r="KV1396" s="2"/>
      <c r="KW1396" s="2"/>
      <c r="KX1396" s="2"/>
      <c r="KY1396" s="2"/>
      <c r="KZ1396" s="2"/>
      <c r="LA1396" s="2"/>
      <c r="LB1396" s="2"/>
      <c r="LC1396" s="2"/>
      <c r="LD1396" s="2"/>
      <c r="LE1396" s="2"/>
      <c r="LF1396" s="2"/>
      <c r="LG1396" s="2"/>
      <c r="LH1396" s="2"/>
      <c r="LI1396" s="2"/>
    </row>
    <row r="1397" spans="3:321" x14ac:dyDescent="0.3">
      <c r="C1397" s="2"/>
      <c r="D1397" s="2"/>
      <c r="E1397" s="2"/>
      <c r="F1397" s="2"/>
      <c r="G1397" s="2"/>
      <c r="H1397" s="2"/>
      <c r="I1397" s="2"/>
      <c r="J1397" s="2"/>
      <c r="K1397" s="2"/>
      <c r="P1397" s="2"/>
      <c r="U1397" s="2"/>
      <c r="V1397" s="2"/>
      <c r="W1397" s="2"/>
      <c r="X1397" s="2"/>
      <c r="Y1397" s="2"/>
      <c r="Z1397" s="2"/>
      <c r="AA1397" s="2"/>
      <c r="AB1397" s="2"/>
      <c r="AC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c r="DX1397" s="2"/>
      <c r="DY1397" s="2"/>
      <c r="DZ1397" s="2"/>
      <c r="EA1397" s="2"/>
      <c r="EB1397" s="2"/>
      <c r="EC1397" s="2"/>
      <c r="ED1397" s="2"/>
      <c r="EE1397" s="2"/>
      <c r="EF1397" s="2"/>
      <c r="EG1397" s="2"/>
      <c r="EH1397" s="2"/>
      <c r="EI1397" s="2"/>
      <c r="EJ1397" s="2"/>
      <c r="EK1397" s="2"/>
      <c r="EL1397" s="2"/>
      <c r="EM1397" s="2"/>
      <c r="EN1397" s="2"/>
      <c r="EO1397" s="2"/>
      <c r="EP1397" s="2"/>
      <c r="EQ1397" s="2"/>
      <c r="ER1397" s="2"/>
      <c r="ES1397" s="2"/>
      <c r="ET1397" s="2"/>
      <c r="EU1397" s="2"/>
      <c r="EV1397" s="2"/>
      <c r="EW1397" s="2"/>
      <c r="EX1397" s="2"/>
      <c r="EY1397" s="2"/>
      <c r="EZ1397" s="2"/>
      <c r="FA1397" s="2"/>
      <c r="FB1397" s="2"/>
      <c r="FC1397" s="2"/>
      <c r="FD1397" s="2"/>
      <c r="FE1397" s="2"/>
      <c r="FF1397" s="2"/>
      <c r="FG1397" s="2"/>
      <c r="FH1397" s="2"/>
      <c r="FI1397" s="2"/>
      <c r="FJ1397" s="2"/>
      <c r="FK1397" s="2"/>
      <c r="FL1397" s="2"/>
      <c r="FM1397" s="2"/>
      <c r="FN1397" s="2"/>
      <c r="FO1397" s="2"/>
      <c r="FP1397" s="2"/>
      <c r="FQ1397" s="2"/>
      <c r="FR1397" s="2"/>
      <c r="FS1397" s="2"/>
      <c r="FT1397" s="2"/>
      <c r="FU1397" s="2"/>
      <c r="FV1397" s="2"/>
      <c r="FW1397" s="2"/>
      <c r="FX1397" s="2"/>
      <c r="FY1397" s="2"/>
      <c r="FZ1397" s="2"/>
      <c r="GA1397" s="2"/>
      <c r="GB1397" s="2"/>
      <c r="GC1397" s="2"/>
      <c r="GD1397" s="2"/>
      <c r="GE1397" s="2"/>
      <c r="GF1397" s="2"/>
      <c r="GG1397" s="2"/>
      <c r="GH1397" s="2"/>
      <c r="GI1397" s="2"/>
      <c r="GJ1397" s="2"/>
      <c r="GK1397" s="2"/>
      <c r="GL1397" s="2"/>
      <c r="GM1397" s="2"/>
      <c r="GN1397" s="2"/>
      <c r="GO1397" s="2"/>
      <c r="GP1397" s="2"/>
      <c r="GQ1397" s="2"/>
      <c r="GR1397" s="2"/>
      <c r="GS1397" s="2"/>
      <c r="GT1397" s="2"/>
      <c r="GU1397" s="2"/>
      <c r="GV1397" s="2"/>
      <c r="GW1397" s="2"/>
      <c r="GX1397" s="2"/>
      <c r="GY1397" s="2"/>
      <c r="GZ1397" s="2"/>
      <c r="HA1397" s="2"/>
      <c r="HB1397" s="2"/>
      <c r="HC1397" s="2"/>
      <c r="HD1397" s="2"/>
      <c r="HE1397" s="2"/>
      <c r="HF1397" s="2"/>
      <c r="HG1397" s="2"/>
      <c r="HH1397" s="2"/>
      <c r="HI1397" s="2"/>
      <c r="HJ1397" s="2"/>
      <c r="HK1397" s="2"/>
      <c r="HL1397" s="2"/>
      <c r="HM1397" s="2"/>
      <c r="HN1397" s="2"/>
      <c r="HO1397" s="2"/>
      <c r="HP1397" s="2"/>
      <c r="HQ1397" s="2"/>
      <c r="HR1397" s="2"/>
      <c r="HS1397" s="2"/>
      <c r="HT1397" s="2"/>
      <c r="HU1397" s="2"/>
      <c r="HV1397" s="2"/>
      <c r="HW1397" s="2"/>
      <c r="HX1397" s="2"/>
      <c r="HY1397" s="2"/>
      <c r="HZ1397" s="2"/>
      <c r="IA1397" s="2"/>
      <c r="IB1397" s="2"/>
      <c r="IC1397" s="2"/>
      <c r="ID1397" s="2"/>
      <c r="IE1397" s="2"/>
      <c r="IF1397" s="2"/>
      <c r="IG1397" s="2"/>
      <c r="IH1397" s="2"/>
      <c r="II1397" s="2"/>
      <c r="IJ1397" s="2"/>
      <c r="IK1397" s="2"/>
      <c r="IL1397" s="2"/>
      <c r="IM1397" s="2"/>
      <c r="IN1397" s="2"/>
      <c r="IO1397" s="2"/>
      <c r="IP1397" s="2"/>
      <c r="IQ1397" s="2"/>
      <c r="IR1397" s="2"/>
      <c r="IS1397" s="2"/>
      <c r="IT1397" s="2"/>
      <c r="IU1397" s="2"/>
      <c r="IV1397" s="2"/>
      <c r="IW1397" s="2"/>
      <c r="IX1397" s="2"/>
      <c r="IY1397" s="2"/>
      <c r="IZ1397" s="2"/>
      <c r="JA1397" s="2"/>
      <c r="JB1397" s="2"/>
      <c r="JC1397" s="2"/>
      <c r="JD1397" s="2"/>
      <c r="JE1397" s="2"/>
      <c r="JF1397" s="2"/>
      <c r="JG1397" s="2"/>
      <c r="JH1397" s="2"/>
      <c r="JI1397" s="2"/>
      <c r="JJ1397" s="2"/>
      <c r="JK1397" s="2"/>
      <c r="JL1397" s="2"/>
      <c r="JM1397" s="2"/>
      <c r="JN1397" s="2"/>
      <c r="JO1397" s="2"/>
      <c r="JP1397" s="2"/>
      <c r="JQ1397" s="2"/>
      <c r="JR1397" s="2"/>
      <c r="JS1397" s="2"/>
      <c r="JT1397" s="2"/>
      <c r="JU1397" s="2"/>
      <c r="JV1397" s="2"/>
      <c r="JW1397" s="2"/>
      <c r="JX1397" s="2"/>
      <c r="JY1397" s="2"/>
      <c r="JZ1397" s="2"/>
      <c r="KA1397" s="2"/>
      <c r="KB1397" s="2"/>
      <c r="KC1397" s="2"/>
      <c r="KD1397" s="2"/>
      <c r="KE1397" s="2"/>
      <c r="KF1397" s="2"/>
      <c r="KG1397" s="2"/>
      <c r="KH1397" s="2"/>
      <c r="KI1397" s="2"/>
      <c r="KJ1397" s="2"/>
      <c r="KK1397" s="2"/>
      <c r="KL1397" s="2"/>
      <c r="KM1397" s="2"/>
      <c r="KN1397" s="2"/>
      <c r="KO1397" s="2"/>
      <c r="KP1397" s="2"/>
      <c r="KQ1397" s="2"/>
      <c r="KR1397" s="2"/>
      <c r="KS1397" s="2"/>
      <c r="KT1397" s="2"/>
      <c r="KU1397" s="2"/>
      <c r="KV1397" s="2"/>
      <c r="KW1397" s="2"/>
      <c r="KX1397" s="2"/>
      <c r="KY1397" s="2"/>
      <c r="KZ1397" s="2"/>
      <c r="LA1397" s="2"/>
      <c r="LB1397" s="2"/>
      <c r="LC1397" s="2"/>
      <c r="LD1397" s="2"/>
      <c r="LE1397" s="2"/>
      <c r="LF1397" s="2"/>
      <c r="LG1397" s="2"/>
      <c r="LH1397" s="2"/>
      <c r="LI1397" s="2"/>
    </row>
    <row r="1398" spans="3:321" x14ac:dyDescent="0.3">
      <c r="C1398" s="2"/>
      <c r="D1398" s="2"/>
      <c r="E1398" s="2"/>
      <c r="F1398" s="2"/>
      <c r="G1398" s="2"/>
      <c r="H1398" s="2"/>
      <c r="I1398" s="2"/>
      <c r="J1398" s="2"/>
      <c r="K1398" s="2"/>
      <c r="P1398" s="2"/>
      <c r="U1398" s="2"/>
      <c r="V1398" s="2"/>
      <c r="W1398" s="2"/>
      <c r="X1398" s="2"/>
      <c r="Y1398" s="2"/>
      <c r="Z1398" s="2"/>
      <c r="AA1398" s="2"/>
      <c r="AB1398" s="2"/>
      <c r="AC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c r="DX1398" s="2"/>
      <c r="DY1398" s="2"/>
      <c r="DZ1398" s="2"/>
      <c r="EA1398" s="2"/>
      <c r="EB1398" s="2"/>
      <c r="EC1398" s="2"/>
      <c r="ED1398" s="2"/>
      <c r="EE1398" s="2"/>
      <c r="EF1398" s="2"/>
      <c r="EG1398" s="2"/>
      <c r="EH1398" s="2"/>
      <c r="EI1398" s="2"/>
      <c r="EJ1398" s="2"/>
      <c r="EK1398" s="2"/>
      <c r="EL1398" s="2"/>
      <c r="EM1398" s="2"/>
      <c r="EN1398" s="2"/>
      <c r="EO1398" s="2"/>
      <c r="EP1398" s="2"/>
      <c r="EQ1398" s="2"/>
      <c r="ER1398" s="2"/>
      <c r="ES1398" s="2"/>
      <c r="ET1398" s="2"/>
      <c r="EU1398" s="2"/>
      <c r="EV1398" s="2"/>
      <c r="EW1398" s="2"/>
      <c r="EX1398" s="2"/>
      <c r="EY1398" s="2"/>
      <c r="EZ1398" s="2"/>
      <c r="FA1398" s="2"/>
      <c r="FB1398" s="2"/>
      <c r="FC1398" s="2"/>
      <c r="FD1398" s="2"/>
      <c r="FE1398" s="2"/>
      <c r="FF1398" s="2"/>
      <c r="FG1398" s="2"/>
      <c r="FH1398" s="2"/>
      <c r="FI1398" s="2"/>
      <c r="FJ1398" s="2"/>
      <c r="FK1398" s="2"/>
      <c r="FL1398" s="2"/>
      <c r="FM1398" s="2"/>
      <c r="FN1398" s="2"/>
      <c r="FO1398" s="2"/>
      <c r="FP1398" s="2"/>
      <c r="FQ1398" s="2"/>
      <c r="FR1398" s="2"/>
      <c r="FS1398" s="2"/>
      <c r="FT1398" s="2"/>
      <c r="FU1398" s="2"/>
      <c r="FV1398" s="2"/>
      <c r="FW1398" s="2"/>
      <c r="FX1398" s="2"/>
      <c r="FY1398" s="2"/>
      <c r="FZ1398" s="2"/>
      <c r="GA1398" s="2"/>
      <c r="GB1398" s="2"/>
      <c r="GC1398" s="2"/>
      <c r="GD1398" s="2"/>
      <c r="GE1398" s="2"/>
      <c r="GF1398" s="2"/>
      <c r="GG1398" s="2"/>
      <c r="GH1398" s="2"/>
      <c r="GI1398" s="2"/>
      <c r="GJ1398" s="2"/>
      <c r="GK1398" s="2"/>
      <c r="GL1398" s="2"/>
      <c r="GM1398" s="2"/>
      <c r="GN1398" s="2"/>
      <c r="GO1398" s="2"/>
      <c r="GP1398" s="2"/>
      <c r="GQ1398" s="2"/>
      <c r="GR1398" s="2"/>
      <c r="GS1398" s="2"/>
      <c r="GT1398" s="2"/>
      <c r="GU1398" s="2"/>
      <c r="GV1398" s="2"/>
      <c r="GW1398" s="2"/>
      <c r="GX1398" s="2"/>
      <c r="GY1398" s="2"/>
      <c r="GZ1398" s="2"/>
      <c r="HA1398" s="2"/>
      <c r="HB1398" s="2"/>
      <c r="HC1398" s="2"/>
      <c r="HD1398" s="2"/>
      <c r="HE1398" s="2"/>
      <c r="HF1398" s="2"/>
      <c r="HG1398" s="2"/>
      <c r="HH1398" s="2"/>
      <c r="HI1398" s="2"/>
      <c r="HJ1398" s="2"/>
      <c r="HK1398" s="2"/>
      <c r="HL1398" s="2"/>
      <c r="HM1398" s="2"/>
      <c r="HN1398" s="2"/>
      <c r="HO1398" s="2"/>
      <c r="HP1398" s="2"/>
      <c r="HQ1398" s="2"/>
      <c r="HR1398" s="2"/>
      <c r="HS1398" s="2"/>
      <c r="HT1398" s="2"/>
      <c r="HU1398" s="2"/>
      <c r="HV1398" s="2"/>
      <c r="HW1398" s="2"/>
      <c r="HX1398" s="2"/>
      <c r="HY1398" s="2"/>
      <c r="HZ1398" s="2"/>
      <c r="IA1398" s="2"/>
      <c r="IB1398" s="2"/>
      <c r="IC1398" s="2"/>
      <c r="ID1398" s="2"/>
      <c r="IE1398" s="2"/>
      <c r="IF1398" s="2"/>
      <c r="IG1398" s="2"/>
      <c r="IH1398" s="2"/>
      <c r="II1398" s="2"/>
      <c r="IJ1398" s="2"/>
      <c r="IK1398" s="2"/>
      <c r="IL1398" s="2"/>
      <c r="IM1398" s="2"/>
      <c r="IN1398" s="2"/>
      <c r="IO1398" s="2"/>
      <c r="IP1398" s="2"/>
      <c r="IQ1398" s="2"/>
      <c r="IR1398" s="2"/>
      <c r="IS1398" s="2"/>
      <c r="IT1398" s="2"/>
      <c r="IU1398" s="2"/>
      <c r="IV1398" s="2"/>
      <c r="IW1398" s="2"/>
      <c r="IX1398" s="2"/>
      <c r="IY1398" s="2"/>
      <c r="IZ1398" s="2"/>
      <c r="JA1398" s="2"/>
      <c r="JB1398" s="2"/>
      <c r="JC1398" s="2"/>
      <c r="JD1398" s="2"/>
      <c r="JE1398" s="2"/>
      <c r="JF1398" s="2"/>
      <c r="JG1398" s="2"/>
      <c r="JH1398" s="2"/>
      <c r="JI1398" s="2"/>
      <c r="JJ1398" s="2"/>
      <c r="JK1398" s="2"/>
      <c r="JL1398" s="2"/>
      <c r="JM1398" s="2"/>
      <c r="JN1398" s="2"/>
      <c r="JO1398" s="2"/>
      <c r="JP1398" s="2"/>
      <c r="JQ1398" s="2"/>
      <c r="JR1398" s="2"/>
      <c r="JS1398" s="2"/>
      <c r="JT1398" s="2"/>
      <c r="JU1398" s="2"/>
      <c r="JV1398" s="2"/>
      <c r="JW1398" s="2"/>
      <c r="JX1398" s="2"/>
      <c r="JY1398" s="2"/>
      <c r="JZ1398" s="2"/>
      <c r="KA1398" s="2"/>
      <c r="KB1398" s="2"/>
      <c r="KC1398" s="2"/>
      <c r="KD1398" s="2"/>
      <c r="KE1398" s="2"/>
      <c r="KF1398" s="2"/>
      <c r="KG1398" s="2"/>
      <c r="KH1398" s="2"/>
      <c r="KI1398" s="2"/>
      <c r="KJ1398" s="2"/>
      <c r="KK1398" s="2"/>
      <c r="KL1398" s="2"/>
      <c r="KM1398" s="2"/>
      <c r="KN1398" s="2"/>
      <c r="KO1398" s="2"/>
      <c r="KP1398" s="2"/>
      <c r="KQ1398" s="2"/>
      <c r="KR1398" s="2"/>
      <c r="KS1398" s="2"/>
      <c r="KT1398" s="2"/>
      <c r="KU1398" s="2"/>
      <c r="KV1398" s="2"/>
      <c r="KW1398" s="2"/>
      <c r="KX1398" s="2"/>
      <c r="KY1398" s="2"/>
      <c r="KZ1398" s="2"/>
      <c r="LA1398" s="2"/>
      <c r="LB1398" s="2"/>
      <c r="LC1398" s="2"/>
      <c r="LD1398" s="2"/>
      <c r="LE1398" s="2"/>
      <c r="LF1398" s="2"/>
      <c r="LG1398" s="2"/>
      <c r="LH1398" s="2"/>
      <c r="LI1398" s="2"/>
    </row>
    <row r="1399" spans="3:321" x14ac:dyDescent="0.3">
      <c r="C1399" s="2"/>
      <c r="D1399" s="2"/>
      <c r="E1399" s="2"/>
      <c r="F1399" s="2"/>
      <c r="G1399" s="2"/>
      <c r="H1399" s="2"/>
      <c r="I1399" s="2"/>
      <c r="J1399" s="2"/>
      <c r="K1399" s="2"/>
      <c r="P1399" s="2"/>
      <c r="U1399" s="2"/>
      <c r="V1399" s="2"/>
      <c r="W1399" s="2"/>
      <c r="X1399" s="2"/>
      <c r="Y1399" s="2"/>
      <c r="Z1399" s="2"/>
      <c r="AA1399" s="2"/>
      <c r="AB1399" s="2"/>
      <c r="AC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c r="DG1399" s="2"/>
      <c r="DH1399" s="2"/>
      <c r="DI1399" s="2"/>
      <c r="DJ1399" s="2"/>
      <c r="DK1399" s="2"/>
      <c r="DL1399" s="2"/>
      <c r="DM1399" s="2"/>
      <c r="DN1399" s="2"/>
      <c r="DO1399" s="2"/>
      <c r="DP1399" s="2"/>
      <c r="DQ1399" s="2"/>
      <c r="DR1399" s="2"/>
      <c r="DS1399" s="2"/>
      <c r="DT1399" s="2"/>
      <c r="DU1399" s="2"/>
      <c r="DV1399" s="2"/>
      <c r="DW1399" s="2"/>
      <c r="DX1399" s="2"/>
      <c r="DY1399" s="2"/>
      <c r="DZ1399" s="2"/>
      <c r="EA1399" s="2"/>
      <c r="EB1399" s="2"/>
      <c r="EC1399" s="2"/>
      <c r="ED1399" s="2"/>
      <c r="EE1399" s="2"/>
      <c r="EF1399" s="2"/>
      <c r="EG1399" s="2"/>
      <c r="EH1399" s="2"/>
      <c r="EI1399" s="2"/>
      <c r="EJ1399" s="2"/>
      <c r="EK1399" s="2"/>
      <c r="EL1399" s="2"/>
      <c r="EM1399" s="2"/>
      <c r="EN1399" s="2"/>
      <c r="EO1399" s="2"/>
      <c r="EP1399" s="2"/>
      <c r="EQ1399" s="2"/>
      <c r="ER1399" s="2"/>
      <c r="ES1399" s="2"/>
      <c r="ET1399" s="2"/>
      <c r="EU1399" s="2"/>
      <c r="EV1399" s="2"/>
      <c r="EW1399" s="2"/>
      <c r="EX1399" s="2"/>
      <c r="EY1399" s="2"/>
      <c r="EZ1399" s="2"/>
      <c r="FA1399" s="2"/>
      <c r="FB1399" s="2"/>
      <c r="FC1399" s="2"/>
      <c r="FD1399" s="2"/>
      <c r="FE1399" s="2"/>
      <c r="FF1399" s="2"/>
      <c r="FG1399" s="2"/>
      <c r="FH1399" s="2"/>
      <c r="FI1399" s="2"/>
      <c r="FJ1399" s="2"/>
      <c r="FK1399" s="2"/>
      <c r="FL1399" s="2"/>
      <c r="FM1399" s="2"/>
      <c r="FN1399" s="2"/>
      <c r="FO1399" s="2"/>
      <c r="FP1399" s="2"/>
      <c r="FQ1399" s="2"/>
      <c r="FR1399" s="2"/>
      <c r="FS1399" s="2"/>
      <c r="FT1399" s="2"/>
      <c r="FU1399" s="2"/>
      <c r="FV1399" s="2"/>
      <c r="FW1399" s="2"/>
      <c r="FX1399" s="2"/>
      <c r="FY1399" s="2"/>
      <c r="FZ1399" s="2"/>
      <c r="GA1399" s="2"/>
      <c r="GB1399" s="2"/>
      <c r="GC1399" s="2"/>
      <c r="GD1399" s="2"/>
      <c r="GE1399" s="2"/>
      <c r="GF1399" s="2"/>
      <c r="GG1399" s="2"/>
      <c r="GH1399" s="2"/>
      <c r="GI1399" s="2"/>
      <c r="GJ1399" s="2"/>
      <c r="GK1399" s="2"/>
      <c r="GL1399" s="2"/>
      <c r="GM1399" s="2"/>
      <c r="GN1399" s="2"/>
      <c r="GO1399" s="2"/>
      <c r="GP1399" s="2"/>
      <c r="GQ1399" s="2"/>
      <c r="GR1399" s="2"/>
      <c r="GS1399" s="2"/>
      <c r="GT1399" s="2"/>
      <c r="GU1399" s="2"/>
      <c r="GV1399" s="2"/>
      <c r="GW1399" s="2"/>
      <c r="GX1399" s="2"/>
      <c r="GY1399" s="2"/>
      <c r="GZ1399" s="2"/>
      <c r="HA1399" s="2"/>
      <c r="HB1399" s="2"/>
      <c r="HC1399" s="2"/>
      <c r="HD1399" s="2"/>
      <c r="HE1399" s="2"/>
      <c r="HF1399" s="2"/>
      <c r="HG1399" s="2"/>
      <c r="HH1399" s="2"/>
      <c r="HI1399" s="2"/>
      <c r="HJ1399" s="2"/>
      <c r="HK1399" s="2"/>
      <c r="HL1399" s="2"/>
      <c r="HM1399" s="2"/>
      <c r="HN1399" s="2"/>
      <c r="HO1399" s="2"/>
      <c r="HP1399" s="2"/>
      <c r="HQ1399" s="2"/>
      <c r="HR1399" s="2"/>
      <c r="HS1399" s="2"/>
      <c r="HT1399" s="2"/>
      <c r="HU1399" s="2"/>
      <c r="HV1399" s="2"/>
      <c r="HW1399" s="2"/>
      <c r="HX1399" s="2"/>
      <c r="HY1399" s="2"/>
      <c r="HZ1399" s="2"/>
      <c r="IA1399" s="2"/>
      <c r="IB1399" s="2"/>
      <c r="IC1399" s="2"/>
      <c r="ID1399" s="2"/>
      <c r="IE1399" s="2"/>
      <c r="IF1399" s="2"/>
      <c r="IG1399" s="2"/>
      <c r="IH1399" s="2"/>
      <c r="II1399" s="2"/>
      <c r="IJ1399" s="2"/>
      <c r="IK1399" s="2"/>
      <c r="IL1399" s="2"/>
      <c r="IM1399" s="2"/>
      <c r="IN1399" s="2"/>
      <c r="IO1399" s="2"/>
      <c r="IP1399" s="2"/>
      <c r="IQ1399" s="2"/>
      <c r="IR1399" s="2"/>
      <c r="IS1399" s="2"/>
      <c r="IT1399" s="2"/>
      <c r="IU1399" s="2"/>
      <c r="IV1399" s="2"/>
      <c r="IW1399" s="2"/>
      <c r="IX1399" s="2"/>
      <c r="IY1399" s="2"/>
      <c r="IZ1399" s="2"/>
      <c r="JA1399" s="2"/>
      <c r="JB1399" s="2"/>
      <c r="JC1399" s="2"/>
      <c r="JD1399" s="2"/>
      <c r="JE1399" s="2"/>
      <c r="JF1399" s="2"/>
      <c r="JG1399" s="2"/>
      <c r="JH1399" s="2"/>
      <c r="JI1399" s="2"/>
      <c r="JJ1399" s="2"/>
      <c r="JK1399" s="2"/>
      <c r="JL1399" s="2"/>
      <c r="JM1399" s="2"/>
      <c r="JN1399" s="2"/>
      <c r="JO1399" s="2"/>
      <c r="JP1399" s="2"/>
      <c r="JQ1399" s="2"/>
      <c r="JR1399" s="2"/>
      <c r="JS1399" s="2"/>
      <c r="JT1399" s="2"/>
      <c r="JU1399" s="2"/>
      <c r="JV1399" s="2"/>
      <c r="JW1399" s="2"/>
      <c r="JX1399" s="2"/>
      <c r="JY1399" s="2"/>
      <c r="JZ1399" s="2"/>
      <c r="KA1399" s="2"/>
      <c r="KB1399" s="2"/>
      <c r="KC1399" s="2"/>
      <c r="KD1399" s="2"/>
      <c r="KE1399" s="2"/>
      <c r="KF1399" s="2"/>
      <c r="KG1399" s="2"/>
      <c r="KH1399" s="2"/>
      <c r="KI1399" s="2"/>
      <c r="KJ1399" s="2"/>
      <c r="KK1399" s="2"/>
      <c r="KL1399" s="2"/>
      <c r="KM1399" s="2"/>
      <c r="KN1399" s="2"/>
      <c r="KO1399" s="2"/>
      <c r="KP1399" s="2"/>
      <c r="KQ1399" s="2"/>
      <c r="KR1399" s="2"/>
      <c r="KS1399" s="2"/>
      <c r="KT1399" s="2"/>
      <c r="KU1399" s="2"/>
      <c r="KV1399" s="2"/>
      <c r="KW1399" s="2"/>
      <c r="KX1399" s="2"/>
      <c r="KY1399" s="2"/>
      <c r="KZ1399" s="2"/>
      <c r="LA1399" s="2"/>
      <c r="LB1399" s="2"/>
      <c r="LC1399" s="2"/>
      <c r="LD1399" s="2"/>
      <c r="LE1399" s="2"/>
      <c r="LF1399" s="2"/>
      <c r="LG1399" s="2"/>
      <c r="LH1399" s="2"/>
      <c r="LI1399" s="2"/>
    </row>
    <row r="1400" spans="3:321" x14ac:dyDescent="0.3">
      <c r="C1400" s="2"/>
      <c r="D1400" s="2"/>
      <c r="E1400" s="2"/>
      <c r="F1400" s="2"/>
      <c r="G1400" s="2"/>
      <c r="H1400" s="2"/>
      <c r="I1400" s="2"/>
      <c r="J1400" s="2"/>
      <c r="K1400" s="2"/>
      <c r="P1400" s="2"/>
      <c r="U1400" s="2"/>
      <c r="V1400" s="2"/>
      <c r="W1400" s="2"/>
      <c r="X1400" s="2"/>
      <c r="Y1400" s="2"/>
      <c r="Z1400" s="2"/>
      <c r="AA1400" s="2"/>
      <c r="AB1400" s="2"/>
      <c r="AC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c r="DX1400" s="2"/>
      <c r="DY1400" s="2"/>
      <c r="DZ1400" s="2"/>
      <c r="EA1400" s="2"/>
      <c r="EB1400" s="2"/>
      <c r="EC1400" s="2"/>
      <c r="ED1400" s="2"/>
      <c r="EE1400" s="2"/>
      <c r="EF1400" s="2"/>
      <c r="EG1400" s="2"/>
      <c r="EH1400" s="2"/>
      <c r="EI1400" s="2"/>
      <c r="EJ1400" s="2"/>
      <c r="EK1400" s="2"/>
      <c r="EL1400" s="2"/>
      <c r="EM1400" s="2"/>
      <c r="EN1400" s="2"/>
      <c r="EO1400" s="2"/>
      <c r="EP1400" s="2"/>
      <c r="EQ1400" s="2"/>
      <c r="ER1400" s="2"/>
      <c r="ES1400" s="2"/>
      <c r="ET1400" s="2"/>
      <c r="EU1400" s="2"/>
      <c r="EV1400" s="2"/>
      <c r="EW1400" s="2"/>
      <c r="EX1400" s="2"/>
      <c r="EY1400" s="2"/>
      <c r="EZ1400" s="2"/>
      <c r="FA1400" s="2"/>
      <c r="FB1400" s="2"/>
      <c r="FC1400" s="2"/>
      <c r="FD1400" s="2"/>
      <c r="FE1400" s="2"/>
      <c r="FF1400" s="2"/>
      <c r="FG1400" s="2"/>
      <c r="FH1400" s="2"/>
      <c r="FI1400" s="2"/>
      <c r="FJ1400" s="2"/>
      <c r="FK1400" s="2"/>
      <c r="FL1400" s="2"/>
      <c r="FM1400" s="2"/>
      <c r="FN1400" s="2"/>
      <c r="FO1400" s="2"/>
      <c r="FP1400" s="2"/>
      <c r="FQ1400" s="2"/>
      <c r="FR1400" s="2"/>
      <c r="FS1400" s="2"/>
      <c r="FT1400" s="2"/>
      <c r="FU1400" s="2"/>
      <c r="FV1400" s="2"/>
      <c r="FW1400" s="2"/>
      <c r="FX1400" s="2"/>
      <c r="FY1400" s="2"/>
      <c r="FZ1400" s="2"/>
      <c r="GA1400" s="2"/>
      <c r="GB1400" s="2"/>
      <c r="GC1400" s="2"/>
      <c r="GD1400" s="2"/>
      <c r="GE1400" s="2"/>
      <c r="GF1400" s="2"/>
      <c r="GG1400" s="2"/>
      <c r="GH1400" s="2"/>
      <c r="GI1400" s="2"/>
      <c r="GJ1400" s="2"/>
      <c r="GK1400" s="2"/>
      <c r="GL1400" s="2"/>
      <c r="GM1400" s="2"/>
      <c r="GN1400" s="2"/>
      <c r="GO1400" s="2"/>
      <c r="GP1400" s="2"/>
      <c r="GQ1400" s="2"/>
      <c r="GR1400" s="2"/>
      <c r="GS1400" s="2"/>
      <c r="GT1400" s="2"/>
      <c r="GU1400" s="2"/>
      <c r="GV1400" s="2"/>
      <c r="GW1400" s="2"/>
      <c r="GX1400" s="2"/>
      <c r="GY1400" s="2"/>
      <c r="GZ1400" s="2"/>
      <c r="HA1400" s="2"/>
      <c r="HB1400" s="2"/>
      <c r="HC1400" s="2"/>
      <c r="HD1400" s="2"/>
      <c r="HE1400" s="2"/>
      <c r="HF1400" s="2"/>
      <c r="HG1400" s="2"/>
      <c r="HH1400" s="2"/>
      <c r="HI1400" s="2"/>
      <c r="HJ1400" s="2"/>
      <c r="HK1400" s="2"/>
      <c r="HL1400" s="2"/>
      <c r="HM1400" s="2"/>
      <c r="HN1400" s="2"/>
      <c r="HO1400" s="2"/>
      <c r="HP1400" s="2"/>
      <c r="HQ1400" s="2"/>
      <c r="HR1400" s="2"/>
      <c r="HS1400" s="2"/>
      <c r="HT1400" s="2"/>
      <c r="HU1400" s="2"/>
      <c r="HV1400" s="2"/>
      <c r="HW1400" s="2"/>
      <c r="HX1400" s="2"/>
      <c r="HY1400" s="2"/>
      <c r="HZ1400" s="2"/>
      <c r="IA1400" s="2"/>
      <c r="IB1400" s="2"/>
      <c r="IC1400" s="2"/>
      <c r="ID1400" s="2"/>
      <c r="IE1400" s="2"/>
      <c r="IF1400" s="2"/>
      <c r="IG1400" s="2"/>
      <c r="IH1400" s="2"/>
      <c r="II1400" s="2"/>
      <c r="IJ1400" s="2"/>
      <c r="IK1400" s="2"/>
      <c r="IL1400" s="2"/>
      <c r="IM1400" s="2"/>
      <c r="IN1400" s="2"/>
      <c r="IO1400" s="2"/>
      <c r="IP1400" s="2"/>
      <c r="IQ1400" s="2"/>
      <c r="IR1400" s="2"/>
      <c r="IS1400" s="2"/>
      <c r="IT1400" s="2"/>
      <c r="IU1400" s="2"/>
      <c r="IV1400" s="2"/>
      <c r="IW1400" s="2"/>
      <c r="IX1400" s="2"/>
      <c r="IY1400" s="2"/>
      <c r="IZ1400" s="2"/>
      <c r="JA1400" s="2"/>
      <c r="JB1400" s="2"/>
      <c r="JC1400" s="2"/>
      <c r="JD1400" s="2"/>
      <c r="JE1400" s="2"/>
      <c r="JF1400" s="2"/>
      <c r="JG1400" s="2"/>
      <c r="JH1400" s="2"/>
      <c r="JI1400" s="2"/>
      <c r="JJ1400" s="2"/>
      <c r="JK1400" s="2"/>
      <c r="JL1400" s="2"/>
      <c r="JM1400" s="2"/>
      <c r="JN1400" s="2"/>
      <c r="JO1400" s="2"/>
      <c r="JP1400" s="2"/>
      <c r="JQ1400" s="2"/>
      <c r="JR1400" s="2"/>
      <c r="JS1400" s="2"/>
      <c r="JT1400" s="2"/>
      <c r="JU1400" s="2"/>
      <c r="JV1400" s="2"/>
      <c r="JW1400" s="2"/>
      <c r="JX1400" s="2"/>
      <c r="JY1400" s="2"/>
      <c r="JZ1400" s="2"/>
      <c r="KA1400" s="2"/>
      <c r="KB1400" s="2"/>
      <c r="KC1400" s="2"/>
      <c r="KD1400" s="2"/>
      <c r="KE1400" s="2"/>
      <c r="KF1400" s="2"/>
      <c r="KG1400" s="2"/>
      <c r="KH1400" s="2"/>
      <c r="KI1400" s="2"/>
      <c r="KJ1400" s="2"/>
      <c r="KK1400" s="2"/>
      <c r="KL1400" s="2"/>
      <c r="KM1400" s="2"/>
      <c r="KN1400" s="2"/>
      <c r="KO1400" s="2"/>
      <c r="KP1400" s="2"/>
      <c r="KQ1400" s="2"/>
      <c r="KR1400" s="2"/>
      <c r="KS1400" s="2"/>
      <c r="KT1400" s="2"/>
      <c r="KU1400" s="2"/>
      <c r="KV1400" s="2"/>
      <c r="KW1400" s="2"/>
      <c r="KX1400" s="2"/>
      <c r="KY1400" s="2"/>
      <c r="KZ1400" s="2"/>
      <c r="LA1400" s="2"/>
      <c r="LB1400" s="2"/>
      <c r="LC1400" s="2"/>
      <c r="LD1400" s="2"/>
      <c r="LE1400" s="2"/>
      <c r="LF1400" s="2"/>
      <c r="LG1400" s="2"/>
      <c r="LH1400" s="2"/>
      <c r="LI1400" s="2"/>
    </row>
    <row r="1401" spans="3:321" x14ac:dyDescent="0.3">
      <c r="C1401" s="2"/>
      <c r="D1401" s="2"/>
      <c r="E1401" s="2"/>
      <c r="F1401" s="2"/>
      <c r="G1401" s="2"/>
      <c r="H1401" s="2"/>
      <c r="I1401" s="2"/>
      <c r="J1401" s="2"/>
      <c r="K1401" s="2"/>
      <c r="P1401" s="2"/>
      <c r="U1401" s="2"/>
      <c r="V1401" s="2"/>
      <c r="W1401" s="2"/>
      <c r="X1401" s="2"/>
      <c r="Y1401" s="2"/>
      <c r="Z1401" s="2"/>
      <c r="AA1401" s="2"/>
      <c r="AB1401" s="2"/>
      <c r="AC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c r="DX1401" s="2"/>
      <c r="DY1401" s="2"/>
      <c r="DZ1401" s="2"/>
      <c r="EA1401" s="2"/>
      <c r="EB1401" s="2"/>
      <c r="EC1401" s="2"/>
      <c r="ED1401" s="2"/>
      <c r="EE1401" s="2"/>
      <c r="EF1401" s="2"/>
      <c r="EG1401" s="2"/>
      <c r="EH1401" s="2"/>
      <c r="EI1401" s="2"/>
      <c r="EJ1401" s="2"/>
      <c r="EK1401" s="2"/>
      <c r="EL1401" s="2"/>
      <c r="EM1401" s="2"/>
      <c r="EN1401" s="2"/>
      <c r="EO1401" s="2"/>
      <c r="EP1401" s="2"/>
      <c r="EQ1401" s="2"/>
      <c r="ER1401" s="2"/>
      <c r="ES1401" s="2"/>
      <c r="ET1401" s="2"/>
      <c r="EU1401" s="2"/>
      <c r="EV1401" s="2"/>
      <c r="EW1401" s="2"/>
      <c r="EX1401" s="2"/>
      <c r="EY1401" s="2"/>
      <c r="EZ1401" s="2"/>
      <c r="FA1401" s="2"/>
      <c r="FB1401" s="2"/>
      <c r="FC1401" s="2"/>
      <c r="FD1401" s="2"/>
      <c r="FE1401" s="2"/>
      <c r="FF1401" s="2"/>
      <c r="FG1401" s="2"/>
      <c r="FH1401" s="2"/>
      <c r="FI1401" s="2"/>
      <c r="FJ1401" s="2"/>
      <c r="FK1401" s="2"/>
      <c r="FL1401" s="2"/>
      <c r="FM1401" s="2"/>
      <c r="FN1401" s="2"/>
      <c r="FO1401" s="2"/>
      <c r="FP1401" s="2"/>
      <c r="FQ1401" s="2"/>
      <c r="FR1401" s="2"/>
      <c r="FS1401" s="2"/>
      <c r="FT1401" s="2"/>
      <c r="FU1401" s="2"/>
      <c r="FV1401" s="2"/>
      <c r="FW1401" s="2"/>
      <c r="FX1401" s="2"/>
      <c r="FY1401" s="2"/>
      <c r="FZ1401" s="2"/>
      <c r="GA1401" s="2"/>
      <c r="GB1401" s="2"/>
      <c r="GC1401" s="2"/>
      <c r="GD1401" s="2"/>
      <c r="GE1401" s="2"/>
      <c r="GF1401" s="2"/>
      <c r="GG1401" s="2"/>
      <c r="GH1401" s="2"/>
      <c r="GI1401" s="2"/>
      <c r="GJ1401" s="2"/>
      <c r="GK1401" s="2"/>
      <c r="GL1401" s="2"/>
      <c r="GM1401" s="2"/>
      <c r="GN1401" s="2"/>
      <c r="GO1401" s="2"/>
      <c r="GP1401" s="2"/>
      <c r="GQ1401" s="2"/>
      <c r="GR1401" s="2"/>
      <c r="GS1401" s="2"/>
      <c r="GT1401" s="2"/>
      <c r="GU1401" s="2"/>
      <c r="GV1401" s="2"/>
      <c r="GW1401" s="2"/>
      <c r="GX1401" s="2"/>
      <c r="GY1401" s="2"/>
      <c r="GZ1401" s="2"/>
      <c r="HA1401" s="2"/>
      <c r="HB1401" s="2"/>
      <c r="HC1401" s="2"/>
      <c r="HD1401" s="2"/>
      <c r="HE1401" s="2"/>
      <c r="HF1401" s="2"/>
      <c r="HG1401" s="2"/>
      <c r="HH1401" s="2"/>
      <c r="HI1401" s="2"/>
      <c r="HJ1401" s="2"/>
      <c r="HK1401" s="2"/>
      <c r="HL1401" s="2"/>
      <c r="HM1401" s="2"/>
      <c r="HN1401" s="2"/>
      <c r="HO1401" s="2"/>
      <c r="HP1401" s="2"/>
      <c r="HQ1401" s="2"/>
      <c r="HR1401" s="2"/>
      <c r="HS1401" s="2"/>
      <c r="HT1401" s="2"/>
      <c r="HU1401" s="2"/>
      <c r="HV1401" s="2"/>
      <c r="HW1401" s="2"/>
      <c r="HX1401" s="2"/>
      <c r="HY1401" s="2"/>
      <c r="HZ1401" s="2"/>
      <c r="IA1401" s="2"/>
      <c r="IB1401" s="2"/>
      <c r="IC1401" s="2"/>
      <c r="ID1401" s="2"/>
      <c r="IE1401" s="2"/>
      <c r="IF1401" s="2"/>
      <c r="IG1401" s="2"/>
      <c r="IH1401" s="2"/>
      <c r="II1401" s="2"/>
      <c r="IJ1401" s="2"/>
      <c r="IK1401" s="2"/>
      <c r="IL1401" s="2"/>
      <c r="IM1401" s="2"/>
      <c r="IN1401" s="2"/>
      <c r="IO1401" s="2"/>
      <c r="IP1401" s="2"/>
      <c r="IQ1401" s="2"/>
      <c r="IR1401" s="2"/>
      <c r="IS1401" s="2"/>
      <c r="IT1401" s="2"/>
      <c r="IU1401" s="2"/>
      <c r="IV1401" s="2"/>
      <c r="IW1401" s="2"/>
      <c r="IX1401" s="2"/>
      <c r="IY1401" s="2"/>
      <c r="IZ1401" s="2"/>
      <c r="JA1401" s="2"/>
      <c r="JB1401" s="2"/>
      <c r="JC1401" s="2"/>
      <c r="JD1401" s="2"/>
      <c r="JE1401" s="2"/>
      <c r="JF1401" s="2"/>
      <c r="JG1401" s="2"/>
      <c r="JH1401" s="2"/>
      <c r="JI1401" s="2"/>
      <c r="JJ1401" s="2"/>
      <c r="JK1401" s="2"/>
      <c r="JL1401" s="2"/>
      <c r="JM1401" s="2"/>
      <c r="JN1401" s="2"/>
      <c r="JO1401" s="2"/>
      <c r="JP1401" s="2"/>
      <c r="JQ1401" s="2"/>
      <c r="JR1401" s="2"/>
      <c r="JS1401" s="2"/>
      <c r="JT1401" s="2"/>
      <c r="JU1401" s="2"/>
      <c r="JV1401" s="2"/>
      <c r="JW1401" s="2"/>
      <c r="JX1401" s="2"/>
      <c r="JY1401" s="2"/>
      <c r="JZ1401" s="2"/>
      <c r="KA1401" s="2"/>
      <c r="KB1401" s="2"/>
      <c r="KC1401" s="2"/>
      <c r="KD1401" s="2"/>
      <c r="KE1401" s="2"/>
      <c r="KF1401" s="2"/>
      <c r="KG1401" s="2"/>
      <c r="KH1401" s="2"/>
      <c r="KI1401" s="2"/>
      <c r="KJ1401" s="2"/>
      <c r="KK1401" s="2"/>
      <c r="KL1401" s="2"/>
      <c r="KM1401" s="2"/>
      <c r="KN1401" s="2"/>
      <c r="KO1401" s="2"/>
      <c r="KP1401" s="2"/>
      <c r="KQ1401" s="2"/>
      <c r="KR1401" s="2"/>
      <c r="KS1401" s="2"/>
      <c r="KT1401" s="2"/>
      <c r="KU1401" s="2"/>
      <c r="KV1401" s="2"/>
      <c r="KW1401" s="2"/>
      <c r="KX1401" s="2"/>
      <c r="KY1401" s="2"/>
      <c r="KZ1401" s="2"/>
      <c r="LA1401" s="2"/>
      <c r="LB1401" s="2"/>
      <c r="LC1401" s="2"/>
      <c r="LD1401" s="2"/>
      <c r="LE1401" s="2"/>
      <c r="LF1401" s="2"/>
      <c r="LG1401" s="2"/>
      <c r="LH1401" s="2"/>
      <c r="LI1401" s="2"/>
    </row>
    <row r="1402" spans="3:321" x14ac:dyDescent="0.3">
      <c r="C1402" s="2"/>
      <c r="D1402" s="2"/>
      <c r="E1402" s="2"/>
      <c r="F1402" s="2"/>
      <c r="G1402" s="2"/>
      <c r="H1402" s="2"/>
      <c r="I1402" s="2"/>
      <c r="J1402" s="2"/>
      <c r="K1402" s="2"/>
      <c r="P1402" s="2"/>
      <c r="U1402" s="2"/>
      <c r="V1402" s="2"/>
      <c r="W1402" s="2"/>
      <c r="X1402" s="2"/>
      <c r="Y1402" s="2"/>
      <c r="Z1402" s="2"/>
      <c r="AA1402" s="2"/>
      <c r="AB1402" s="2"/>
      <c r="AC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c r="DX1402" s="2"/>
      <c r="DY1402" s="2"/>
      <c r="DZ1402" s="2"/>
      <c r="EA1402" s="2"/>
      <c r="EB1402" s="2"/>
      <c r="EC1402" s="2"/>
      <c r="ED1402" s="2"/>
      <c r="EE1402" s="2"/>
      <c r="EF1402" s="2"/>
      <c r="EG1402" s="2"/>
      <c r="EH1402" s="2"/>
      <c r="EI1402" s="2"/>
      <c r="EJ1402" s="2"/>
      <c r="EK1402" s="2"/>
      <c r="EL1402" s="2"/>
      <c r="EM1402" s="2"/>
      <c r="EN1402" s="2"/>
      <c r="EO1402" s="2"/>
      <c r="EP1402" s="2"/>
      <c r="EQ1402" s="2"/>
      <c r="ER1402" s="2"/>
      <c r="ES1402" s="2"/>
      <c r="ET1402" s="2"/>
      <c r="EU1402" s="2"/>
      <c r="EV1402" s="2"/>
      <c r="EW1402" s="2"/>
      <c r="EX1402" s="2"/>
      <c r="EY1402" s="2"/>
      <c r="EZ1402" s="2"/>
      <c r="FA1402" s="2"/>
      <c r="FB1402" s="2"/>
      <c r="FC1402" s="2"/>
      <c r="FD1402" s="2"/>
      <c r="FE1402" s="2"/>
      <c r="FF1402" s="2"/>
      <c r="FG1402" s="2"/>
      <c r="FH1402" s="2"/>
      <c r="FI1402" s="2"/>
      <c r="FJ1402" s="2"/>
      <c r="FK1402" s="2"/>
      <c r="FL1402" s="2"/>
      <c r="FM1402" s="2"/>
      <c r="FN1402" s="2"/>
      <c r="FO1402" s="2"/>
      <c r="FP1402" s="2"/>
      <c r="FQ1402" s="2"/>
      <c r="FR1402" s="2"/>
      <c r="FS1402" s="2"/>
      <c r="FT1402" s="2"/>
      <c r="FU1402" s="2"/>
      <c r="FV1402" s="2"/>
      <c r="FW1402" s="2"/>
      <c r="FX1402" s="2"/>
      <c r="FY1402" s="2"/>
      <c r="FZ1402" s="2"/>
      <c r="GA1402" s="2"/>
      <c r="GB1402" s="2"/>
      <c r="GC1402" s="2"/>
      <c r="GD1402" s="2"/>
      <c r="GE1402" s="2"/>
      <c r="GF1402" s="2"/>
      <c r="GG1402" s="2"/>
      <c r="GH1402" s="2"/>
      <c r="GI1402" s="2"/>
      <c r="GJ1402" s="2"/>
      <c r="GK1402" s="2"/>
      <c r="GL1402" s="2"/>
      <c r="GM1402" s="2"/>
      <c r="GN1402" s="2"/>
      <c r="GO1402" s="2"/>
      <c r="GP1402" s="2"/>
      <c r="GQ1402" s="2"/>
      <c r="GR1402" s="2"/>
      <c r="GS1402" s="2"/>
      <c r="GT1402" s="2"/>
      <c r="GU1402" s="2"/>
      <c r="GV1402" s="2"/>
      <c r="GW1402" s="2"/>
      <c r="GX1402" s="2"/>
      <c r="GY1402" s="2"/>
      <c r="GZ1402" s="2"/>
      <c r="HA1402" s="2"/>
      <c r="HB1402" s="2"/>
      <c r="HC1402" s="2"/>
      <c r="HD1402" s="2"/>
      <c r="HE1402" s="2"/>
      <c r="HF1402" s="2"/>
      <c r="HG1402" s="2"/>
      <c r="HH1402" s="2"/>
      <c r="HI1402" s="2"/>
      <c r="HJ1402" s="2"/>
      <c r="HK1402" s="2"/>
      <c r="HL1402" s="2"/>
      <c r="HM1402" s="2"/>
      <c r="HN1402" s="2"/>
      <c r="HO1402" s="2"/>
      <c r="HP1402" s="2"/>
      <c r="HQ1402" s="2"/>
      <c r="HR1402" s="2"/>
      <c r="HS1402" s="2"/>
      <c r="HT1402" s="2"/>
      <c r="HU1402" s="2"/>
      <c r="HV1402" s="2"/>
      <c r="HW1402" s="2"/>
      <c r="HX1402" s="2"/>
      <c r="HY1402" s="2"/>
      <c r="HZ1402" s="2"/>
      <c r="IA1402" s="2"/>
      <c r="IB1402" s="2"/>
      <c r="IC1402" s="2"/>
      <c r="ID1402" s="2"/>
      <c r="IE1402" s="2"/>
      <c r="IF1402" s="2"/>
      <c r="IG1402" s="2"/>
      <c r="IH1402" s="2"/>
      <c r="II1402" s="2"/>
      <c r="IJ1402" s="2"/>
      <c r="IK1402" s="2"/>
      <c r="IL1402" s="2"/>
      <c r="IM1402" s="2"/>
      <c r="IN1402" s="2"/>
      <c r="IO1402" s="2"/>
      <c r="IP1402" s="2"/>
      <c r="IQ1402" s="2"/>
      <c r="IR1402" s="2"/>
      <c r="IS1402" s="2"/>
      <c r="IT1402" s="2"/>
      <c r="IU1402" s="2"/>
      <c r="IV1402" s="2"/>
      <c r="IW1402" s="2"/>
      <c r="IX1402" s="2"/>
      <c r="IY1402" s="2"/>
      <c r="IZ1402" s="2"/>
      <c r="JA1402" s="2"/>
      <c r="JB1402" s="2"/>
      <c r="JC1402" s="2"/>
      <c r="JD1402" s="2"/>
      <c r="JE1402" s="2"/>
      <c r="JF1402" s="2"/>
      <c r="JG1402" s="2"/>
      <c r="JH1402" s="2"/>
      <c r="JI1402" s="2"/>
      <c r="JJ1402" s="2"/>
      <c r="JK1402" s="2"/>
      <c r="JL1402" s="2"/>
      <c r="JM1402" s="2"/>
      <c r="JN1402" s="2"/>
      <c r="JO1402" s="2"/>
      <c r="JP1402" s="2"/>
      <c r="JQ1402" s="2"/>
      <c r="JR1402" s="2"/>
      <c r="JS1402" s="2"/>
      <c r="JT1402" s="2"/>
      <c r="JU1402" s="2"/>
      <c r="JV1402" s="2"/>
      <c r="JW1402" s="2"/>
      <c r="JX1402" s="2"/>
      <c r="JY1402" s="2"/>
      <c r="JZ1402" s="2"/>
      <c r="KA1402" s="2"/>
      <c r="KB1402" s="2"/>
      <c r="KC1402" s="2"/>
      <c r="KD1402" s="2"/>
      <c r="KE1402" s="2"/>
      <c r="KF1402" s="2"/>
      <c r="KG1402" s="2"/>
      <c r="KH1402" s="2"/>
      <c r="KI1402" s="2"/>
      <c r="KJ1402" s="2"/>
      <c r="KK1402" s="2"/>
      <c r="KL1402" s="2"/>
      <c r="KM1402" s="2"/>
      <c r="KN1402" s="2"/>
      <c r="KO1402" s="2"/>
      <c r="KP1402" s="2"/>
      <c r="KQ1402" s="2"/>
      <c r="KR1402" s="2"/>
      <c r="KS1402" s="2"/>
      <c r="KT1402" s="2"/>
      <c r="KU1402" s="2"/>
      <c r="KV1402" s="2"/>
      <c r="KW1402" s="2"/>
      <c r="KX1402" s="2"/>
      <c r="KY1402" s="2"/>
      <c r="KZ1402" s="2"/>
      <c r="LA1402" s="2"/>
      <c r="LB1402" s="2"/>
      <c r="LC1402" s="2"/>
      <c r="LD1402" s="2"/>
      <c r="LE1402" s="2"/>
      <c r="LF1402" s="2"/>
      <c r="LG1402" s="2"/>
      <c r="LH1402" s="2"/>
      <c r="LI1402" s="2"/>
    </row>
    <row r="1403" spans="3:321" x14ac:dyDescent="0.3">
      <c r="C1403" s="2"/>
      <c r="D1403" s="2"/>
      <c r="E1403" s="2"/>
      <c r="F1403" s="2"/>
      <c r="G1403" s="2"/>
      <c r="H1403" s="2"/>
      <c r="I1403" s="2"/>
      <c r="J1403" s="2"/>
      <c r="K1403" s="2"/>
      <c r="P1403" s="2"/>
      <c r="U1403" s="2"/>
      <c r="V1403" s="2"/>
      <c r="W1403" s="2"/>
      <c r="X1403" s="2"/>
      <c r="Y1403" s="2"/>
      <c r="Z1403" s="2"/>
      <c r="AA1403" s="2"/>
      <c r="AB1403" s="2"/>
      <c r="AC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c r="DX1403" s="2"/>
      <c r="DY1403" s="2"/>
      <c r="DZ1403" s="2"/>
      <c r="EA1403" s="2"/>
      <c r="EB1403" s="2"/>
      <c r="EC1403" s="2"/>
      <c r="ED1403" s="2"/>
      <c r="EE1403" s="2"/>
      <c r="EF1403" s="2"/>
      <c r="EG1403" s="2"/>
      <c r="EH1403" s="2"/>
      <c r="EI1403" s="2"/>
      <c r="EJ1403" s="2"/>
      <c r="EK1403" s="2"/>
      <c r="EL1403" s="2"/>
      <c r="EM1403" s="2"/>
      <c r="EN1403" s="2"/>
      <c r="EO1403" s="2"/>
      <c r="EP1403" s="2"/>
      <c r="EQ1403" s="2"/>
      <c r="ER1403" s="2"/>
      <c r="ES1403" s="2"/>
      <c r="ET1403" s="2"/>
      <c r="EU1403" s="2"/>
      <c r="EV1403" s="2"/>
      <c r="EW1403" s="2"/>
      <c r="EX1403" s="2"/>
      <c r="EY1403" s="2"/>
      <c r="EZ1403" s="2"/>
      <c r="FA1403" s="2"/>
      <c r="FB1403" s="2"/>
      <c r="FC1403" s="2"/>
      <c r="FD1403" s="2"/>
      <c r="FE1403" s="2"/>
      <c r="FF1403" s="2"/>
      <c r="FG1403" s="2"/>
      <c r="FH1403" s="2"/>
      <c r="FI1403" s="2"/>
      <c r="FJ1403" s="2"/>
      <c r="FK1403" s="2"/>
      <c r="FL1403" s="2"/>
      <c r="FM1403" s="2"/>
      <c r="FN1403" s="2"/>
      <c r="FO1403" s="2"/>
      <c r="FP1403" s="2"/>
      <c r="FQ1403" s="2"/>
      <c r="FR1403" s="2"/>
      <c r="FS1403" s="2"/>
      <c r="FT1403" s="2"/>
      <c r="FU1403" s="2"/>
      <c r="FV1403" s="2"/>
      <c r="FW1403" s="2"/>
      <c r="FX1403" s="2"/>
      <c r="FY1403" s="2"/>
      <c r="FZ1403" s="2"/>
      <c r="GA1403" s="2"/>
      <c r="GB1403" s="2"/>
      <c r="GC1403" s="2"/>
      <c r="GD1403" s="2"/>
      <c r="GE1403" s="2"/>
      <c r="GF1403" s="2"/>
      <c r="GG1403" s="2"/>
      <c r="GH1403" s="2"/>
      <c r="GI1403" s="2"/>
      <c r="GJ1403" s="2"/>
      <c r="GK1403" s="2"/>
      <c r="GL1403" s="2"/>
      <c r="GM1403" s="2"/>
      <c r="GN1403" s="2"/>
      <c r="GO1403" s="2"/>
      <c r="GP1403" s="2"/>
      <c r="GQ1403" s="2"/>
      <c r="GR1403" s="2"/>
      <c r="GS1403" s="2"/>
      <c r="GT1403" s="2"/>
      <c r="GU1403" s="2"/>
      <c r="GV1403" s="2"/>
      <c r="GW1403" s="2"/>
      <c r="GX1403" s="2"/>
      <c r="GY1403" s="2"/>
      <c r="GZ1403" s="2"/>
      <c r="HA1403" s="2"/>
      <c r="HB1403" s="2"/>
      <c r="HC1403" s="2"/>
      <c r="HD1403" s="2"/>
      <c r="HE1403" s="2"/>
      <c r="HF1403" s="2"/>
      <c r="HG1403" s="2"/>
      <c r="HH1403" s="2"/>
      <c r="HI1403" s="2"/>
      <c r="HJ1403" s="2"/>
      <c r="HK1403" s="2"/>
      <c r="HL1403" s="2"/>
      <c r="HM1403" s="2"/>
      <c r="HN1403" s="2"/>
      <c r="HO1403" s="2"/>
      <c r="HP1403" s="2"/>
      <c r="HQ1403" s="2"/>
      <c r="HR1403" s="2"/>
      <c r="HS1403" s="2"/>
      <c r="HT1403" s="2"/>
      <c r="HU1403" s="2"/>
      <c r="HV1403" s="2"/>
      <c r="HW1403" s="2"/>
      <c r="HX1403" s="2"/>
      <c r="HY1403" s="2"/>
      <c r="HZ1403" s="2"/>
      <c r="IA1403" s="2"/>
      <c r="IB1403" s="2"/>
      <c r="IC1403" s="2"/>
      <c r="ID1403" s="2"/>
      <c r="IE1403" s="2"/>
      <c r="IF1403" s="2"/>
      <c r="IG1403" s="2"/>
      <c r="IH1403" s="2"/>
      <c r="II1403" s="2"/>
      <c r="IJ1403" s="2"/>
      <c r="IK1403" s="2"/>
      <c r="IL1403" s="2"/>
      <c r="IM1403" s="2"/>
      <c r="IN1403" s="2"/>
      <c r="IO1403" s="2"/>
      <c r="IP1403" s="2"/>
      <c r="IQ1403" s="2"/>
      <c r="IR1403" s="2"/>
      <c r="IS1403" s="2"/>
      <c r="IT1403" s="2"/>
      <c r="IU1403" s="2"/>
      <c r="IV1403" s="2"/>
      <c r="IW1403" s="2"/>
      <c r="IX1403" s="2"/>
      <c r="IY1403" s="2"/>
      <c r="IZ1403" s="2"/>
      <c r="JA1403" s="2"/>
      <c r="JB1403" s="2"/>
      <c r="JC1403" s="2"/>
      <c r="JD1403" s="2"/>
      <c r="JE1403" s="2"/>
      <c r="JF1403" s="2"/>
      <c r="JG1403" s="2"/>
      <c r="JH1403" s="2"/>
      <c r="JI1403" s="2"/>
      <c r="JJ1403" s="2"/>
      <c r="JK1403" s="2"/>
      <c r="JL1403" s="2"/>
      <c r="JM1403" s="2"/>
      <c r="JN1403" s="2"/>
      <c r="JO1403" s="2"/>
      <c r="JP1403" s="2"/>
      <c r="JQ1403" s="2"/>
      <c r="JR1403" s="2"/>
      <c r="JS1403" s="2"/>
      <c r="JT1403" s="2"/>
      <c r="JU1403" s="2"/>
      <c r="JV1403" s="2"/>
      <c r="JW1403" s="2"/>
      <c r="JX1403" s="2"/>
      <c r="JY1403" s="2"/>
      <c r="JZ1403" s="2"/>
      <c r="KA1403" s="2"/>
      <c r="KB1403" s="2"/>
      <c r="KC1403" s="2"/>
      <c r="KD1403" s="2"/>
      <c r="KE1403" s="2"/>
      <c r="KF1403" s="2"/>
      <c r="KG1403" s="2"/>
      <c r="KH1403" s="2"/>
      <c r="KI1403" s="2"/>
      <c r="KJ1403" s="2"/>
      <c r="KK1403" s="2"/>
      <c r="KL1403" s="2"/>
      <c r="KM1403" s="2"/>
      <c r="KN1403" s="2"/>
      <c r="KO1403" s="2"/>
      <c r="KP1403" s="2"/>
      <c r="KQ1403" s="2"/>
      <c r="KR1403" s="2"/>
      <c r="KS1403" s="2"/>
      <c r="KT1403" s="2"/>
      <c r="KU1403" s="2"/>
      <c r="KV1403" s="2"/>
      <c r="KW1403" s="2"/>
      <c r="KX1403" s="2"/>
      <c r="KY1403" s="2"/>
      <c r="KZ1403" s="2"/>
      <c r="LA1403" s="2"/>
      <c r="LB1403" s="2"/>
      <c r="LC1403" s="2"/>
      <c r="LD1403" s="2"/>
      <c r="LE1403" s="2"/>
      <c r="LF1403" s="2"/>
      <c r="LG1403" s="2"/>
      <c r="LH1403" s="2"/>
      <c r="LI1403" s="2"/>
    </row>
    <row r="1404" spans="3:321" x14ac:dyDescent="0.3">
      <c r="C1404" s="2"/>
      <c r="D1404" s="2"/>
      <c r="E1404" s="2"/>
      <c r="F1404" s="2"/>
      <c r="G1404" s="2"/>
      <c r="H1404" s="2"/>
      <c r="I1404" s="2"/>
      <c r="J1404" s="2"/>
      <c r="K1404" s="2"/>
      <c r="P1404" s="2"/>
      <c r="U1404" s="2"/>
      <c r="V1404" s="2"/>
      <c r="W1404" s="2"/>
      <c r="X1404" s="2"/>
      <c r="Y1404" s="2"/>
      <c r="Z1404" s="2"/>
      <c r="AA1404" s="2"/>
      <c r="AB1404" s="2"/>
      <c r="AC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c r="DX1404" s="2"/>
      <c r="DY1404" s="2"/>
      <c r="DZ1404" s="2"/>
      <c r="EA1404" s="2"/>
      <c r="EB1404" s="2"/>
      <c r="EC1404" s="2"/>
      <c r="ED1404" s="2"/>
      <c r="EE1404" s="2"/>
      <c r="EF1404" s="2"/>
      <c r="EG1404" s="2"/>
      <c r="EH1404" s="2"/>
      <c r="EI1404" s="2"/>
      <c r="EJ1404" s="2"/>
      <c r="EK1404" s="2"/>
      <c r="EL1404" s="2"/>
      <c r="EM1404" s="2"/>
      <c r="EN1404" s="2"/>
      <c r="EO1404" s="2"/>
      <c r="EP1404" s="2"/>
      <c r="EQ1404" s="2"/>
      <c r="ER1404" s="2"/>
      <c r="ES1404" s="2"/>
      <c r="ET1404" s="2"/>
      <c r="EU1404" s="2"/>
      <c r="EV1404" s="2"/>
      <c r="EW1404" s="2"/>
      <c r="EX1404" s="2"/>
      <c r="EY1404" s="2"/>
      <c r="EZ1404" s="2"/>
      <c r="FA1404" s="2"/>
      <c r="FB1404" s="2"/>
      <c r="FC1404" s="2"/>
      <c r="FD1404" s="2"/>
      <c r="FE1404" s="2"/>
      <c r="FF1404" s="2"/>
      <c r="FG1404" s="2"/>
      <c r="FH1404" s="2"/>
      <c r="FI1404" s="2"/>
      <c r="FJ1404" s="2"/>
      <c r="FK1404" s="2"/>
      <c r="FL1404" s="2"/>
      <c r="FM1404" s="2"/>
      <c r="FN1404" s="2"/>
      <c r="FO1404" s="2"/>
      <c r="FP1404" s="2"/>
      <c r="FQ1404" s="2"/>
      <c r="FR1404" s="2"/>
      <c r="FS1404" s="2"/>
      <c r="FT1404" s="2"/>
      <c r="FU1404" s="2"/>
      <c r="FV1404" s="2"/>
      <c r="FW1404" s="2"/>
      <c r="FX1404" s="2"/>
      <c r="FY1404" s="2"/>
      <c r="FZ1404" s="2"/>
      <c r="GA1404" s="2"/>
      <c r="GB1404" s="2"/>
      <c r="GC1404" s="2"/>
      <c r="GD1404" s="2"/>
      <c r="GE1404" s="2"/>
      <c r="GF1404" s="2"/>
      <c r="GG1404" s="2"/>
      <c r="GH1404" s="2"/>
      <c r="GI1404" s="2"/>
      <c r="GJ1404" s="2"/>
      <c r="GK1404" s="2"/>
      <c r="GL1404" s="2"/>
      <c r="GM1404" s="2"/>
      <c r="GN1404" s="2"/>
      <c r="GO1404" s="2"/>
      <c r="GP1404" s="2"/>
      <c r="GQ1404" s="2"/>
      <c r="GR1404" s="2"/>
      <c r="GS1404" s="2"/>
      <c r="GT1404" s="2"/>
      <c r="GU1404" s="2"/>
      <c r="GV1404" s="2"/>
      <c r="GW1404" s="2"/>
      <c r="GX1404" s="2"/>
      <c r="GY1404" s="2"/>
      <c r="GZ1404" s="2"/>
      <c r="HA1404" s="2"/>
      <c r="HB1404" s="2"/>
      <c r="HC1404" s="2"/>
      <c r="HD1404" s="2"/>
      <c r="HE1404" s="2"/>
      <c r="HF1404" s="2"/>
      <c r="HG1404" s="2"/>
      <c r="HH1404" s="2"/>
      <c r="HI1404" s="2"/>
      <c r="HJ1404" s="2"/>
      <c r="HK1404" s="2"/>
      <c r="HL1404" s="2"/>
      <c r="HM1404" s="2"/>
      <c r="HN1404" s="2"/>
      <c r="HO1404" s="2"/>
      <c r="HP1404" s="2"/>
      <c r="HQ1404" s="2"/>
      <c r="HR1404" s="2"/>
      <c r="HS1404" s="2"/>
      <c r="HT1404" s="2"/>
      <c r="HU1404" s="2"/>
      <c r="HV1404" s="2"/>
      <c r="HW1404" s="2"/>
      <c r="HX1404" s="2"/>
      <c r="HY1404" s="2"/>
      <c r="HZ1404" s="2"/>
      <c r="IA1404" s="2"/>
      <c r="IB1404" s="2"/>
      <c r="IC1404" s="2"/>
      <c r="ID1404" s="2"/>
      <c r="IE1404" s="2"/>
      <c r="IF1404" s="2"/>
      <c r="IG1404" s="2"/>
      <c r="IH1404" s="2"/>
      <c r="II1404" s="2"/>
      <c r="IJ1404" s="2"/>
      <c r="IK1404" s="2"/>
      <c r="IL1404" s="2"/>
      <c r="IM1404" s="2"/>
      <c r="IN1404" s="2"/>
      <c r="IO1404" s="2"/>
      <c r="IP1404" s="2"/>
      <c r="IQ1404" s="2"/>
      <c r="IR1404" s="2"/>
      <c r="IS1404" s="2"/>
      <c r="IT1404" s="2"/>
      <c r="IU1404" s="2"/>
      <c r="IV1404" s="2"/>
      <c r="IW1404" s="2"/>
      <c r="IX1404" s="2"/>
      <c r="IY1404" s="2"/>
      <c r="IZ1404" s="2"/>
      <c r="JA1404" s="2"/>
      <c r="JB1404" s="2"/>
      <c r="JC1404" s="2"/>
      <c r="JD1404" s="2"/>
      <c r="JE1404" s="2"/>
      <c r="JF1404" s="2"/>
      <c r="JG1404" s="2"/>
      <c r="JH1404" s="2"/>
      <c r="JI1404" s="2"/>
      <c r="JJ1404" s="2"/>
      <c r="JK1404" s="2"/>
      <c r="JL1404" s="2"/>
      <c r="JM1404" s="2"/>
      <c r="JN1404" s="2"/>
      <c r="JO1404" s="2"/>
      <c r="JP1404" s="2"/>
      <c r="JQ1404" s="2"/>
      <c r="JR1404" s="2"/>
      <c r="JS1404" s="2"/>
      <c r="JT1404" s="2"/>
      <c r="JU1404" s="2"/>
      <c r="JV1404" s="2"/>
      <c r="JW1404" s="2"/>
      <c r="JX1404" s="2"/>
      <c r="JY1404" s="2"/>
      <c r="JZ1404" s="2"/>
      <c r="KA1404" s="2"/>
      <c r="KB1404" s="2"/>
      <c r="KC1404" s="2"/>
      <c r="KD1404" s="2"/>
      <c r="KE1404" s="2"/>
      <c r="KF1404" s="2"/>
      <c r="KG1404" s="2"/>
      <c r="KH1404" s="2"/>
      <c r="KI1404" s="2"/>
      <c r="KJ1404" s="2"/>
      <c r="KK1404" s="2"/>
      <c r="KL1404" s="2"/>
      <c r="KM1404" s="2"/>
      <c r="KN1404" s="2"/>
      <c r="KO1404" s="2"/>
      <c r="KP1404" s="2"/>
      <c r="KQ1404" s="2"/>
      <c r="KR1404" s="2"/>
      <c r="KS1404" s="2"/>
      <c r="KT1404" s="2"/>
      <c r="KU1404" s="2"/>
      <c r="KV1404" s="2"/>
      <c r="KW1404" s="2"/>
      <c r="KX1404" s="2"/>
      <c r="KY1404" s="2"/>
      <c r="KZ1404" s="2"/>
      <c r="LA1404" s="2"/>
      <c r="LB1404" s="2"/>
      <c r="LC1404" s="2"/>
      <c r="LD1404" s="2"/>
      <c r="LE1404" s="2"/>
      <c r="LF1404" s="2"/>
      <c r="LG1404" s="2"/>
      <c r="LH1404" s="2"/>
      <c r="LI1404" s="2"/>
    </row>
    <row r="1405" spans="3:321" x14ac:dyDescent="0.3">
      <c r="C1405" s="2"/>
      <c r="D1405" s="2"/>
      <c r="E1405" s="2"/>
      <c r="F1405" s="2"/>
      <c r="G1405" s="2"/>
      <c r="H1405" s="2"/>
      <c r="I1405" s="2"/>
      <c r="J1405" s="2"/>
      <c r="K1405" s="2"/>
      <c r="P1405" s="2"/>
      <c r="U1405" s="2"/>
      <c r="V1405" s="2"/>
      <c r="W1405" s="2"/>
      <c r="X1405" s="2"/>
      <c r="Y1405" s="2"/>
      <c r="Z1405" s="2"/>
      <c r="AA1405" s="2"/>
      <c r="AB1405" s="2"/>
      <c r="AC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c r="DX1405" s="2"/>
      <c r="DY1405" s="2"/>
      <c r="DZ1405" s="2"/>
      <c r="EA1405" s="2"/>
      <c r="EB1405" s="2"/>
      <c r="EC1405" s="2"/>
      <c r="ED1405" s="2"/>
      <c r="EE1405" s="2"/>
      <c r="EF1405" s="2"/>
      <c r="EG1405" s="2"/>
      <c r="EH1405" s="2"/>
      <c r="EI1405" s="2"/>
      <c r="EJ1405" s="2"/>
      <c r="EK1405" s="2"/>
      <c r="EL1405" s="2"/>
      <c r="EM1405" s="2"/>
      <c r="EN1405" s="2"/>
      <c r="EO1405" s="2"/>
      <c r="EP1405" s="2"/>
      <c r="EQ1405" s="2"/>
      <c r="ER1405" s="2"/>
      <c r="ES1405" s="2"/>
      <c r="ET1405" s="2"/>
      <c r="EU1405" s="2"/>
      <c r="EV1405" s="2"/>
      <c r="EW1405" s="2"/>
      <c r="EX1405" s="2"/>
      <c r="EY1405" s="2"/>
      <c r="EZ1405" s="2"/>
      <c r="FA1405" s="2"/>
      <c r="FB1405" s="2"/>
      <c r="FC1405" s="2"/>
      <c r="FD1405" s="2"/>
      <c r="FE1405" s="2"/>
      <c r="FF1405" s="2"/>
      <c r="FG1405" s="2"/>
      <c r="FH1405" s="2"/>
      <c r="FI1405" s="2"/>
      <c r="FJ1405" s="2"/>
      <c r="FK1405" s="2"/>
      <c r="FL1405" s="2"/>
      <c r="FM1405" s="2"/>
      <c r="FN1405" s="2"/>
      <c r="FO1405" s="2"/>
      <c r="FP1405" s="2"/>
      <c r="FQ1405" s="2"/>
      <c r="FR1405" s="2"/>
      <c r="FS1405" s="2"/>
      <c r="FT1405" s="2"/>
      <c r="FU1405" s="2"/>
      <c r="FV1405" s="2"/>
      <c r="FW1405" s="2"/>
      <c r="FX1405" s="2"/>
      <c r="FY1405" s="2"/>
      <c r="FZ1405" s="2"/>
      <c r="GA1405" s="2"/>
      <c r="GB1405" s="2"/>
      <c r="GC1405" s="2"/>
      <c r="GD1405" s="2"/>
      <c r="GE1405" s="2"/>
      <c r="GF1405" s="2"/>
      <c r="GG1405" s="2"/>
      <c r="GH1405" s="2"/>
      <c r="GI1405" s="2"/>
      <c r="GJ1405" s="2"/>
      <c r="GK1405" s="2"/>
      <c r="GL1405" s="2"/>
      <c r="GM1405" s="2"/>
      <c r="GN1405" s="2"/>
      <c r="GO1405" s="2"/>
      <c r="GP1405" s="2"/>
      <c r="GQ1405" s="2"/>
      <c r="GR1405" s="2"/>
      <c r="GS1405" s="2"/>
      <c r="GT1405" s="2"/>
      <c r="GU1405" s="2"/>
      <c r="GV1405" s="2"/>
      <c r="GW1405" s="2"/>
      <c r="GX1405" s="2"/>
      <c r="GY1405" s="2"/>
      <c r="GZ1405" s="2"/>
      <c r="HA1405" s="2"/>
      <c r="HB1405" s="2"/>
      <c r="HC1405" s="2"/>
      <c r="HD1405" s="2"/>
      <c r="HE1405" s="2"/>
      <c r="HF1405" s="2"/>
      <c r="HG1405" s="2"/>
      <c r="HH1405" s="2"/>
      <c r="HI1405" s="2"/>
      <c r="HJ1405" s="2"/>
      <c r="HK1405" s="2"/>
      <c r="HL1405" s="2"/>
      <c r="HM1405" s="2"/>
      <c r="HN1405" s="2"/>
      <c r="HO1405" s="2"/>
      <c r="HP1405" s="2"/>
      <c r="HQ1405" s="2"/>
      <c r="HR1405" s="2"/>
      <c r="HS1405" s="2"/>
      <c r="HT1405" s="2"/>
      <c r="HU1405" s="2"/>
      <c r="HV1405" s="2"/>
      <c r="HW1405" s="2"/>
      <c r="HX1405" s="2"/>
      <c r="HY1405" s="2"/>
      <c r="HZ1405" s="2"/>
      <c r="IA1405" s="2"/>
      <c r="IB1405" s="2"/>
      <c r="IC1405" s="2"/>
      <c r="ID1405" s="2"/>
      <c r="IE1405" s="2"/>
      <c r="IF1405" s="2"/>
      <c r="IG1405" s="2"/>
      <c r="IH1405" s="2"/>
      <c r="II1405" s="2"/>
      <c r="IJ1405" s="2"/>
      <c r="IK1405" s="2"/>
      <c r="IL1405" s="2"/>
      <c r="IM1405" s="2"/>
      <c r="IN1405" s="2"/>
      <c r="IO1405" s="2"/>
      <c r="IP1405" s="2"/>
      <c r="IQ1405" s="2"/>
      <c r="IR1405" s="2"/>
      <c r="IS1405" s="2"/>
      <c r="IT1405" s="2"/>
      <c r="IU1405" s="2"/>
      <c r="IV1405" s="2"/>
      <c r="IW1405" s="2"/>
      <c r="IX1405" s="2"/>
      <c r="IY1405" s="2"/>
      <c r="IZ1405" s="2"/>
      <c r="JA1405" s="2"/>
      <c r="JB1405" s="2"/>
      <c r="JC1405" s="2"/>
      <c r="JD1405" s="2"/>
      <c r="JE1405" s="2"/>
      <c r="JF1405" s="2"/>
      <c r="JG1405" s="2"/>
      <c r="JH1405" s="2"/>
      <c r="JI1405" s="2"/>
      <c r="JJ1405" s="2"/>
      <c r="JK1405" s="2"/>
      <c r="JL1405" s="2"/>
      <c r="JM1405" s="2"/>
      <c r="JN1405" s="2"/>
      <c r="JO1405" s="2"/>
      <c r="JP1405" s="2"/>
      <c r="JQ1405" s="2"/>
      <c r="JR1405" s="2"/>
      <c r="JS1405" s="2"/>
      <c r="JT1405" s="2"/>
      <c r="JU1405" s="2"/>
      <c r="JV1405" s="2"/>
      <c r="JW1405" s="2"/>
      <c r="JX1405" s="2"/>
      <c r="JY1405" s="2"/>
      <c r="JZ1405" s="2"/>
      <c r="KA1405" s="2"/>
      <c r="KB1405" s="2"/>
      <c r="KC1405" s="2"/>
      <c r="KD1405" s="2"/>
      <c r="KE1405" s="2"/>
      <c r="KF1405" s="2"/>
      <c r="KG1405" s="2"/>
      <c r="KH1405" s="2"/>
      <c r="KI1405" s="2"/>
      <c r="KJ1405" s="2"/>
      <c r="KK1405" s="2"/>
      <c r="KL1405" s="2"/>
      <c r="KM1405" s="2"/>
      <c r="KN1405" s="2"/>
      <c r="KO1405" s="2"/>
      <c r="KP1405" s="2"/>
      <c r="KQ1405" s="2"/>
      <c r="KR1405" s="2"/>
      <c r="KS1405" s="2"/>
      <c r="KT1405" s="2"/>
      <c r="KU1405" s="2"/>
      <c r="KV1405" s="2"/>
      <c r="KW1405" s="2"/>
      <c r="KX1405" s="2"/>
      <c r="KY1405" s="2"/>
      <c r="KZ1405" s="2"/>
      <c r="LA1405" s="2"/>
      <c r="LB1405" s="2"/>
      <c r="LC1405" s="2"/>
      <c r="LD1405" s="2"/>
      <c r="LE1405" s="2"/>
      <c r="LF1405" s="2"/>
      <c r="LG1405" s="2"/>
      <c r="LH1405" s="2"/>
      <c r="LI1405" s="2"/>
    </row>
    <row r="1406" spans="3:321" x14ac:dyDescent="0.3">
      <c r="C1406" s="2"/>
      <c r="D1406" s="2"/>
      <c r="E1406" s="2"/>
      <c r="F1406" s="2"/>
      <c r="G1406" s="2"/>
      <c r="H1406" s="2"/>
      <c r="I1406" s="2"/>
      <c r="J1406" s="2"/>
      <c r="K1406" s="2"/>
      <c r="P1406" s="2"/>
      <c r="U1406" s="2"/>
      <c r="V1406" s="2"/>
      <c r="W1406" s="2"/>
      <c r="X1406" s="2"/>
      <c r="Y1406" s="2"/>
      <c r="Z1406" s="2"/>
      <c r="AA1406" s="2"/>
      <c r="AB1406" s="2"/>
      <c r="AC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c r="DF1406" s="2"/>
      <c r="DG1406" s="2"/>
      <c r="DH1406" s="2"/>
      <c r="DI1406" s="2"/>
      <c r="DJ1406" s="2"/>
      <c r="DK1406" s="2"/>
      <c r="DL1406" s="2"/>
      <c r="DM1406" s="2"/>
      <c r="DN1406" s="2"/>
      <c r="DO1406" s="2"/>
      <c r="DP1406" s="2"/>
      <c r="DQ1406" s="2"/>
      <c r="DR1406" s="2"/>
      <c r="DS1406" s="2"/>
      <c r="DT1406" s="2"/>
      <c r="DU1406" s="2"/>
      <c r="DV1406" s="2"/>
      <c r="DW1406" s="2"/>
      <c r="DX1406" s="2"/>
      <c r="DY1406" s="2"/>
      <c r="DZ1406" s="2"/>
      <c r="EA1406" s="2"/>
      <c r="EB1406" s="2"/>
      <c r="EC1406" s="2"/>
      <c r="ED1406" s="2"/>
      <c r="EE1406" s="2"/>
      <c r="EF1406" s="2"/>
      <c r="EG1406" s="2"/>
      <c r="EH1406" s="2"/>
      <c r="EI1406" s="2"/>
      <c r="EJ1406" s="2"/>
      <c r="EK1406" s="2"/>
      <c r="EL1406" s="2"/>
      <c r="EM1406" s="2"/>
      <c r="EN1406" s="2"/>
      <c r="EO1406" s="2"/>
      <c r="EP1406" s="2"/>
      <c r="EQ1406" s="2"/>
      <c r="ER1406" s="2"/>
      <c r="ES1406" s="2"/>
      <c r="ET1406" s="2"/>
      <c r="EU1406" s="2"/>
      <c r="EV1406" s="2"/>
      <c r="EW1406" s="2"/>
      <c r="EX1406" s="2"/>
      <c r="EY1406" s="2"/>
      <c r="EZ1406" s="2"/>
      <c r="FA1406" s="2"/>
      <c r="FB1406" s="2"/>
      <c r="FC1406" s="2"/>
      <c r="FD1406" s="2"/>
      <c r="FE1406" s="2"/>
      <c r="FF1406" s="2"/>
      <c r="FG1406" s="2"/>
      <c r="FH1406" s="2"/>
      <c r="FI1406" s="2"/>
      <c r="FJ1406" s="2"/>
      <c r="FK1406" s="2"/>
      <c r="FL1406" s="2"/>
      <c r="FM1406" s="2"/>
      <c r="FN1406" s="2"/>
      <c r="FO1406" s="2"/>
      <c r="FP1406" s="2"/>
      <c r="FQ1406" s="2"/>
      <c r="FR1406" s="2"/>
      <c r="FS1406" s="2"/>
      <c r="FT1406" s="2"/>
      <c r="FU1406" s="2"/>
      <c r="FV1406" s="2"/>
      <c r="FW1406" s="2"/>
      <c r="FX1406" s="2"/>
      <c r="FY1406" s="2"/>
      <c r="FZ1406" s="2"/>
      <c r="GA1406" s="2"/>
      <c r="GB1406" s="2"/>
      <c r="GC1406" s="2"/>
      <c r="GD1406" s="2"/>
      <c r="GE1406" s="2"/>
      <c r="GF1406" s="2"/>
      <c r="GG1406" s="2"/>
      <c r="GH1406" s="2"/>
      <c r="GI1406" s="2"/>
      <c r="GJ1406" s="2"/>
      <c r="GK1406" s="2"/>
      <c r="GL1406" s="2"/>
      <c r="GM1406" s="2"/>
      <c r="GN1406" s="2"/>
      <c r="GO1406" s="2"/>
      <c r="GP1406" s="2"/>
      <c r="GQ1406" s="2"/>
      <c r="GR1406" s="2"/>
      <c r="GS1406" s="2"/>
      <c r="GT1406" s="2"/>
      <c r="GU1406" s="2"/>
      <c r="GV1406" s="2"/>
      <c r="GW1406" s="2"/>
      <c r="GX1406" s="2"/>
      <c r="GY1406" s="2"/>
      <c r="GZ1406" s="2"/>
      <c r="HA1406" s="2"/>
      <c r="HB1406" s="2"/>
      <c r="HC1406" s="2"/>
      <c r="HD1406" s="2"/>
      <c r="HE1406" s="2"/>
      <c r="HF1406" s="2"/>
      <c r="HG1406" s="2"/>
      <c r="HH1406" s="2"/>
      <c r="HI1406" s="2"/>
      <c r="HJ1406" s="2"/>
      <c r="HK1406" s="2"/>
      <c r="HL1406" s="2"/>
      <c r="HM1406" s="2"/>
      <c r="HN1406" s="2"/>
      <c r="HO1406" s="2"/>
      <c r="HP1406" s="2"/>
      <c r="HQ1406" s="2"/>
      <c r="HR1406" s="2"/>
      <c r="HS1406" s="2"/>
      <c r="HT1406" s="2"/>
      <c r="HU1406" s="2"/>
      <c r="HV1406" s="2"/>
      <c r="HW1406" s="2"/>
      <c r="HX1406" s="2"/>
      <c r="HY1406" s="2"/>
      <c r="HZ1406" s="2"/>
      <c r="IA1406" s="2"/>
      <c r="IB1406" s="2"/>
      <c r="IC1406" s="2"/>
      <c r="ID1406" s="2"/>
      <c r="IE1406" s="2"/>
      <c r="IF1406" s="2"/>
      <c r="IG1406" s="2"/>
      <c r="IH1406" s="2"/>
      <c r="II1406" s="2"/>
      <c r="IJ1406" s="2"/>
      <c r="IK1406" s="2"/>
      <c r="IL1406" s="2"/>
      <c r="IM1406" s="2"/>
      <c r="IN1406" s="2"/>
      <c r="IO1406" s="2"/>
      <c r="IP1406" s="2"/>
      <c r="IQ1406" s="2"/>
      <c r="IR1406" s="2"/>
      <c r="IS1406" s="2"/>
      <c r="IT1406" s="2"/>
      <c r="IU1406" s="2"/>
      <c r="IV1406" s="2"/>
      <c r="IW1406" s="2"/>
      <c r="IX1406" s="2"/>
      <c r="IY1406" s="2"/>
      <c r="IZ1406" s="2"/>
      <c r="JA1406" s="2"/>
      <c r="JB1406" s="2"/>
      <c r="JC1406" s="2"/>
      <c r="JD1406" s="2"/>
      <c r="JE1406" s="2"/>
      <c r="JF1406" s="2"/>
      <c r="JG1406" s="2"/>
      <c r="JH1406" s="2"/>
      <c r="JI1406" s="2"/>
      <c r="JJ1406" s="2"/>
      <c r="JK1406" s="2"/>
      <c r="JL1406" s="2"/>
      <c r="JM1406" s="2"/>
      <c r="JN1406" s="2"/>
      <c r="JO1406" s="2"/>
      <c r="JP1406" s="2"/>
      <c r="JQ1406" s="2"/>
      <c r="JR1406" s="2"/>
      <c r="JS1406" s="2"/>
      <c r="JT1406" s="2"/>
      <c r="JU1406" s="2"/>
      <c r="JV1406" s="2"/>
      <c r="JW1406" s="2"/>
      <c r="JX1406" s="2"/>
      <c r="JY1406" s="2"/>
      <c r="JZ1406" s="2"/>
      <c r="KA1406" s="2"/>
      <c r="KB1406" s="2"/>
      <c r="KC1406" s="2"/>
      <c r="KD1406" s="2"/>
      <c r="KE1406" s="2"/>
      <c r="KF1406" s="2"/>
      <c r="KG1406" s="2"/>
      <c r="KH1406" s="2"/>
      <c r="KI1406" s="2"/>
      <c r="KJ1406" s="2"/>
      <c r="KK1406" s="2"/>
      <c r="KL1406" s="2"/>
      <c r="KM1406" s="2"/>
      <c r="KN1406" s="2"/>
      <c r="KO1406" s="2"/>
      <c r="KP1406" s="2"/>
      <c r="KQ1406" s="2"/>
      <c r="KR1406" s="2"/>
      <c r="KS1406" s="2"/>
      <c r="KT1406" s="2"/>
      <c r="KU1406" s="2"/>
      <c r="KV1406" s="2"/>
      <c r="KW1406" s="2"/>
      <c r="KX1406" s="2"/>
      <c r="KY1406" s="2"/>
      <c r="KZ1406" s="2"/>
      <c r="LA1406" s="2"/>
      <c r="LB1406" s="2"/>
      <c r="LC1406" s="2"/>
      <c r="LD1406" s="2"/>
      <c r="LE1406" s="2"/>
      <c r="LF1406" s="2"/>
      <c r="LG1406" s="2"/>
      <c r="LH1406" s="2"/>
      <c r="LI1406" s="2"/>
    </row>
    <row r="1407" spans="3:321" x14ac:dyDescent="0.3">
      <c r="C1407" s="2"/>
      <c r="D1407" s="2"/>
      <c r="E1407" s="2"/>
      <c r="F1407" s="2"/>
      <c r="G1407" s="2"/>
      <c r="H1407" s="2"/>
      <c r="I1407" s="2"/>
      <c r="J1407" s="2"/>
      <c r="K1407" s="2"/>
      <c r="P1407" s="2"/>
      <c r="U1407" s="2"/>
      <c r="V1407" s="2"/>
      <c r="W1407" s="2"/>
      <c r="X1407" s="2"/>
      <c r="Y1407" s="2"/>
      <c r="Z1407" s="2"/>
      <c r="AA1407" s="2"/>
      <c r="AB1407" s="2"/>
      <c r="AC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c r="DF1407" s="2"/>
      <c r="DG1407" s="2"/>
      <c r="DH1407" s="2"/>
      <c r="DI1407" s="2"/>
      <c r="DJ1407" s="2"/>
      <c r="DK1407" s="2"/>
      <c r="DL1407" s="2"/>
      <c r="DM1407" s="2"/>
      <c r="DN1407" s="2"/>
      <c r="DO1407" s="2"/>
      <c r="DP1407" s="2"/>
      <c r="DQ1407" s="2"/>
      <c r="DR1407" s="2"/>
      <c r="DS1407" s="2"/>
      <c r="DT1407" s="2"/>
      <c r="DU1407" s="2"/>
      <c r="DV1407" s="2"/>
      <c r="DW1407" s="2"/>
      <c r="DX1407" s="2"/>
      <c r="DY1407" s="2"/>
      <c r="DZ1407" s="2"/>
      <c r="EA1407" s="2"/>
      <c r="EB1407" s="2"/>
      <c r="EC1407" s="2"/>
      <c r="ED1407" s="2"/>
      <c r="EE1407" s="2"/>
      <c r="EF1407" s="2"/>
      <c r="EG1407" s="2"/>
      <c r="EH1407" s="2"/>
      <c r="EI1407" s="2"/>
      <c r="EJ1407" s="2"/>
      <c r="EK1407" s="2"/>
      <c r="EL1407" s="2"/>
      <c r="EM1407" s="2"/>
      <c r="EN1407" s="2"/>
      <c r="EO1407" s="2"/>
      <c r="EP1407" s="2"/>
      <c r="EQ1407" s="2"/>
      <c r="ER1407" s="2"/>
      <c r="ES1407" s="2"/>
      <c r="ET1407" s="2"/>
      <c r="EU1407" s="2"/>
      <c r="EV1407" s="2"/>
      <c r="EW1407" s="2"/>
      <c r="EX1407" s="2"/>
      <c r="EY1407" s="2"/>
      <c r="EZ1407" s="2"/>
      <c r="FA1407" s="2"/>
      <c r="FB1407" s="2"/>
      <c r="FC1407" s="2"/>
      <c r="FD1407" s="2"/>
      <c r="FE1407" s="2"/>
      <c r="FF1407" s="2"/>
      <c r="FG1407" s="2"/>
      <c r="FH1407" s="2"/>
      <c r="FI1407" s="2"/>
      <c r="FJ1407" s="2"/>
      <c r="FK1407" s="2"/>
      <c r="FL1407" s="2"/>
      <c r="FM1407" s="2"/>
      <c r="FN1407" s="2"/>
      <c r="FO1407" s="2"/>
      <c r="FP1407" s="2"/>
      <c r="FQ1407" s="2"/>
      <c r="FR1407" s="2"/>
      <c r="FS1407" s="2"/>
      <c r="FT1407" s="2"/>
      <c r="FU1407" s="2"/>
      <c r="FV1407" s="2"/>
      <c r="FW1407" s="2"/>
      <c r="FX1407" s="2"/>
      <c r="FY1407" s="2"/>
      <c r="FZ1407" s="2"/>
      <c r="GA1407" s="2"/>
      <c r="GB1407" s="2"/>
      <c r="GC1407" s="2"/>
      <c r="GD1407" s="2"/>
      <c r="GE1407" s="2"/>
      <c r="GF1407" s="2"/>
      <c r="GG1407" s="2"/>
      <c r="GH1407" s="2"/>
      <c r="GI1407" s="2"/>
      <c r="GJ1407" s="2"/>
      <c r="GK1407" s="2"/>
      <c r="GL1407" s="2"/>
      <c r="GM1407" s="2"/>
      <c r="GN1407" s="2"/>
      <c r="GO1407" s="2"/>
      <c r="GP1407" s="2"/>
      <c r="GQ1407" s="2"/>
      <c r="GR1407" s="2"/>
      <c r="GS1407" s="2"/>
      <c r="GT1407" s="2"/>
      <c r="GU1407" s="2"/>
      <c r="GV1407" s="2"/>
      <c r="GW1407" s="2"/>
      <c r="GX1407" s="2"/>
      <c r="GY1407" s="2"/>
      <c r="GZ1407" s="2"/>
      <c r="HA1407" s="2"/>
      <c r="HB1407" s="2"/>
      <c r="HC1407" s="2"/>
      <c r="HD1407" s="2"/>
      <c r="HE1407" s="2"/>
      <c r="HF1407" s="2"/>
      <c r="HG1407" s="2"/>
      <c r="HH1407" s="2"/>
      <c r="HI1407" s="2"/>
      <c r="HJ1407" s="2"/>
      <c r="HK1407" s="2"/>
      <c r="HL1407" s="2"/>
      <c r="HM1407" s="2"/>
      <c r="HN1407" s="2"/>
      <c r="HO1407" s="2"/>
      <c r="HP1407" s="2"/>
      <c r="HQ1407" s="2"/>
      <c r="HR1407" s="2"/>
      <c r="HS1407" s="2"/>
      <c r="HT1407" s="2"/>
      <c r="HU1407" s="2"/>
      <c r="HV1407" s="2"/>
      <c r="HW1407" s="2"/>
      <c r="HX1407" s="2"/>
      <c r="HY1407" s="2"/>
      <c r="HZ1407" s="2"/>
      <c r="IA1407" s="2"/>
      <c r="IB1407" s="2"/>
      <c r="IC1407" s="2"/>
      <c r="ID1407" s="2"/>
      <c r="IE1407" s="2"/>
      <c r="IF1407" s="2"/>
      <c r="IG1407" s="2"/>
      <c r="IH1407" s="2"/>
      <c r="II1407" s="2"/>
      <c r="IJ1407" s="2"/>
      <c r="IK1407" s="2"/>
      <c r="IL1407" s="2"/>
      <c r="IM1407" s="2"/>
      <c r="IN1407" s="2"/>
      <c r="IO1407" s="2"/>
      <c r="IP1407" s="2"/>
      <c r="IQ1407" s="2"/>
      <c r="IR1407" s="2"/>
      <c r="IS1407" s="2"/>
      <c r="IT1407" s="2"/>
      <c r="IU1407" s="2"/>
      <c r="IV1407" s="2"/>
      <c r="IW1407" s="2"/>
      <c r="IX1407" s="2"/>
      <c r="IY1407" s="2"/>
      <c r="IZ1407" s="2"/>
      <c r="JA1407" s="2"/>
      <c r="JB1407" s="2"/>
      <c r="JC1407" s="2"/>
      <c r="JD1407" s="2"/>
      <c r="JE1407" s="2"/>
      <c r="JF1407" s="2"/>
      <c r="JG1407" s="2"/>
      <c r="JH1407" s="2"/>
      <c r="JI1407" s="2"/>
      <c r="JJ1407" s="2"/>
      <c r="JK1407" s="2"/>
      <c r="JL1407" s="2"/>
      <c r="JM1407" s="2"/>
      <c r="JN1407" s="2"/>
      <c r="JO1407" s="2"/>
      <c r="JP1407" s="2"/>
      <c r="JQ1407" s="2"/>
      <c r="JR1407" s="2"/>
      <c r="JS1407" s="2"/>
      <c r="JT1407" s="2"/>
      <c r="JU1407" s="2"/>
      <c r="JV1407" s="2"/>
      <c r="JW1407" s="2"/>
      <c r="JX1407" s="2"/>
      <c r="JY1407" s="2"/>
      <c r="JZ1407" s="2"/>
      <c r="KA1407" s="2"/>
      <c r="KB1407" s="2"/>
      <c r="KC1407" s="2"/>
      <c r="KD1407" s="2"/>
      <c r="KE1407" s="2"/>
      <c r="KF1407" s="2"/>
      <c r="KG1407" s="2"/>
      <c r="KH1407" s="2"/>
      <c r="KI1407" s="2"/>
      <c r="KJ1407" s="2"/>
      <c r="KK1407" s="2"/>
      <c r="KL1407" s="2"/>
      <c r="KM1407" s="2"/>
      <c r="KN1407" s="2"/>
      <c r="KO1407" s="2"/>
      <c r="KP1407" s="2"/>
      <c r="KQ1407" s="2"/>
      <c r="KR1407" s="2"/>
      <c r="KS1407" s="2"/>
      <c r="KT1407" s="2"/>
      <c r="KU1407" s="2"/>
      <c r="KV1407" s="2"/>
      <c r="KW1407" s="2"/>
      <c r="KX1407" s="2"/>
      <c r="KY1407" s="2"/>
      <c r="KZ1407" s="2"/>
      <c r="LA1407" s="2"/>
      <c r="LB1407" s="2"/>
      <c r="LC1407" s="2"/>
      <c r="LD1407" s="2"/>
      <c r="LE1407" s="2"/>
      <c r="LF1407" s="2"/>
      <c r="LG1407" s="2"/>
      <c r="LH1407" s="2"/>
      <c r="LI1407" s="2"/>
    </row>
    <row r="1408" spans="3:321" x14ac:dyDescent="0.3">
      <c r="C1408" s="2"/>
      <c r="D1408" s="2"/>
      <c r="E1408" s="2"/>
      <c r="F1408" s="2"/>
      <c r="G1408" s="2"/>
      <c r="H1408" s="2"/>
      <c r="I1408" s="2"/>
      <c r="J1408" s="2"/>
      <c r="K1408" s="2"/>
      <c r="P1408" s="2"/>
      <c r="U1408" s="2"/>
      <c r="V1408" s="2"/>
      <c r="W1408" s="2"/>
      <c r="X1408" s="2"/>
      <c r="Y1408" s="2"/>
      <c r="Z1408" s="2"/>
      <c r="AA1408" s="2"/>
      <c r="AB1408" s="2"/>
      <c r="AC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c r="DF1408" s="2"/>
      <c r="DG1408" s="2"/>
      <c r="DH1408" s="2"/>
      <c r="DI1408" s="2"/>
      <c r="DJ1408" s="2"/>
      <c r="DK1408" s="2"/>
      <c r="DL1408" s="2"/>
      <c r="DM1408" s="2"/>
      <c r="DN1408" s="2"/>
      <c r="DO1408" s="2"/>
      <c r="DP1408" s="2"/>
      <c r="DQ1408" s="2"/>
      <c r="DR1408" s="2"/>
      <c r="DS1408" s="2"/>
      <c r="DT1408" s="2"/>
      <c r="DU1408" s="2"/>
      <c r="DV1408" s="2"/>
      <c r="DW1408" s="2"/>
      <c r="DX1408" s="2"/>
      <c r="DY1408" s="2"/>
      <c r="DZ1408" s="2"/>
      <c r="EA1408" s="2"/>
      <c r="EB1408" s="2"/>
      <c r="EC1408" s="2"/>
      <c r="ED1408" s="2"/>
      <c r="EE1408" s="2"/>
      <c r="EF1408" s="2"/>
      <c r="EG1408" s="2"/>
      <c r="EH1408" s="2"/>
      <c r="EI1408" s="2"/>
      <c r="EJ1408" s="2"/>
      <c r="EK1408" s="2"/>
      <c r="EL1408" s="2"/>
      <c r="EM1408" s="2"/>
      <c r="EN1408" s="2"/>
      <c r="EO1408" s="2"/>
      <c r="EP1408" s="2"/>
      <c r="EQ1408" s="2"/>
      <c r="ER1408" s="2"/>
      <c r="ES1408" s="2"/>
      <c r="ET1408" s="2"/>
      <c r="EU1408" s="2"/>
      <c r="EV1408" s="2"/>
      <c r="EW1408" s="2"/>
      <c r="EX1408" s="2"/>
      <c r="EY1408" s="2"/>
      <c r="EZ1408" s="2"/>
      <c r="FA1408" s="2"/>
      <c r="FB1408" s="2"/>
      <c r="FC1408" s="2"/>
      <c r="FD1408" s="2"/>
      <c r="FE1408" s="2"/>
      <c r="FF1408" s="2"/>
      <c r="FG1408" s="2"/>
      <c r="FH1408" s="2"/>
      <c r="FI1408" s="2"/>
      <c r="FJ1408" s="2"/>
      <c r="FK1408" s="2"/>
      <c r="FL1408" s="2"/>
      <c r="FM1408" s="2"/>
      <c r="FN1408" s="2"/>
      <c r="FO1408" s="2"/>
      <c r="FP1408" s="2"/>
      <c r="FQ1408" s="2"/>
      <c r="FR1408" s="2"/>
      <c r="FS1408" s="2"/>
      <c r="FT1408" s="2"/>
      <c r="FU1408" s="2"/>
      <c r="FV1408" s="2"/>
      <c r="FW1408" s="2"/>
      <c r="FX1408" s="2"/>
      <c r="FY1408" s="2"/>
      <c r="FZ1408" s="2"/>
      <c r="GA1408" s="2"/>
      <c r="GB1408" s="2"/>
      <c r="GC1408" s="2"/>
      <c r="GD1408" s="2"/>
      <c r="GE1408" s="2"/>
      <c r="GF1408" s="2"/>
      <c r="GG1408" s="2"/>
      <c r="GH1408" s="2"/>
      <c r="GI1408" s="2"/>
      <c r="GJ1408" s="2"/>
      <c r="GK1408" s="2"/>
      <c r="GL1408" s="2"/>
      <c r="GM1408" s="2"/>
      <c r="GN1408" s="2"/>
      <c r="GO1408" s="2"/>
      <c r="GP1408" s="2"/>
      <c r="GQ1408" s="2"/>
      <c r="GR1408" s="2"/>
      <c r="GS1408" s="2"/>
      <c r="GT1408" s="2"/>
      <c r="GU1408" s="2"/>
      <c r="GV1408" s="2"/>
      <c r="GW1408" s="2"/>
      <c r="GX1408" s="2"/>
      <c r="GY1408" s="2"/>
      <c r="GZ1408" s="2"/>
      <c r="HA1408" s="2"/>
      <c r="HB1408" s="2"/>
      <c r="HC1408" s="2"/>
      <c r="HD1408" s="2"/>
      <c r="HE1408" s="2"/>
      <c r="HF1408" s="2"/>
      <c r="HG1408" s="2"/>
      <c r="HH1408" s="2"/>
      <c r="HI1408" s="2"/>
      <c r="HJ1408" s="2"/>
      <c r="HK1408" s="2"/>
      <c r="HL1408" s="2"/>
      <c r="HM1408" s="2"/>
      <c r="HN1408" s="2"/>
      <c r="HO1408" s="2"/>
      <c r="HP1408" s="2"/>
      <c r="HQ1408" s="2"/>
      <c r="HR1408" s="2"/>
      <c r="HS1408" s="2"/>
      <c r="HT1408" s="2"/>
      <c r="HU1408" s="2"/>
      <c r="HV1408" s="2"/>
      <c r="HW1408" s="2"/>
      <c r="HX1408" s="2"/>
      <c r="HY1408" s="2"/>
      <c r="HZ1408" s="2"/>
      <c r="IA1408" s="2"/>
      <c r="IB1408" s="2"/>
      <c r="IC1408" s="2"/>
      <c r="ID1408" s="2"/>
      <c r="IE1408" s="2"/>
      <c r="IF1408" s="2"/>
      <c r="IG1408" s="2"/>
      <c r="IH1408" s="2"/>
      <c r="II1408" s="2"/>
      <c r="IJ1408" s="2"/>
      <c r="IK1408" s="2"/>
      <c r="IL1408" s="2"/>
      <c r="IM1408" s="2"/>
      <c r="IN1408" s="2"/>
      <c r="IO1408" s="2"/>
      <c r="IP1408" s="2"/>
      <c r="IQ1408" s="2"/>
      <c r="IR1408" s="2"/>
      <c r="IS1408" s="2"/>
      <c r="IT1408" s="2"/>
      <c r="IU1408" s="2"/>
      <c r="IV1408" s="2"/>
      <c r="IW1408" s="2"/>
      <c r="IX1408" s="2"/>
      <c r="IY1408" s="2"/>
      <c r="IZ1408" s="2"/>
      <c r="JA1408" s="2"/>
      <c r="JB1408" s="2"/>
      <c r="JC1408" s="2"/>
      <c r="JD1408" s="2"/>
      <c r="JE1408" s="2"/>
      <c r="JF1408" s="2"/>
      <c r="JG1408" s="2"/>
      <c r="JH1408" s="2"/>
      <c r="JI1408" s="2"/>
      <c r="JJ1408" s="2"/>
      <c r="JK1408" s="2"/>
      <c r="JL1408" s="2"/>
      <c r="JM1408" s="2"/>
      <c r="JN1408" s="2"/>
      <c r="JO1408" s="2"/>
      <c r="JP1408" s="2"/>
      <c r="JQ1408" s="2"/>
      <c r="JR1408" s="2"/>
      <c r="JS1408" s="2"/>
      <c r="JT1408" s="2"/>
      <c r="JU1408" s="2"/>
      <c r="JV1408" s="2"/>
      <c r="JW1408" s="2"/>
      <c r="JX1408" s="2"/>
      <c r="JY1408" s="2"/>
      <c r="JZ1408" s="2"/>
      <c r="KA1408" s="2"/>
      <c r="KB1408" s="2"/>
      <c r="KC1408" s="2"/>
      <c r="KD1408" s="2"/>
      <c r="KE1408" s="2"/>
      <c r="KF1408" s="2"/>
      <c r="KG1408" s="2"/>
      <c r="KH1408" s="2"/>
      <c r="KI1408" s="2"/>
      <c r="KJ1408" s="2"/>
      <c r="KK1408" s="2"/>
      <c r="KL1408" s="2"/>
      <c r="KM1408" s="2"/>
      <c r="KN1408" s="2"/>
      <c r="KO1408" s="2"/>
      <c r="KP1408" s="2"/>
      <c r="KQ1408" s="2"/>
      <c r="KR1408" s="2"/>
      <c r="KS1408" s="2"/>
      <c r="KT1408" s="2"/>
      <c r="KU1408" s="2"/>
      <c r="KV1408" s="2"/>
      <c r="KW1408" s="2"/>
      <c r="KX1408" s="2"/>
      <c r="KY1408" s="2"/>
      <c r="KZ1408" s="2"/>
      <c r="LA1408" s="2"/>
      <c r="LB1408" s="2"/>
      <c r="LC1408" s="2"/>
      <c r="LD1408" s="2"/>
      <c r="LE1408" s="2"/>
      <c r="LF1408" s="2"/>
      <c r="LG1408" s="2"/>
      <c r="LH1408" s="2"/>
      <c r="LI1408" s="2"/>
    </row>
    <row r="1409" spans="3:321" x14ac:dyDescent="0.3">
      <c r="C1409" s="2"/>
      <c r="D1409" s="2"/>
      <c r="E1409" s="2"/>
      <c r="F1409" s="2"/>
      <c r="G1409" s="2"/>
      <c r="H1409" s="2"/>
      <c r="I1409" s="2"/>
      <c r="J1409" s="2"/>
      <c r="K1409" s="2"/>
      <c r="P1409" s="2"/>
      <c r="U1409" s="2"/>
      <c r="V1409" s="2"/>
      <c r="W1409" s="2"/>
      <c r="X1409" s="2"/>
      <c r="Y1409" s="2"/>
      <c r="Z1409" s="2"/>
      <c r="AA1409" s="2"/>
      <c r="AB1409" s="2"/>
      <c r="AC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c r="DF1409" s="2"/>
      <c r="DG1409" s="2"/>
      <c r="DH1409" s="2"/>
      <c r="DI1409" s="2"/>
      <c r="DJ1409" s="2"/>
      <c r="DK1409" s="2"/>
      <c r="DL1409" s="2"/>
      <c r="DM1409" s="2"/>
      <c r="DN1409" s="2"/>
      <c r="DO1409" s="2"/>
      <c r="DP1409" s="2"/>
      <c r="DQ1409" s="2"/>
      <c r="DR1409" s="2"/>
      <c r="DS1409" s="2"/>
      <c r="DT1409" s="2"/>
      <c r="DU1409" s="2"/>
      <c r="DV1409" s="2"/>
      <c r="DW1409" s="2"/>
      <c r="DX1409" s="2"/>
      <c r="DY1409" s="2"/>
      <c r="DZ1409" s="2"/>
      <c r="EA1409" s="2"/>
      <c r="EB1409" s="2"/>
      <c r="EC1409" s="2"/>
      <c r="ED1409" s="2"/>
      <c r="EE1409" s="2"/>
      <c r="EF1409" s="2"/>
      <c r="EG1409" s="2"/>
      <c r="EH1409" s="2"/>
      <c r="EI1409" s="2"/>
      <c r="EJ1409" s="2"/>
      <c r="EK1409" s="2"/>
      <c r="EL1409" s="2"/>
      <c r="EM1409" s="2"/>
      <c r="EN1409" s="2"/>
      <c r="EO1409" s="2"/>
      <c r="EP1409" s="2"/>
      <c r="EQ1409" s="2"/>
      <c r="ER1409" s="2"/>
      <c r="ES1409" s="2"/>
      <c r="ET1409" s="2"/>
      <c r="EU1409" s="2"/>
      <c r="EV1409" s="2"/>
      <c r="EW1409" s="2"/>
      <c r="EX1409" s="2"/>
      <c r="EY1409" s="2"/>
      <c r="EZ1409" s="2"/>
      <c r="FA1409" s="2"/>
      <c r="FB1409" s="2"/>
      <c r="FC1409" s="2"/>
      <c r="FD1409" s="2"/>
      <c r="FE1409" s="2"/>
      <c r="FF1409" s="2"/>
      <c r="FG1409" s="2"/>
      <c r="FH1409" s="2"/>
      <c r="FI1409" s="2"/>
      <c r="FJ1409" s="2"/>
      <c r="FK1409" s="2"/>
      <c r="FL1409" s="2"/>
      <c r="FM1409" s="2"/>
      <c r="FN1409" s="2"/>
      <c r="FO1409" s="2"/>
      <c r="FP1409" s="2"/>
      <c r="FQ1409" s="2"/>
      <c r="FR1409" s="2"/>
      <c r="FS1409" s="2"/>
      <c r="FT1409" s="2"/>
      <c r="FU1409" s="2"/>
      <c r="FV1409" s="2"/>
      <c r="FW1409" s="2"/>
      <c r="FX1409" s="2"/>
      <c r="FY1409" s="2"/>
      <c r="FZ1409" s="2"/>
      <c r="GA1409" s="2"/>
      <c r="GB1409" s="2"/>
      <c r="GC1409" s="2"/>
      <c r="GD1409" s="2"/>
      <c r="GE1409" s="2"/>
      <c r="GF1409" s="2"/>
      <c r="GG1409" s="2"/>
      <c r="GH1409" s="2"/>
      <c r="GI1409" s="2"/>
      <c r="GJ1409" s="2"/>
      <c r="GK1409" s="2"/>
      <c r="GL1409" s="2"/>
      <c r="GM1409" s="2"/>
      <c r="GN1409" s="2"/>
      <c r="GO1409" s="2"/>
      <c r="GP1409" s="2"/>
      <c r="GQ1409" s="2"/>
      <c r="GR1409" s="2"/>
      <c r="GS1409" s="2"/>
      <c r="GT1409" s="2"/>
      <c r="GU1409" s="2"/>
      <c r="GV1409" s="2"/>
      <c r="GW1409" s="2"/>
      <c r="GX1409" s="2"/>
      <c r="GY1409" s="2"/>
      <c r="GZ1409" s="2"/>
      <c r="HA1409" s="2"/>
      <c r="HB1409" s="2"/>
      <c r="HC1409" s="2"/>
      <c r="HD1409" s="2"/>
      <c r="HE1409" s="2"/>
      <c r="HF1409" s="2"/>
      <c r="HG1409" s="2"/>
      <c r="HH1409" s="2"/>
      <c r="HI1409" s="2"/>
      <c r="HJ1409" s="2"/>
      <c r="HK1409" s="2"/>
      <c r="HL1409" s="2"/>
      <c r="HM1409" s="2"/>
      <c r="HN1409" s="2"/>
      <c r="HO1409" s="2"/>
      <c r="HP1409" s="2"/>
      <c r="HQ1409" s="2"/>
      <c r="HR1409" s="2"/>
      <c r="HS1409" s="2"/>
      <c r="HT1409" s="2"/>
      <c r="HU1409" s="2"/>
      <c r="HV1409" s="2"/>
      <c r="HW1409" s="2"/>
      <c r="HX1409" s="2"/>
      <c r="HY1409" s="2"/>
      <c r="HZ1409" s="2"/>
      <c r="IA1409" s="2"/>
      <c r="IB1409" s="2"/>
      <c r="IC1409" s="2"/>
      <c r="ID1409" s="2"/>
      <c r="IE1409" s="2"/>
      <c r="IF1409" s="2"/>
      <c r="IG1409" s="2"/>
      <c r="IH1409" s="2"/>
      <c r="II1409" s="2"/>
      <c r="IJ1409" s="2"/>
      <c r="IK1409" s="2"/>
      <c r="IL1409" s="2"/>
      <c r="IM1409" s="2"/>
      <c r="IN1409" s="2"/>
      <c r="IO1409" s="2"/>
      <c r="IP1409" s="2"/>
      <c r="IQ1409" s="2"/>
      <c r="IR1409" s="2"/>
      <c r="IS1409" s="2"/>
      <c r="IT1409" s="2"/>
      <c r="IU1409" s="2"/>
      <c r="IV1409" s="2"/>
      <c r="IW1409" s="2"/>
      <c r="IX1409" s="2"/>
      <c r="IY1409" s="2"/>
      <c r="IZ1409" s="2"/>
      <c r="JA1409" s="2"/>
      <c r="JB1409" s="2"/>
      <c r="JC1409" s="2"/>
      <c r="JD1409" s="2"/>
      <c r="JE1409" s="2"/>
      <c r="JF1409" s="2"/>
      <c r="JG1409" s="2"/>
      <c r="JH1409" s="2"/>
      <c r="JI1409" s="2"/>
      <c r="JJ1409" s="2"/>
      <c r="JK1409" s="2"/>
      <c r="JL1409" s="2"/>
      <c r="JM1409" s="2"/>
      <c r="JN1409" s="2"/>
      <c r="JO1409" s="2"/>
      <c r="JP1409" s="2"/>
      <c r="JQ1409" s="2"/>
      <c r="JR1409" s="2"/>
      <c r="JS1409" s="2"/>
      <c r="JT1409" s="2"/>
      <c r="JU1409" s="2"/>
      <c r="JV1409" s="2"/>
      <c r="JW1409" s="2"/>
      <c r="JX1409" s="2"/>
      <c r="JY1409" s="2"/>
      <c r="JZ1409" s="2"/>
      <c r="KA1409" s="2"/>
      <c r="KB1409" s="2"/>
      <c r="KC1409" s="2"/>
      <c r="KD1409" s="2"/>
      <c r="KE1409" s="2"/>
      <c r="KF1409" s="2"/>
      <c r="KG1409" s="2"/>
      <c r="KH1409" s="2"/>
      <c r="KI1409" s="2"/>
      <c r="KJ1409" s="2"/>
      <c r="KK1409" s="2"/>
      <c r="KL1409" s="2"/>
      <c r="KM1409" s="2"/>
      <c r="KN1409" s="2"/>
      <c r="KO1409" s="2"/>
      <c r="KP1409" s="2"/>
      <c r="KQ1409" s="2"/>
      <c r="KR1409" s="2"/>
      <c r="KS1409" s="2"/>
      <c r="KT1409" s="2"/>
      <c r="KU1409" s="2"/>
      <c r="KV1409" s="2"/>
      <c r="KW1409" s="2"/>
      <c r="KX1409" s="2"/>
      <c r="KY1409" s="2"/>
      <c r="KZ1409" s="2"/>
      <c r="LA1409" s="2"/>
      <c r="LB1409" s="2"/>
      <c r="LC1409" s="2"/>
      <c r="LD1409" s="2"/>
      <c r="LE1409" s="2"/>
      <c r="LF1409" s="2"/>
      <c r="LG1409" s="2"/>
      <c r="LH1409" s="2"/>
      <c r="LI1409" s="2"/>
    </row>
    <row r="1410" spans="3:321" x14ac:dyDescent="0.3">
      <c r="C1410" s="2"/>
      <c r="D1410" s="2"/>
      <c r="E1410" s="2"/>
      <c r="F1410" s="2"/>
      <c r="G1410" s="2"/>
      <c r="H1410" s="2"/>
      <c r="I1410" s="2"/>
      <c r="J1410" s="2"/>
      <c r="K1410" s="2"/>
      <c r="P1410" s="2"/>
      <c r="U1410" s="2"/>
      <c r="V1410" s="2"/>
      <c r="W1410" s="2"/>
      <c r="X1410" s="2"/>
      <c r="Y1410" s="2"/>
      <c r="Z1410" s="2"/>
      <c r="AA1410" s="2"/>
      <c r="AB1410" s="2"/>
      <c r="AC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c r="DF1410" s="2"/>
      <c r="DG1410" s="2"/>
      <c r="DH1410" s="2"/>
      <c r="DI1410" s="2"/>
      <c r="DJ1410" s="2"/>
      <c r="DK1410" s="2"/>
      <c r="DL1410" s="2"/>
      <c r="DM1410" s="2"/>
      <c r="DN1410" s="2"/>
      <c r="DO1410" s="2"/>
      <c r="DP1410" s="2"/>
      <c r="DQ1410" s="2"/>
      <c r="DR1410" s="2"/>
      <c r="DS1410" s="2"/>
      <c r="DT1410" s="2"/>
      <c r="DU1410" s="2"/>
      <c r="DV1410" s="2"/>
      <c r="DW1410" s="2"/>
      <c r="DX1410" s="2"/>
      <c r="DY1410" s="2"/>
      <c r="DZ1410" s="2"/>
      <c r="EA1410" s="2"/>
      <c r="EB1410" s="2"/>
      <c r="EC1410" s="2"/>
      <c r="ED1410" s="2"/>
      <c r="EE1410" s="2"/>
      <c r="EF1410" s="2"/>
      <c r="EG1410" s="2"/>
      <c r="EH1410" s="2"/>
      <c r="EI1410" s="2"/>
      <c r="EJ1410" s="2"/>
      <c r="EK1410" s="2"/>
      <c r="EL1410" s="2"/>
      <c r="EM1410" s="2"/>
      <c r="EN1410" s="2"/>
      <c r="EO1410" s="2"/>
      <c r="EP1410" s="2"/>
      <c r="EQ1410" s="2"/>
      <c r="ER1410" s="2"/>
      <c r="ES1410" s="2"/>
      <c r="ET1410" s="2"/>
      <c r="EU1410" s="2"/>
      <c r="EV1410" s="2"/>
      <c r="EW1410" s="2"/>
      <c r="EX1410" s="2"/>
      <c r="EY1410" s="2"/>
      <c r="EZ1410" s="2"/>
      <c r="FA1410" s="2"/>
      <c r="FB1410" s="2"/>
      <c r="FC1410" s="2"/>
      <c r="FD1410" s="2"/>
      <c r="FE1410" s="2"/>
      <c r="FF1410" s="2"/>
      <c r="FG1410" s="2"/>
      <c r="FH1410" s="2"/>
      <c r="FI1410" s="2"/>
      <c r="FJ1410" s="2"/>
      <c r="FK1410" s="2"/>
      <c r="FL1410" s="2"/>
      <c r="FM1410" s="2"/>
      <c r="FN1410" s="2"/>
      <c r="FO1410" s="2"/>
      <c r="FP1410" s="2"/>
      <c r="FQ1410" s="2"/>
      <c r="FR1410" s="2"/>
      <c r="FS1410" s="2"/>
      <c r="FT1410" s="2"/>
      <c r="FU1410" s="2"/>
      <c r="FV1410" s="2"/>
      <c r="FW1410" s="2"/>
      <c r="FX1410" s="2"/>
      <c r="FY1410" s="2"/>
      <c r="FZ1410" s="2"/>
      <c r="GA1410" s="2"/>
      <c r="GB1410" s="2"/>
      <c r="GC1410" s="2"/>
      <c r="GD1410" s="2"/>
      <c r="GE1410" s="2"/>
      <c r="GF1410" s="2"/>
      <c r="GG1410" s="2"/>
      <c r="GH1410" s="2"/>
      <c r="GI1410" s="2"/>
      <c r="GJ1410" s="2"/>
      <c r="GK1410" s="2"/>
      <c r="GL1410" s="2"/>
      <c r="GM1410" s="2"/>
      <c r="GN1410" s="2"/>
      <c r="GO1410" s="2"/>
      <c r="GP1410" s="2"/>
      <c r="GQ1410" s="2"/>
      <c r="GR1410" s="2"/>
      <c r="GS1410" s="2"/>
      <c r="GT1410" s="2"/>
      <c r="GU1410" s="2"/>
      <c r="GV1410" s="2"/>
      <c r="GW1410" s="2"/>
      <c r="GX1410" s="2"/>
      <c r="GY1410" s="2"/>
      <c r="GZ1410" s="2"/>
      <c r="HA1410" s="2"/>
      <c r="HB1410" s="2"/>
      <c r="HC1410" s="2"/>
      <c r="HD1410" s="2"/>
      <c r="HE1410" s="2"/>
      <c r="HF1410" s="2"/>
      <c r="HG1410" s="2"/>
      <c r="HH1410" s="2"/>
      <c r="HI1410" s="2"/>
      <c r="HJ1410" s="2"/>
      <c r="HK1410" s="2"/>
      <c r="HL1410" s="2"/>
      <c r="HM1410" s="2"/>
      <c r="HN1410" s="2"/>
      <c r="HO1410" s="2"/>
      <c r="HP1410" s="2"/>
      <c r="HQ1410" s="2"/>
      <c r="HR1410" s="2"/>
      <c r="HS1410" s="2"/>
      <c r="HT1410" s="2"/>
      <c r="HU1410" s="2"/>
      <c r="HV1410" s="2"/>
      <c r="HW1410" s="2"/>
      <c r="HX1410" s="2"/>
      <c r="HY1410" s="2"/>
      <c r="HZ1410" s="2"/>
      <c r="IA1410" s="2"/>
      <c r="IB1410" s="2"/>
      <c r="IC1410" s="2"/>
      <c r="ID1410" s="2"/>
      <c r="IE1410" s="2"/>
      <c r="IF1410" s="2"/>
      <c r="IG1410" s="2"/>
      <c r="IH1410" s="2"/>
      <c r="II1410" s="2"/>
      <c r="IJ1410" s="2"/>
      <c r="IK1410" s="2"/>
      <c r="IL1410" s="2"/>
      <c r="IM1410" s="2"/>
      <c r="IN1410" s="2"/>
      <c r="IO1410" s="2"/>
      <c r="IP1410" s="2"/>
      <c r="IQ1410" s="2"/>
      <c r="IR1410" s="2"/>
      <c r="IS1410" s="2"/>
      <c r="IT1410" s="2"/>
      <c r="IU1410" s="2"/>
      <c r="IV1410" s="2"/>
      <c r="IW1410" s="2"/>
      <c r="IX1410" s="2"/>
      <c r="IY1410" s="2"/>
      <c r="IZ1410" s="2"/>
      <c r="JA1410" s="2"/>
      <c r="JB1410" s="2"/>
      <c r="JC1410" s="2"/>
      <c r="JD1410" s="2"/>
      <c r="JE1410" s="2"/>
      <c r="JF1410" s="2"/>
      <c r="JG1410" s="2"/>
      <c r="JH1410" s="2"/>
      <c r="JI1410" s="2"/>
      <c r="JJ1410" s="2"/>
      <c r="JK1410" s="2"/>
      <c r="JL1410" s="2"/>
      <c r="JM1410" s="2"/>
      <c r="JN1410" s="2"/>
      <c r="JO1410" s="2"/>
      <c r="JP1410" s="2"/>
      <c r="JQ1410" s="2"/>
      <c r="JR1410" s="2"/>
      <c r="JS1410" s="2"/>
      <c r="JT1410" s="2"/>
      <c r="JU1410" s="2"/>
      <c r="JV1410" s="2"/>
      <c r="JW1410" s="2"/>
      <c r="JX1410" s="2"/>
      <c r="JY1410" s="2"/>
      <c r="JZ1410" s="2"/>
      <c r="KA1410" s="2"/>
      <c r="KB1410" s="2"/>
      <c r="KC1410" s="2"/>
      <c r="KD1410" s="2"/>
      <c r="KE1410" s="2"/>
      <c r="KF1410" s="2"/>
      <c r="KG1410" s="2"/>
      <c r="KH1410" s="2"/>
      <c r="KI1410" s="2"/>
      <c r="KJ1410" s="2"/>
      <c r="KK1410" s="2"/>
      <c r="KL1410" s="2"/>
      <c r="KM1410" s="2"/>
      <c r="KN1410" s="2"/>
      <c r="KO1410" s="2"/>
      <c r="KP1410" s="2"/>
      <c r="KQ1410" s="2"/>
      <c r="KR1410" s="2"/>
      <c r="KS1410" s="2"/>
      <c r="KT1410" s="2"/>
      <c r="KU1410" s="2"/>
      <c r="KV1410" s="2"/>
      <c r="KW1410" s="2"/>
      <c r="KX1410" s="2"/>
      <c r="KY1410" s="2"/>
      <c r="KZ1410" s="2"/>
      <c r="LA1410" s="2"/>
      <c r="LB1410" s="2"/>
      <c r="LC1410" s="2"/>
      <c r="LD1410" s="2"/>
      <c r="LE1410" s="2"/>
      <c r="LF1410" s="2"/>
      <c r="LG1410" s="2"/>
      <c r="LH1410" s="2"/>
      <c r="LI1410" s="2"/>
    </row>
    <row r="1411" spans="3:321" x14ac:dyDescent="0.3">
      <c r="C1411" s="2"/>
      <c r="D1411" s="2"/>
      <c r="E1411" s="2"/>
      <c r="F1411" s="2"/>
      <c r="G1411" s="2"/>
      <c r="H1411" s="2"/>
      <c r="I1411" s="2"/>
      <c r="J1411" s="2"/>
      <c r="K1411" s="2"/>
      <c r="P1411" s="2"/>
      <c r="U1411" s="2"/>
      <c r="V1411" s="2"/>
      <c r="W1411" s="2"/>
      <c r="X1411" s="2"/>
      <c r="Y1411" s="2"/>
      <c r="Z1411" s="2"/>
      <c r="AA1411" s="2"/>
      <c r="AB1411" s="2"/>
      <c r="AC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c r="DX1411" s="2"/>
      <c r="DY1411" s="2"/>
      <c r="DZ1411" s="2"/>
      <c r="EA1411" s="2"/>
      <c r="EB1411" s="2"/>
      <c r="EC1411" s="2"/>
      <c r="ED1411" s="2"/>
      <c r="EE1411" s="2"/>
      <c r="EF1411" s="2"/>
      <c r="EG1411" s="2"/>
      <c r="EH1411" s="2"/>
      <c r="EI1411" s="2"/>
      <c r="EJ1411" s="2"/>
      <c r="EK1411" s="2"/>
      <c r="EL1411" s="2"/>
      <c r="EM1411" s="2"/>
      <c r="EN1411" s="2"/>
      <c r="EO1411" s="2"/>
      <c r="EP1411" s="2"/>
      <c r="EQ1411" s="2"/>
      <c r="ER1411" s="2"/>
      <c r="ES1411" s="2"/>
      <c r="ET1411" s="2"/>
      <c r="EU1411" s="2"/>
      <c r="EV1411" s="2"/>
      <c r="EW1411" s="2"/>
      <c r="EX1411" s="2"/>
      <c r="EY1411" s="2"/>
      <c r="EZ1411" s="2"/>
      <c r="FA1411" s="2"/>
      <c r="FB1411" s="2"/>
      <c r="FC1411" s="2"/>
      <c r="FD1411" s="2"/>
      <c r="FE1411" s="2"/>
      <c r="FF1411" s="2"/>
      <c r="FG1411" s="2"/>
      <c r="FH1411" s="2"/>
      <c r="FI1411" s="2"/>
      <c r="FJ1411" s="2"/>
      <c r="FK1411" s="2"/>
      <c r="FL1411" s="2"/>
      <c r="FM1411" s="2"/>
      <c r="FN1411" s="2"/>
      <c r="FO1411" s="2"/>
      <c r="FP1411" s="2"/>
      <c r="FQ1411" s="2"/>
      <c r="FR1411" s="2"/>
      <c r="FS1411" s="2"/>
      <c r="FT1411" s="2"/>
      <c r="FU1411" s="2"/>
      <c r="FV1411" s="2"/>
      <c r="FW1411" s="2"/>
      <c r="FX1411" s="2"/>
      <c r="FY1411" s="2"/>
      <c r="FZ1411" s="2"/>
      <c r="GA1411" s="2"/>
      <c r="GB1411" s="2"/>
      <c r="GC1411" s="2"/>
      <c r="GD1411" s="2"/>
      <c r="GE1411" s="2"/>
      <c r="GF1411" s="2"/>
      <c r="GG1411" s="2"/>
      <c r="GH1411" s="2"/>
      <c r="GI1411" s="2"/>
      <c r="GJ1411" s="2"/>
      <c r="GK1411" s="2"/>
      <c r="GL1411" s="2"/>
      <c r="GM1411" s="2"/>
      <c r="GN1411" s="2"/>
      <c r="GO1411" s="2"/>
      <c r="GP1411" s="2"/>
      <c r="GQ1411" s="2"/>
      <c r="GR1411" s="2"/>
      <c r="GS1411" s="2"/>
      <c r="GT1411" s="2"/>
      <c r="GU1411" s="2"/>
      <c r="GV1411" s="2"/>
      <c r="GW1411" s="2"/>
      <c r="GX1411" s="2"/>
      <c r="GY1411" s="2"/>
      <c r="GZ1411" s="2"/>
      <c r="HA1411" s="2"/>
      <c r="HB1411" s="2"/>
      <c r="HC1411" s="2"/>
      <c r="HD1411" s="2"/>
      <c r="HE1411" s="2"/>
      <c r="HF1411" s="2"/>
      <c r="HG1411" s="2"/>
      <c r="HH1411" s="2"/>
      <c r="HI1411" s="2"/>
      <c r="HJ1411" s="2"/>
      <c r="HK1411" s="2"/>
      <c r="HL1411" s="2"/>
      <c r="HM1411" s="2"/>
      <c r="HN1411" s="2"/>
      <c r="HO1411" s="2"/>
      <c r="HP1411" s="2"/>
      <c r="HQ1411" s="2"/>
      <c r="HR1411" s="2"/>
      <c r="HS1411" s="2"/>
      <c r="HT1411" s="2"/>
      <c r="HU1411" s="2"/>
      <c r="HV1411" s="2"/>
      <c r="HW1411" s="2"/>
      <c r="HX1411" s="2"/>
      <c r="HY1411" s="2"/>
      <c r="HZ1411" s="2"/>
      <c r="IA1411" s="2"/>
      <c r="IB1411" s="2"/>
      <c r="IC1411" s="2"/>
      <c r="ID1411" s="2"/>
      <c r="IE1411" s="2"/>
      <c r="IF1411" s="2"/>
      <c r="IG1411" s="2"/>
      <c r="IH1411" s="2"/>
      <c r="II1411" s="2"/>
      <c r="IJ1411" s="2"/>
      <c r="IK1411" s="2"/>
      <c r="IL1411" s="2"/>
      <c r="IM1411" s="2"/>
      <c r="IN1411" s="2"/>
      <c r="IO1411" s="2"/>
      <c r="IP1411" s="2"/>
      <c r="IQ1411" s="2"/>
      <c r="IR1411" s="2"/>
      <c r="IS1411" s="2"/>
      <c r="IT1411" s="2"/>
      <c r="IU1411" s="2"/>
      <c r="IV1411" s="2"/>
      <c r="IW1411" s="2"/>
      <c r="IX1411" s="2"/>
      <c r="IY1411" s="2"/>
      <c r="IZ1411" s="2"/>
      <c r="JA1411" s="2"/>
      <c r="JB1411" s="2"/>
      <c r="JC1411" s="2"/>
      <c r="JD1411" s="2"/>
      <c r="JE1411" s="2"/>
      <c r="JF1411" s="2"/>
      <c r="JG1411" s="2"/>
      <c r="JH1411" s="2"/>
      <c r="JI1411" s="2"/>
      <c r="JJ1411" s="2"/>
      <c r="JK1411" s="2"/>
      <c r="JL1411" s="2"/>
      <c r="JM1411" s="2"/>
      <c r="JN1411" s="2"/>
      <c r="JO1411" s="2"/>
      <c r="JP1411" s="2"/>
      <c r="JQ1411" s="2"/>
      <c r="JR1411" s="2"/>
      <c r="JS1411" s="2"/>
      <c r="JT1411" s="2"/>
      <c r="JU1411" s="2"/>
      <c r="JV1411" s="2"/>
      <c r="JW1411" s="2"/>
      <c r="JX1411" s="2"/>
      <c r="JY1411" s="2"/>
      <c r="JZ1411" s="2"/>
      <c r="KA1411" s="2"/>
      <c r="KB1411" s="2"/>
      <c r="KC1411" s="2"/>
      <c r="KD1411" s="2"/>
      <c r="KE1411" s="2"/>
      <c r="KF1411" s="2"/>
      <c r="KG1411" s="2"/>
      <c r="KH1411" s="2"/>
      <c r="KI1411" s="2"/>
      <c r="KJ1411" s="2"/>
      <c r="KK1411" s="2"/>
      <c r="KL1411" s="2"/>
      <c r="KM1411" s="2"/>
      <c r="KN1411" s="2"/>
      <c r="KO1411" s="2"/>
      <c r="KP1411" s="2"/>
      <c r="KQ1411" s="2"/>
      <c r="KR1411" s="2"/>
      <c r="KS1411" s="2"/>
      <c r="KT1411" s="2"/>
      <c r="KU1411" s="2"/>
      <c r="KV1411" s="2"/>
      <c r="KW1411" s="2"/>
      <c r="KX1411" s="2"/>
      <c r="KY1411" s="2"/>
      <c r="KZ1411" s="2"/>
      <c r="LA1411" s="2"/>
      <c r="LB1411" s="2"/>
      <c r="LC1411" s="2"/>
      <c r="LD1411" s="2"/>
      <c r="LE1411" s="2"/>
      <c r="LF1411" s="2"/>
      <c r="LG1411" s="2"/>
      <c r="LH1411" s="2"/>
      <c r="LI1411" s="2"/>
    </row>
    <row r="1412" spans="3:321" x14ac:dyDescent="0.3">
      <c r="C1412" s="2"/>
      <c r="D1412" s="2"/>
      <c r="E1412" s="2"/>
      <c r="F1412" s="2"/>
      <c r="G1412" s="2"/>
      <c r="H1412" s="2"/>
      <c r="I1412" s="2"/>
      <c r="J1412" s="2"/>
      <c r="K1412" s="2"/>
      <c r="P1412" s="2"/>
      <c r="U1412" s="2"/>
      <c r="V1412" s="2"/>
      <c r="W1412" s="2"/>
      <c r="X1412" s="2"/>
      <c r="Y1412" s="2"/>
      <c r="Z1412" s="2"/>
      <c r="AA1412" s="2"/>
      <c r="AB1412" s="2"/>
      <c r="AC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c r="DX1412" s="2"/>
      <c r="DY1412" s="2"/>
      <c r="DZ1412" s="2"/>
      <c r="EA1412" s="2"/>
      <c r="EB1412" s="2"/>
      <c r="EC1412" s="2"/>
      <c r="ED1412" s="2"/>
      <c r="EE1412" s="2"/>
      <c r="EF1412" s="2"/>
      <c r="EG1412" s="2"/>
      <c r="EH1412" s="2"/>
      <c r="EI1412" s="2"/>
      <c r="EJ1412" s="2"/>
      <c r="EK1412" s="2"/>
      <c r="EL1412" s="2"/>
      <c r="EM1412" s="2"/>
      <c r="EN1412" s="2"/>
      <c r="EO1412" s="2"/>
      <c r="EP1412" s="2"/>
      <c r="EQ1412" s="2"/>
      <c r="ER1412" s="2"/>
      <c r="ES1412" s="2"/>
      <c r="ET1412" s="2"/>
      <c r="EU1412" s="2"/>
      <c r="EV1412" s="2"/>
      <c r="EW1412" s="2"/>
      <c r="EX1412" s="2"/>
      <c r="EY1412" s="2"/>
      <c r="EZ1412" s="2"/>
      <c r="FA1412" s="2"/>
      <c r="FB1412" s="2"/>
      <c r="FC1412" s="2"/>
      <c r="FD1412" s="2"/>
      <c r="FE1412" s="2"/>
      <c r="FF1412" s="2"/>
      <c r="FG1412" s="2"/>
      <c r="FH1412" s="2"/>
      <c r="FI1412" s="2"/>
      <c r="FJ1412" s="2"/>
      <c r="FK1412" s="2"/>
      <c r="FL1412" s="2"/>
      <c r="FM1412" s="2"/>
      <c r="FN1412" s="2"/>
      <c r="FO1412" s="2"/>
      <c r="FP1412" s="2"/>
      <c r="FQ1412" s="2"/>
      <c r="FR1412" s="2"/>
      <c r="FS1412" s="2"/>
      <c r="FT1412" s="2"/>
      <c r="FU1412" s="2"/>
      <c r="FV1412" s="2"/>
      <c r="FW1412" s="2"/>
      <c r="FX1412" s="2"/>
      <c r="FY1412" s="2"/>
      <c r="FZ1412" s="2"/>
      <c r="GA1412" s="2"/>
      <c r="GB1412" s="2"/>
      <c r="GC1412" s="2"/>
      <c r="GD1412" s="2"/>
      <c r="GE1412" s="2"/>
      <c r="GF1412" s="2"/>
      <c r="GG1412" s="2"/>
      <c r="GH1412" s="2"/>
      <c r="GI1412" s="2"/>
      <c r="GJ1412" s="2"/>
      <c r="GK1412" s="2"/>
      <c r="GL1412" s="2"/>
      <c r="GM1412" s="2"/>
      <c r="GN1412" s="2"/>
      <c r="GO1412" s="2"/>
      <c r="GP1412" s="2"/>
      <c r="GQ1412" s="2"/>
      <c r="GR1412" s="2"/>
      <c r="GS1412" s="2"/>
      <c r="GT1412" s="2"/>
      <c r="GU1412" s="2"/>
      <c r="GV1412" s="2"/>
      <c r="GW1412" s="2"/>
      <c r="GX1412" s="2"/>
      <c r="GY1412" s="2"/>
      <c r="GZ1412" s="2"/>
      <c r="HA1412" s="2"/>
      <c r="HB1412" s="2"/>
      <c r="HC1412" s="2"/>
      <c r="HD1412" s="2"/>
      <c r="HE1412" s="2"/>
      <c r="HF1412" s="2"/>
      <c r="HG1412" s="2"/>
      <c r="HH1412" s="2"/>
      <c r="HI1412" s="2"/>
      <c r="HJ1412" s="2"/>
      <c r="HK1412" s="2"/>
      <c r="HL1412" s="2"/>
      <c r="HM1412" s="2"/>
      <c r="HN1412" s="2"/>
      <c r="HO1412" s="2"/>
      <c r="HP1412" s="2"/>
      <c r="HQ1412" s="2"/>
      <c r="HR1412" s="2"/>
      <c r="HS1412" s="2"/>
      <c r="HT1412" s="2"/>
      <c r="HU1412" s="2"/>
      <c r="HV1412" s="2"/>
      <c r="HW1412" s="2"/>
      <c r="HX1412" s="2"/>
      <c r="HY1412" s="2"/>
      <c r="HZ1412" s="2"/>
      <c r="IA1412" s="2"/>
      <c r="IB1412" s="2"/>
      <c r="IC1412" s="2"/>
      <c r="ID1412" s="2"/>
      <c r="IE1412" s="2"/>
      <c r="IF1412" s="2"/>
      <c r="IG1412" s="2"/>
      <c r="IH1412" s="2"/>
      <c r="II1412" s="2"/>
      <c r="IJ1412" s="2"/>
      <c r="IK1412" s="2"/>
      <c r="IL1412" s="2"/>
      <c r="IM1412" s="2"/>
      <c r="IN1412" s="2"/>
      <c r="IO1412" s="2"/>
      <c r="IP1412" s="2"/>
      <c r="IQ1412" s="2"/>
      <c r="IR1412" s="2"/>
      <c r="IS1412" s="2"/>
      <c r="IT1412" s="2"/>
      <c r="IU1412" s="2"/>
      <c r="IV1412" s="2"/>
      <c r="IW1412" s="2"/>
      <c r="IX1412" s="2"/>
      <c r="IY1412" s="2"/>
      <c r="IZ1412" s="2"/>
      <c r="JA1412" s="2"/>
      <c r="JB1412" s="2"/>
      <c r="JC1412" s="2"/>
      <c r="JD1412" s="2"/>
      <c r="JE1412" s="2"/>
      <c r="JF1412" s="2"/>
      <c r="JG1412" s="2"/>
      <c r="JH1412" s="2"/>
      <c r="JI1412" s="2"/>
      <c r="JJ1412" s="2"/>
      <c r="JK1412" s="2"/>
      <c r="JL1412" s="2"/>
      <c r="JM1412" s="2"/>
      <c r="JN1412" s="2"/>
      <c r="JO1412" s="2"/>
      <c r="JP1412" s="2"/>
      <c r="JQ1412" s="2"/>
      <c r="JR1412" s="2"/>
      <c r="JS1412" s="2"/>
      <c r="JT1412" s="2"/>
      <c r="JU1412" s="2"/>
      <c r="JV1412" s="2"/>
      <c r="JW1412" s="2"/>
      <c r="JX1412" s="2"/>
      <c r="JY1412" s="2"/>
      <c r="JZ1412" s="2"/>
      <c r="KA1412" s="2"/>
      <c r="KB1412" s="2"/>
      <c r="KC1412" s="2"/>
      <c r="KD1412" s="2"/>
      <c r="KE1412" s="2"/>
      <c r="KF1412" s="2"/>
      <c r="KG1412" s="2"/>
      <c r="KH1412" s="2"/>
      <c r="KI1412" s="2"/>
      <c r="KJ1412" s="2"/>
      <c r="KK1412" s="2"/>
      <c r="KL1412" s="2"/>
      <c r="KM1412" s="2"/>
      <c r="KN1412" s="2"/>
      <c r="KO1412" s="2"/>
      <c r="KP1412" s="2"/>
      <c r="KQ1412" s="2"/>
      <c r="KR1412" s="2"/>
      <c r="KS1412" s="2"/>
      <c r="KT1412" s="2"/>
      <c r="KU1412" s="2"/>
      <c r="KV1412" s="2"/>
      <c r="KW1412" s="2"/>
      <c r="KX1412" s="2"/>
      <c r="KY1412" s="2"/>
      <c r="KZ1412" s="2"/>
      <c r="LA1412" s="2"/>
      <c r="LB1412" s="2"/>
      <c r="LC1412" s="2"/>
      <c r="LD1412" s="2"/>
      <c r="LE1412" s="2"/>
      <c r="LF1412" s="2"/>
      <c r="LG1412" s="2"/>
      <c r="LH1412" s="2"/>
      <c r="LI1412" s="2"/>
    </row>
    <row r="1413" spans="3:321" x14ac:dyDescent="0.3">
      <c r="C1413" s="2"/>
      <c r="D1413" s="2"/>
      <c r="E1413" s="2"/>
      <c r="F1413" s="2"/>
      <c r="G1413" s="2"/>
      <c r="H1413" s="2"/>
      <c r="I1413" s="2"/>
      <c r="J1413" s="2"/>
      <c r="K1413" s="2"/>
      <c r="P1413" s="2"/>
      <c r="U1413" s="2"/>
      <c r="V1413" s="2"/>
      <c r="W1413" s="2"/>
      <c r="X1413" s="2"/>
      <c r="Y1413" s="2"/>
      <c r="Z1413" s="2"/>
      <c r="AA1413" s="2"/>
      <c r="AB1413" s="2"/>
      <c r="AC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c r="DX1413" s="2"/>
      <c r="DY1413" s="2"/>
      <c r="DZ1413" s="2"/>
      <c r="EA1413" s="2"/>
      <c r="EB1413" s="2"/>
      <c r="EC1413" s="2"/>
      <c r="ED1413" s="2"/>
      <c r="EE1413" s="2"/>
      <c r="EF1413" s="2"/>
      <c r="EG1413" s="2"/>
      <c r="EH1413" s="2"/>
      <c r="EI1413" s="2"/>
      <c r="EJ1413" s="2"/>
      <c r="EK1413" s="2"/>
      <c r="EL1413" s="2"/>
      <c r="EM1413" s="2"/>
      <c r="EN1413" s="2"/>
      <c r="EO1413" s="2"/>
      <c r="EP1413" s="2"/>
      <c r="EQ1413" s="2"/>
      <c r="ER1413" s="2"/>
      <c r="ES1413" s="2"/>
      <c r="ET1413" s="2"/>
      <c r="EU1413" s="2"/>
      <c r="EV1413" s="2"/>
      <c r="EW1413" s="2"/>
      <c r="EX1413" s="2"/>
      <c r="EY1413" s="2"/>
      <c r="EZ1413" s="2"/>
      <c r="FA1413" s="2"/>
      <c r="FB1413" s="2"/>
      <c r="FC1413" s="2"/>
      <c r="FD1413" s="2"/>
      <c r="FE1413" s="2"/>
      <c r="FF1413" s="2"/>
      <c r="FG1413" s="2"/>
      <c r="FH1413" s="2"/>
      <c r="FI1413" s="2"/>
      <c r="FJ1413" s="2"/>
      <c r="FK1413" s="2"/>
      <c r="FL1413" s="2"/>
      <c r="FM1413" s="2"/>
      <c r="FN1413" s="2"/>
      <c r="FO1413" s="2"/>
      <c r="FP1413" s="2"/>
      <c r="FQ1413" s="2"/>
      <c r="FR1413" s="2"/>
      <c r="FS1413" s="2"/>
      <c r="FT1413" s="2"/>
      <c r="FU1413" s="2"/>
      <c r="FV1413" s="2"/>
      <c r="FW1413" s="2"/>
      <c r="FX1413" s="2"/>
      <c r="FY1413" s="2"/>
      <c r="FZ1413" s="2"/>
      <c r="GA1413" s="2"/>
      <c r="GB1413" s="2"/>
      <c r="GC1413" s="2"/>
      <c r="GD1413" s="2"/>
      <c r="GE1413" s="2"/>
      <c r="GF1413" s="2"/>
      <c r="GG1413" s="2"/>
      <c r="GH1413" s="2"/>
      <c r="GI1413" s="2"/>
      <c r="GJ1413" s="2"/>
      <c r="GK1413" s="2"/>
      <c r="GL1413" s="2"/>
      <c r="GM1413" s="2"/>
      <c r="GN1413" s="2"/>
      <c r="GO1413" s="2"/>
      <c r="GP1413" s="2"/>
      <c r="GQ1413" s="2"/>
      <c r="GR1413" s="2"/>
      <c r="GS1413" s="2"/>
      <c r="GT1413" s="2"/>
      <c r="GU1413" s="2"/>
      <c r="GV1413" s="2"/>
      <c r="GW1413" s="2"/>
      <c r="GX1413" s="2"/>
      <c r="GY1413" s="2"/>
      <c r="GZ1413" s="2"/>
      <c r="HA1413" s="2"/>
      <c r="HB1413" s="2"/>
      <c r="HC1413" s="2"/>
      <c r="HD1413" s="2"/>
      <c r="HE1413" s="2"/>
      <c r="HF1413" s="2"/>
      <c r="HG1413" s="2"/>
      <c r="HH1413" s="2"/>
      <c r="HI1413" s="2"/>
      <c r="HJ1413" s="2"/>
      <c r="HK1413" s="2"/>
      <c r="HL1413" s="2"/>
      <c r="HM1413" s="2"/>
      <c r="HN1413" s="2"/>
      <c r="HO1413" s="2"/>
      <c r="HP1413" s="2"/>
      <c r="HQ1413" s="2"/>
      <c r="HR1413" s="2"/>
      <c r="HS1413" s="2"/>
      <c r="HT1413" s="2"/>
      <c r="HU1413" s="2"/>
      <c r="HV1413" s="2"/>
      <c r="HW1413" s="2"/>
      <c r="HX1413" s="2"/>
      <c r="HY1413" s="2"/>
      <c r="HZ1413" s="2"/>
      <c r="IA1413" s="2"/>
      <c r="IB1413" s="2"/>
      <c r="IC1413" s="2"/>
      <c r="ID1413" s="2"/>
      <c r="IE1413" s="2"/>
      <c r="IF1413" s="2"/>
      <c r="IG1413" s="2"/>
      <c r="IH1413" s="2"/>
      <c r="II1413" s="2"/>
      <c r="IJ1413" s="2"/>
      <c r="IK1413" s="2"/>
      <c r="IL1413" s="2"/>
      <c r="IM1413" s="2"/>
      <c r="IN1413" s="2"/>
      <c r="IO1413" s="2"/>
      <c r="IP1413" s="2"/>
      <c r="IQ1413" s="2"/>
      <c r="IR1413" s="2"/>
      <c r="IS1413" s="2"/>
      <c r="IT1413" s="2"/>
      <c r="IU1413" s="2"/>
      <c r="IV1413" s="2"/>
      <c r="IW1413" s="2"/>
      <c r="IX1413" s="2"/>
      <c r="IY1413" s="2"/>
      <c r="IZ1413" s="2"/>
      <c r="JA1413" s="2"/>
      <c r="JB1413" s="2"/>
      <c r="JC1413" s="2"/>
      <c r="JD1413" s="2"/>
      <c r="JE1413" s="2"/>
      <c r="JF1413" s="2"/>
      <c r="JG1413" s="2"/>
      <c r="JH1413" s="2"/>
      <c r="JI1413" s="2"/>
      <c r="JJ1413" s="2"/>
      <c r="JK1413" s="2"/>
      <c r="JL1413" s="2"/>
      <c r="JM1413" s="2"/>
      <c r="JN1413" s="2"/>
      <c r="JO1413" s="2"/>
      <c r="JP1413" s="2"/>
      <c r="JQ1413" s="2"/>
      <c r="JR1413" s="2"/>
      <c r="JS1413" s="2"/>
      <c r="JT1413" s="2"/>
      <c r="JU1413" s="2"/>
      <c r="JV1413" s="2"/>
      <c r="JW1413" s="2"/>
      <c r="JX1413" s="2"/>
      <c r="JY1413" s="2"/>
      <c r="JZ1413" s="2"/>
      <c r="KA1413" s="2"/>
      <c r="KB1413" s="2"/>
      <c r="KC1413" s="2"/>
      <c r="KD1413" s="2"/>
      <c r="KE1413" s="2"/>
      <c r="KF1413" s="2"/>
      <c r="KG1413" s="2"/>
      <c r="KH1413" s="2"/>
      <c r="KI1413" s="2"/>
      <c r="KJ1413" s="2"/>
      <c r="KK1413" s="2"/>
      <c r="KL1413" s="2"/>
      <c r="KM1413" s="2"/>
      <c r="KN1413" s="2"/>
      <c r="KO1413" s="2"/>
      <c r="KP1413" s="2"/>
      <c r="KQ1413" s="2"/>
      <c r="KR1413" s="2"/>
      <c r="KS1413" s="2"/>
      <c r="KT1413" s="2"/>
      <c r="KU1413" s="2"/>
      <c r="KV1413" s="2"/>
      <c r="KW1413" s="2"/>
      <c r="KX1413" s="2"/>
      <c r="KY1413" s="2"/>
      <c r="KZ1413" s="2"/>
      <c r="LA1413" s="2"/>
      <c r="LB1413" s="2"/>
      <c r="LC1413" s="2"/>
      <c r="LD1413" s="2"/>
      <c r="LE1413" s="2"/>
      <c r="LF1413" s="2"/>
      <c r="LG1413" s="2"/>
      <c r="LH1413" s="2"/>
      <c r="LI1413" s="2"/>
    </row>
    <row r="1414" spans="3:321" x14ac:dyDescent="0.3">
      <c r="C1414" s="2"/>
      <c r="D1414" s="2"/>
      <c r="E1414" s="2"/>
      <c r="F1414" s="2"/>
      <c r="G1414" s="2"/>
      <c r="H1414" s="2"/>
      <c r="I1414" s="2"/>
      <c r="J1414" s="2"/>
      <c r="K1414" s="2"/>
      <c r="P1414" s="2"/>
      <c r="U1414" s="2"/>
      <c r="V1414" s="2"/>
      <c r="W1414" s="2"/>
      <c r="X1414" s="2"/>
      <c r="Y1414" s="2"/>
      <c r="Z1414" s="2"/>
      <c r="AA1414" s="2"/>
      <c r="AB1414" s="2"/>
      <c r="AC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c r="DX1414" s="2"/>
      <c r="DY1414" s="2"/>
      <c r="DZ1414" s="2"/>
      <c r="EA1414" s="2"/>
      <c r="EB1414" s="2"/>
      <c r="EC1414" s="2"/>
      <c r="ED1414" s="2"/>
      <c r="EE1414" s="2"/>
      <c r="EF1414" s="2"/>
      <c r="EG1414" s="2"/>
      <c r="EH1414" s="2"/>
      <c r="EI1414" s="2"/>
      <c r="EJ1414" s="2"/>
      <c r="EK1414" s="2"/>
      <c r="EL1414" s="2"/>
      <c r="EM1414" s="2"/>
      <c r="EN1414" s="2"/>
      <c r="EO1414" s="2"/>
      <c r="EP1414" s="2"/>
      <c r="EQ1414" s="2"/>
      <c r="ER1414" s="2"/>
      <c r="ES1414" s="2"/>
      <c r="ET1414" s="2"/>
      <c r="EU1414" s="2"/>
      <c r="EV1414" s="2"/>
      <c r="EW1414" s="2"/>
      <c r="EX1414" s="2"/>
      <c r="EY1414" s="2"/>
      <c r="EZ1414" s="2"/>
      <c r="FA1414" s="2"/>
      <c r="FB1414" s="2"/>
      <c r="FC1414" s="2"/>
      <c r="FD1414" s="2"/>
      <c r="FE1414" s="2"/>
      <c r="FF1414" s="2"/>
      <c r="FG1414" s="2"/>
      <c r="FH1414" s="2"/>
      <c r="FI1414" s="2"/>
      <c r="FJ1414" s="2"/>
      <c r="FK1414" s="2"/>
      <c r="FL1414" s="2"/>
      <c r="FM1414" s="2"/>
      <c r="FN1414" s="2"/>
      <c r="FO1414" s="2"/>
      <c r="FP1414" s="2"/>
      <c r="FQ1414" s="2"/>
      <c r="FR1414" s="2"/>
      <c r="FS1414" s="2"/>
      <c r="FT1414" s="2"/>
      <c r="FU1414" s="2"/>
      <c r="FV1414" s="2"/>
      <c r="FW1414" s="2"/>
      <c r="FX1414" s="2"/>
      <c r="FY1414" s="2"/>
      <c r="FZ1414" s="2"/>
      <c r="GA1414" s="2"/>
      <c r="GB1414" s="2"/>
      <c r="GC1414" s="2"/>
      <c r="GD1414" s="2"/>
      <c r="GE1414" s="2"/>
      <c r="GF1414" s="2"/>
      <c r="GG1414" s="2"/>
      <c r="GH1414" s="2"/>
      <c r="GI1414" s="2"/>
      <c r="GJ1414" s="2"/>
      <c r="GK1414" s="2"/>
      <c r="GL1414" s="2"/>
      <c r="GM1414" s="2"/>
      <c r="GN1414" s="2"/>
      <c r="GO1414" s="2"/>
      <c r="GP1414" s="2"/>
      <c r="GQ1414" s="2"/>
      <c r="GR1414" s="2"/>
      <c r="GS1414" s="2"/>
      <c r="GT1414" s="2"/>
      <c r="GU1414" s="2"/>
      <c r="GV1414" s="2"/>
      <c r="GW1414" s="2"/>
      <c r="GX1414" s="2"/>
      <c r="GY1414" s="2"/>
      <c r="GZ1414" s="2"/>
      <c r="HA1414" s="2"/>
      <c r="HB1414" s="2"/>
      <c r="HC1414" s="2"/>
      <c r="HD1414" s="2"/>
      <c r="HE1414" s="2"/>
      <c r="HF1414" s="2"/>
      <c r="HG1414" s="2"/>
      <c r="HH1414" s="2"/>
      <c r="HI1414" s="2"/>
      <c r="HJ1414" s="2"/>
      <c r="HK1414" s="2"/>
      <c r="HL1414" s="2"/>
      <c r="HM1414" s="2"/>
      <c r="HN1414" s="2"/>
      <c r="HO1414" s="2"/>
      <c r="HP1414" s="2"/>
      <c r="HQ1414" s="2"/>
      <c r="HR1414" s="2"/>
      <c r="HS1414" s="2"/>
      <c r="HT1414" s="2"/>
      <c r="HU1414" s="2"/>
      <c r="HV1414" s="2"/>
      <c r="HW1414" s="2"/>
      <c r="HX1414" s="2"/>
      <c r="HY1414" s="2"/>
      <c r="HZ1414" s="2"/>
      <c r="IA1414" s="2"/>
      <c r="IB1414" s="2"/>
      <c r="IC1414" s="2"/>
      <c r="ID1414" s="2"/>
      <c r="IE1414" s="2"/>
      <c r="IF1414" s="2"/>
      <c r="IG1414" s="2"/>
      <c r="IH1414" s="2"/>
      <c r="II1414" s="2"/>
      <c r="IJ1414" s="2"/>
      <c r="IK1414" s="2"/>
      <c r="IL1414" s="2"/>
      <c r="IM1414" s="2"/>
      <c r="IN1414" s="2"/>
      <c r="IO1414" s="2"/>
      <c r="IP1414" s="2"/>
      <c r="IQ1414" s="2"/>
      <c r="IR1414" s="2"/>
      <c r="IS1414" s="2"/>
      <c r="IT1414" s="2"/>
      <c r="IU1414" s="2"/>
      <c r="IV1414" s="2"/>
      <c r="IW1414" s="2"/>
      <c r="IX1414" s="2"/>
      <c r="IY1414" s="2"/>
      <c r="IZ1414" s="2"/>
      <c r="JA1414" s="2"/>
      <c r="JB1414" s="2"/>
      <c r="JC1414" s="2"/>
      <c r="JD1414" s="2"/>
      <c r="JE1414" s="2"/>
      <c r="JF1414" s="2"/>
      <c r="JG1414" s="2"/>
      <c r="JH1414" s="2"/>
      <c r="JI1414" s="2"/>
      <c r="JJ1414" s="2"/>
      <c r="JK1414" s="2"/>
      <c r="JL1414" s="2"/>
      <c r="JM1414" s="2"/>
      <c r="JN1414" s="2"/>
      <c r="JO1414" s="2"/>
      <c r="JP1414" s="2"/>
      <c r="JQ1414" s="2"/>
      <c r="JR1414" s="2"/>
      <c r="JS1414" s="2"/>
      <c r="JT1414" s="2"/>
      <c r="JU1414" s="2"/>
      <c r="JV1414" s="2"/>
      <c r="JW1414" s="2"/>
      <c r="JX1414" s="2"/>
      <c r="JY1414" s="2"/>
      <c r="JZ1414" s="2"/>
      <c r="KA1414" s="2"/>
      <c r="KB1414" s="2"/>
      <c r="KC1414" s="2"/>
      <c r="KD1414" s="2"/>
      <c r="KE1414" s="2"/>
      <c r="KF1414" s="2"/>
      <c r="KG1414" s="2"/>
      <c r="KH1414" s="2"/>
      <c r="KI1414" s="2"/>
      <c r="KJ1414" s="2"/>
      <c r="KK1414" s="2"/>
      <c r="KL1414" s="2"/>
      <c r="KM1414" s="2"/>
      <c r="KN1414" s="2"/>
      <c r="KO1414" s="2"/>
      <c r="KP1414" s="2"/>
      <c r="KQ1414" s="2"/>
      <c r="KR1414" s="2"/>
      <c r="KS1414" s="2"/>
      <c r="KT1414" s="2"/>
      <c r="KU1414" s="2"/>
      <c r="KV1414" s="2"/>
      <c r="KW1414" s="2"/>
      <c r="KX1414" s="2"/>
      <c r="KY1414" s="2"/>
      <c r="KZ1414" s="2"/>
      <c r="LA1414" s="2"/>
      <c r="LB1414" s="2"/>
      <c r="LC1414" s="2"/>
      <c r="LD1414" s="2"/>
      <c r="LE1414" s="2"/>
      <c r="LF1414" s="2"/>
      <c r="LG1414" s="2"/>
      <c r="LH1414" s="2"/>
      <c r="LI1414" s="2"/>
    </row>
    <row r="1415" spans="3:321" x14ac:dyDescent="0.3">
      <c r="C1415" s="2"/>
      <c r="D1415" s="2"/>
      <c r="E1415" s="2"/>
      <c r="F1415" s="2"/>
      <c r="G1415" s="2"/>
      <c r="H1415" s="2"/>
      <c r="I1415" s="2"/>
      <c r="J1415" s="2"/>
      <c r="K1415" s="2"/>
      <c r="P1415" s="2"/>
      <c r="U1415" s="2"/>
      <c r="V1415" s="2"/>
      <c r="W1415" s="2"/>
      <c r="X1415" s="2"/>
      <c r="Y1415" s="2"/>
      <c r="Z1415" s="2"/>
      <c r="AA1415" s="2"/>
      <c r="AB1415" s="2"/>
      <c r="AC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c r="DX1415" s="2"/>
      <c r="DY1415" s="2"/>
      <c r="DZ1415" s="2"/>
      <c r="EA1415" s="2"/>
      <c r="EB1415" s="2"/>
      <c r="EC1415" s="2"/>
      <c r="ED1415" s="2"/>
      <c r="EE1415" s="2"/>
      <c r="EF1415" s="2"/>
      <c r="EG1415" s="2"/>
      <c r="EH1415" s="2"/>
      <c r="EI1415" s="2"/>
      <c r="EJ1415" s="2"/>
      <c r="EK1415" s="2"/>
      <c r="EL1415" s="2"/>
      <c r="EM1415" s="2"/>
      <c r="EN1415" s="2"/>
      <c r="EO1415" s="2"/>
      <c r="EP1415" s="2"/>
      <c r="EQ1415" s="2"/>
      <c r="ER1415" s="2"/>
      <c r="ES1415" s="2"/>
      <c r="ET1415" s="2"/>
      <c r="EU1415" s="2"/>
      <c r="EV1415" s="2"/>
      <c r="EW1415" s="2"/>
      <c r="EX1415" s="2"/>
      <c r="EY1415" s="2"/>
      <c r="EZ1415" s="2"/>
      <c r="FA1415" s="2"/>
      <c r="FB1415" s="2"/>
      <c r="FC1415" s="2"/>
      <c r="FD1415" s="2"/>
      <c r="FE1415" s="2"/>
      <c r="FF1415" s="2"/>
      <c r="FG1415" s="2"/>
      <c r="FH1415" s="2"/>
      <c r="FI1415" s="2"/>
      <c r="FJ1415" s="2"/>
      <c r="FK1415" s="2"/>
      <c r="FL1415" s="2"/>
      <c r="FM1415" s="2"/>
      <c r="FN1415" s="2"/>
      <c r="FO1415" s="2"/>
      <c r="FP1415" s="2"/>
      <c r="FQ1415" s="2"/>
      <c r="FR1415" s="2"/>
      <c r="FS1415" s="2"/>
      <c r="FT1415" s="2"/>
      <c r="FU1415" s="2"/>
      <c r="FV1415" s="2"/>
      <c r="FW1415" s="2"/>
      <c r="FX1415" s="2"/>
      <c r="FY1415" s="2"/>
      <c r="FZ1415" s="2"/>
      <c r="GA1415" s="2"/>
      <c r="GB1415" s="2"/>
      <c r="GC1415" s="2"/>
      <c r="GD1415" s="2"/>
      <c r="GE1415" s="2"/>
      <c r="GF1415" s="2"/>
      <c r="GG1415" s="2"/>
      <c r="GH1415" s="2"/>
      <c r="GI1415" s="2"/>
      <c r="GJ1415" s="2"/>
      <c r="GK1415" s="2"/>
      <c r="GL1415" s="2"/>
      <c r="GM1415" s="2"/>
      <c r="GN1415" s="2"/>
      <c r="GO1415" s="2"/>
      <c r="GP1415" s="2"/>
      <c r="GQ1415" s="2"/>
      <c r="GR1415" s="2"/>
      <c r="GS1415" s="2"/>
      <c r="GT1415" s="2"/>
      <c r="GU1415" s="2"/>
      <c r="GV1415" s="2"/>
      <c r="GW1415" s="2"/>
      <c r="GX1415" s="2"/>
      <c r="GY1415" s="2"/>
      <c r="GZ1415" s="2"/>
      <c r="HA1415" s="2"/>
      <c r="HB1415" s="2"/>
      <c r="HC1415" s="2"/>
      <c r="HD1415" s="2"/>
      <c r="HE1415" s="2"/>
      <c r="HF1415" s="2"/>
      <c r="HG1415" s="2"/>
      <c r="HH1415" s="2"/>
      <c r="HI1415" s="2"/>
      <c r="HJ1415" s="2"/>
      <c r="HK1415" s="2"/>
      <c r="HL1415" s="2"/>
      <c r="HM1415" s="2"/>
      <c r="HN1415" s="2"/>
      <c r="HO1415" s="2"/>
      <c r="HP1415" s="2"/>
      <c r="HQ1415" s="2"/>
      <c r="HR1415" s="2"/>
      <c r="HS1415" s="2"/>
      <c r="HT1415" s="2"/>
      <c r="HU1415" s="2"/>
      <c r="HV1415" s="2"/>
      <c r="HW1415" s="2"/>
      <c r="HX1415" s="2"/>
      <c r="HY1415" s="2"/>
      <c r="HZ1415" s="2"/>
      <c r="IA1415" s="2"/>
      <c r="IB1415" s="2"/>
      <c r="IC1415" s="2"/>
      <c r="ID1415" s="2"/>
      <c r="IE1415" s="2"/>
      <c r="IF1415" s="2"/>
      <c r="IG1415" s="2"/>
      <c r="IH1415" s="2"/>
      <c r="II1415" s="2"/>
      <c r="IJ1415" s="2"/>
      <c r="IK1415" s="2"/>
      <c r="IL1415" s="2"/>
      <c r="IM1415" s="2"/>
      <c r="IN1415" s="2"/>
      <c r="IO1415" s="2"/>
      <c r="IP1415" s="2"/>
      <c r="IQ1415" s="2"/>
      <c r="IR1415" s="2"/>
      <c r="IS1415" s="2"/>
      <c r="IT1415" s="2"/>
      <c r="IU1415" s="2"/>
      <c r="IV1415" s="2"/>
      <c r="IW1415" s="2"/>
      <c r="IX1415" s="2"/>
      <c r="IY1415" s="2"/>
      <c r="IZ1415" s="2"/>
      <c r="JA1415" s="2"/>
      <c r="JB1415" s="2"/>
      <c r="JC1415" s="2"/>
      <c r="JD1415" s="2"/>
      <c r="JE1415" s="2"/>
      <c r="JF1415" s="2"/>
      <c r="JG1415" s="2"/>
      <c r="JH1415" s="2"/>
      <c r="JI1415" s="2"/>
      <c r="JJ1415" s="2"/>
      <c r="JK1415" s="2"/>
      <c r="JL1415" s="2"/>
      <c r="JM1415" s="2"/>
      <c r="JN1415" s="2"/>
      <c r="JO1415" s="2"/>
      <c r="JP1415" s="2"/>
      <c r="JQ1415" s="2"/>
      <c r="JR1415" s="2"/>
      <c r="JS1415" s="2"/>
      <c r="JT1415" s="2"/>
      <c r="JU1415" s="2"/>
      <c r="JV1415" s="2"/>
      <c r="JW1415" s="2"/>
      <c r="JX1415" s="2"/>
      <c r="JY1415" s="2"/>
      <c r="JZ1415" s="2"/>
      <c r="KA1415" s="2"/>
      <c r="KB1415" s="2"/>
      <c r="KC1415" s="2"/>
      <c r="KD1415" s="2"/>
      <c r="KE1415" s="2"/>
      <c r="KF1415" s="2"/>
      <c r="KG1415" s="2"/>
      <c r="KH1415" s="2"/>
      <c r="KI1415" s="2"/>
      <c r="KJ1415" s="2"/>
      <c r="KK1415" s="2"/>
      <c r="KL1415" s="2"/>
      <c r="KM1415" s="2"/>
      <c r="KN1415" s="2"/>
      <c r="KO1415" s="2"/>
      <c r="KP1415" s="2"/>
      <c r="KQ1415" s="2"/>
      <c r="KR1415" s="2"/>
      <c r="KS1415" s="2"/>
      <c r="KT1415" s="2"/>
      <c r="KU1415" s="2"/>
      <c r="KV1415" s="2"/>
      <c r="KW1415" s="2"/>
      <c r="KX1415" s="2"/>
      <c r="KY1415" s="2"/>
      <c r="KZ1415" s="2"/>
      <c r="LA1415" s="2"/>
      <c r="LB1415" s="2"/>
      <c r="LC1415" s="2"/>
      <c r="LD1415" s="2"/>
      <c r="LE1415" s="2"/>
      <c r="LF1415" s="2"/>
      <c r="LG1415" s="2"/>
      <c r="LH1415" s="2"/>
      <c r="LI1415" s="2"/>
    </row>
    <row r="1416" spans="3:321" x14ac:dyDescent="0.3">
      <c r="C1416" s="2"/>
      <c r="D1416" s="2"/>
      <c r="E1416" s="2"/>
      <c r="F1416" s="2"/>
      <c r="G1416" s="2"/>
      <c r="H1416" s="2"/>
      <c r="I1416" s="2"/>
      <c r="J1416" s="2"/>
      <c r="K1416" s="2"/>
      <c r="P1416" s="2"/>
      <c r="U1416" s="2"/>
      <c r="V1416" s="2"/>
      <c r="W1416" s="2"/>
      <c r="X1416" s="2"/>
      <c r="Y1416" s="2"/>
      <c r="Z1416" s="2"/>
      <c r="AA1416" s="2"/>
      <c r="AB1416" s="2"/>
      <c r="AC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c r="DX1416" s="2"/>
      <c r="DY1416" s="2"/>
      <c r="DZ1416" s="2"/>
      <c r="EA1416" s="2"/>
      <c r="EB1416" s="2"/>
      <c r="EC1416" s="2"/>
      <c r="ED1416" s="2"/>
      <c r="EE1416" s="2"/>
      <c r="EF1416" s="2"/>
      <c r="EG1416" s="2"/>
      <c r="EH1416" s="2"/>
      <c r="EI1416" s="2"/>
      <c r="EJ1416" s="2"/>
      <c r="EK1416" s="2"/>
      <c r="EL1416" s="2"/>
      <c r="EM1416" s="2"/>
      <c r="EN1416" s="2"/>
      <c r="EO1416" s="2"/>
      <c r="EP1416" s="2"/>
      <c r="EQ1416" s="2"/>
      <c r="ER1416" s="2"/>
      <c r="ES1416" s="2"/>
      <c r="ET1416" s="2"/>
      <c r="EU1416" s="2"/>
      <c r="EV1416" s="2"/>
      <c r="EW1416" s="2"/>
      <c r="EX1416" s="2"/>
      <c r="EY1416" s="2"/>
      <c r="EZ1416" s="2"/>
      <c r="FA1416" s="2"/>
      <c r="FB1416" s="2"/>
      <c r="FC1416" s="2"/>
      <c r="FD1416" s="2"/>
      <c r="FE1416" s="2"/>
      <c r="FF1416" s="2"/>
      <c r="FG1416" s="2"/>
      <c r="FH1416" s="2"/>
      <c r="FI1416" s="2"/>
      <c r="FJ1416" s="2"/>
      <c r="FK1416" s="2"/>
      <c r="FL1416" s="2"/>
      <c r="FM1416" s="2"/>
      <c r="FN1416" s="2"/>
      <c r="FO1416" s="2"/>
      <c r="FP1416" s="2"/>
      <c r="FQ1416" s="2"/>
      <c r="FR1416" s="2"/>
      <c r="FS1416" s="2"/>
      <c r="FT1416" s="2"/>
      <c r="FU1416" s="2"/>
      <c r="FV1416" s="2"/>
      <c r="FW1416" s="2"/>
      <c r="FX1416" s="2"/>
      <c r="FY1416" s="2"/>
      <c r="FZ1416" s="2"/>
      <c r="GA1416" s="2"/>
      <c r="GB1416" s="2"/>
      <c r="GC1416" s="2"/>
      <c r="GD1416" s="2"/>
      <c r="GE1416" s="2"/>
      <c r="GF1416" s="2"/>
      <c r="GG1416" s="2"/>
      <c r="GH1416" s="2"/>
      <c r="GI1416" s="2"/>
      <c r="GJ1416" s="2"/>
      <c r="GK1416" s="2"/>
      <c r="GL1416" s="2"/>
      <c r="GM1416" s="2"/>
      <c r="GN1416" s="2"/>
      <c r="GO1416" s="2"/>
      <c r="GP1416" s="2"/>
      <c r="GQ1416" s="2"/>
      <c r="GR1416" s="2"/>
      <c r="GS1416" s="2"/>
      <c r="GT1416" s="2"/>
      <c r="GU1416" s="2"/>
      <c r="GV1416" s="2"/>
      <c r="GW1416" s="2"/>
      <c r="GX1416" s="2"/>
      <c r="GY1416" s="2"/>
      <c r="GZ1416" s="2"/>
      <c r="HA1416" s="2"/>
      <c r="HB1416" s="2"/>
      <c r="HC1416" s="2"/>
      <c r="HD1416" s="2"/>
      <c r="HE1416" s="2"/>
      <c r="HF1416" s="2"/>
      <c r="HG1416" s="2"/>
      <c r="HH1416" s="2"/>
      <c r="HI1416" s="2"/>
      <c r="HJ1416" s="2"/>
      <c r="HK1416" s="2"/>
      <c r="HL1416" s="2"/>
      <c r="HM1416" s="2"/>
      <c r="HN1416" s="2"/>
      <c r="HO1416" s="2"/>
      <c r="HP1416" s="2"/>
      <c r="HQ1416" s="2"/>
      <c r="HR1416" s="2"/>
      <c r="HS1416" s="2"/>
      <c r="HT1416" s="2"/>
      <c r="HU1416" s="2"/>
      <c r="HV1416" s="2"/>
      <c r="HW1416" s="2"/>
      <c r="HX1416" s="2"/>
      <c r="HY1416" s="2"/>
      <c r="HZ1416" s="2"/>
      <c r="IA1416" s="2"/>
      <c r="IB1416" s="2"/>
      <c r="IC1416" s="2"/>
      <c r="ID1416" s="2"/>
      <c r="IE1416" s="2"/>
      <c r="IF1416" s="2"/>
      <c r="IG1416" s="2"/>
      <c r="IH1416" s="2"/>
      <c r="II1416" s="2"/>
      <c r="IJ1416" s="2"/>
      <c r="IK1416" s="2"/>
      <c r="IL1416" s="2"/>
      <c r="IM1416" s="2"/>
      <c r="IN1416" s="2"/>
      <c r="IO1416" s="2"/>
      <c r="IP1416" s="2"/>
      <c r="IQ1416" s="2"/>
      <c r="IR1416" s="2"/>
      <c r="IS1416" s="2"/>
      <c r="IT1416" s="2"/>
      <c r="IU1416" s="2"/>
      <c r="IV1416" s="2"/>
      <c r="IW1416" s="2"/>
      <c r="IX1416" s="2"/>
      <c r="IY1416" s="2"/>
      <c r="IZ1416" s="2"/>
      <c r="JA1416" s="2"/>
      <c r="JB1416" s="2"/>
      <c r="JC1416" s="2"/>
      <c r="JD1416" s="2"/>
      <c r="JE1416" s="2"/>
      <c r="JF1416" s="2"/>
      <c r="JG1416" s="2"/>
      <c r="JH1416" s="2"/>
      <c r="JI1416" s="2"/>
      <c r="JJ1416" s="2"/>
      <c r="JK1416" s="2"/>
      <c r="JL1416" s="2"/>
      <c r="JM1416" s="2"/>
      <c r="JN1416" s="2"/>
      <c r="JO1416" s="2"/>
      <c r="JP1416" s="2"/>
      <c r="JQ1416" s="2"/>
      <c r="JR1416" s="2"/>
      <c r="JS1416" s="2"/>
      <c r="JT1416" s="2"/>
      <c r="JU1416" s="2"/>
      <c r="JV1416" s="2"/>
      <c r="JW1416" s="2"/>
      <c r="JX1416" s="2"/>
      <c r="JY1416" s="2"/>
      <c r="JZ1416" s="2"/>
      <c r="KA1416" s="2"/>
      <c r="KB1416" s="2"/>
      <c r="KC1416" s="2"/>
      <c r="KD1416" s="2"/>
      <c r="KE1416" s="2"/>
      <c r="KF1416" s="2"/>
      <c r="KG1416" s="2"/>
      <c r="KH1416" s="2"/>
      <c r="KI1416" s="2"/>
      <c r="KJ1416" s="2"/>
      <c r="KK1416" s="2"/>
      <c r="KL1416" s="2"/>
      <c r="KM1416" s="2"/>
      <c r="KN1416" s="2"/>
      <c r="KO1416" s="2"/>
      <c r="KP1416" s="2"/>
      <c r="KQ1416" s="2"/>
      <c r="KR1416" s="2"/>
      <c r="KS1416" s="2"/>
      <c r="KT1416" s="2"/>
      <c r="KU1416" s="2"/>
      <c r="KV1416" s="2"/>
      <c r="KW1416" s="2"/>
      <c r="KX1416" s="2"/>
      <c r="KY1416" s="2"/>
      <c r="KZ1416" s="2"/>
      <c r="LA1416" s="2"/>
      <c r="LB1416" s="2"/>
      <c r="LC1416" s="2"/>
      <c r="LD1416" s="2"/>
      <c r="LE1416" s="2"/>
      <c r="LF1416" s="2"/>
      <c r="LG1416" s="2"/>
      <c r="LH1416" s="2"/>
      <c r="LI1416" s="2"/>
    </row>
    <row r="1417" spans="3:321" x14ac:dyDescent="0.3">
      <c r="C1417" s="2"/>
      <c r="D1417" s="2"/>
      <c r="E1417" s="2"/>
      <c r="F1417" s="2"/>
      <c r="G1417" s="2"/>
      <c r="H1417" s="2"/>
      <c r="I1417" s="2"/>
      <c r="J1417" s="2"/>
      <c r="K1417" s="2"/>
      <c r="P1417" s="2"/>
      <c r="U1417" s="2"/>
      <c r="V1417" s="2"/>
      <c r="W1417" s="2"/>
      <c r="X1417" s="2"/>
      <c r="Y1417" s="2"/>
      <c r="Z1417" s="2"/>
      <c r="AA1417" s="2"/>
      <c r="AB1417" s="2"/>
      <c r="AC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c r="DX1417" s="2"/>
      <c r="DY1417" s="2"/>
      <c r="DZ1417" s="2"/>
      <c r="EA1417" s="2"/>
      <c r="EB1417" s="2"/>
      <c r="EC1417" s="2"/>
      <c r="ED1417" s="2"/>
      <c r="EE1417" s="2"/>
      <c r="EF1417" s="2"/>
      <c r="EG1417" s="2"/>
      <c r="EH1417" s="2"/>
      <c r="EI1417" s="2"/>
      <c r="EJ1417" s="2"/>
      <c r="EK1417" s="2"/>
      <c r="EL1417" s="2"/>
      <c r="EM1417" s="2"/>
      <c r="EN1417" s="2"/>
      <c r="EO1417" s="2"/>
      <c r="EP1417" s="2"/>
      <c r="EQ1417" s="2"/>
      <c r="ER1417" s="2"/>
      <c r="ES1417" s="2"/>
      <c r="ET1417" s="2"/>
      <c r="EU1417" s="2"/>
      <c r="EV1417" s="2"/>
      <c r="EW1417" s="2"/>
      <c r="EX1417" s="2"/>
      <c r="EY1417" s="2"/>
      <c r="EZ1417" s="2"/>
      <c r="FA1417" s="2"/>
      <c r="FB1417" s="2"/>
      <c r="FC1417" s="2"/>
      <c r="FD1417" s="2"/>
      <c r="FE1417" s="2"/>
      <c r="FF1417" s="2"/>
      <c r="FG1417" s="2"/>
      <c r="FH1417" s="2"/>
      <c r="FI1417" s="2"/>
      <c r="FJ1417" s="2"/>
      <c r="FK1417" s="2"/>
      <c r="FL1417" s="2"/>
      <c r="FM1417" s="2"/>
      <c r="FN1417" s="2"/>
      <c r="FO1417" s="2"/>
      <c r="FP1417" s="2"/>
      <c r="FQ1417" s="2"/>
      <c r="FR1417" s="2"/>
      <c r="FS1417" s="2"/>
      <c r="FT1417" s="2"/>
      <c r="FU1417" s="2"/>
      <c r="FV1417" s="2"/>
      <c r="FW1417" s="2"/>
      <c r="FX1417" s="2"/>
      <c r="FY1417" s="2"/>
      <c r="FZ1417" s="2"/>
      <c r="GA1417" s="2"/>
      <c r="GB1417" s="2"/>
      <c r="GC1417" s="2"/>
      <c r="GD1417" s="2"/>
      <c r="GE1417" s="2"/>
      <c r="GF1417" s="2"/>
      <c r="GG1417" s="2"/>
      <c r="GH1417" s="2"/>
      <c r="GI1417" s="2"/>
      <c r="GJ1417" s="2"/>
      <c r="GK1417" s="2"/>
      <c r="GL1417" s="2"/>
      <c r="GM1417" s="2"/>
      <c r="GN1417" s="2"/>
      <c r="GO1417" s="2"/>
      <c r="GP1417" s="2"/>
      <c r="GQ1417" s="2"/>
      <c r="GR1417" s="2"/>
      <c r="GS1417" s="2"/>
      <c r="GT1417" s="2"/>
      <c r="GU1417" s="2"/>
      <c r="GV1417" s="2"/>
      <c r="GW1417" s="2"/>
      <c r="GX1417" s="2"/>
      <c r="GY1417" s="2"/>
      <c r="GZ1417" s="2"/>
      <c r="HA1417" s="2"/>
      <c r="HB1417" s="2"/>
      <c r="HC1417" s="2"/>
      <c r="HD1417" s="2"/>
      <c r="HE1417" s="2"/>
      <c r="HF1417" s="2"/>
      <c r="HG1417" s="2"/>
      <c r="HH1417" s="2"/>
      <c r="HI1417" s="2"/>
      <c r="HJ1417" s="2"/>
      <c r="HK1417" s="2"/>
      <c r="HL1417" s="2"/>
      <c r="HM1417" s="2"/>
      <c r="HN1417" s="2"/>
      <c r="HO1417" s="2"/>
      <c r="HP1417" s="2"/>
      <c r="HQ1417" s="2"/>
      <c r="HR1417" s="2"/>
      <c r="HS1417" s="2"/>
      <c r="HT1417" s="2"/>
      <c r="HU1417" s="2"/>
      <c r="HV1417" s="2"/>
      <c r="HW1417" s="2"/>
      <c r="HX1417" s="2"/>
      <c r="HY1417" s="2"/>
      <c r="HZ1417" s="2"/>
      <c r="IA1417" s="2"/>
      <c r="IB1417" s="2"/>
      <c r="IC1417" s="2"/>
      <c r="ID1417" s="2"/>
      <c r="IE1417" s="2"/>
      <c r="IF1417" s="2"/>
      <c r="IG1417" s="2"/>
      <c r="IH1417" s="2"/>
      <c r="II1417" s="2"/>
      <c r="IJ1417" s="2"/>
      <c r="IK1417" s="2"/>
      <c r="IL1417" s="2"/>
      <c r="IM1417" s="2"/>
      <c r="IN1417" s="2"/>
      <c r="IO1417" s="2"/>
      <c r="IP1417" s="2"/>
      <c r="IQ1417" s="2"/>
      <c r="IR1417" s="2"/>
      <c r="IS1417" s="2"/>
      <c r="IT1417" s="2"/>
      <c r="IU1417" s="2"/>
      <c r="IV1417" s="2"/>
      <c r="IW1417" s="2"/>
      <c r="IX1417" s="2"/>
      <c r="IY1417" s="2"/>
      <c r="IZ1417" s="2"/>
      <c r="JA1417" s="2"/>
      <c r="JB1417" s="2"/>
      <c r="JC1417" s="2"/>
      <c r="JD1417" s="2"/>
      <c r="JE1417" s="2"/>
      <c r="JF1417" s="2"/>
      <c r="JG1417" s="2"/>
      <c r="JH1417" s="2"/>
      <c r="JI1417" s="2"/>
      <c r="JJ1417" s="2"/>
      <c r="JK1417" s="2"/>
      <c r="JL1417" s="2"/>
      <c r="JM1417" s="2"/>
      <c r="JN1417" s="2"/>
      <c r="JO1417" s="2"/>
      <c r="JP1417" s="2"/>
      <c r="JQ1417" s="2"/>
      <c r="JR1417" s="2"/>
      <c r="JS1417" s="2"/>
      <c r="JT1417" s="2"/>
      <c r="JU1417" s="2"/>
      <c r="JV1417" s="2"/>
      <c r="JW1417" s="2"/>
      <c r="JX1417" s="2"/>
      <c r="JY1417" s="2"/>
      <c r="JZ1417" s="2"/>
      <c r="KA1417" s="2"/>
      <c r="KB1417" s="2"/>
      <c r="KC1417" s="2"/>
      <c r="KD1417" s="2"/>
      <c r="KE1417" s="2"/>
      <c r="KF1417" s="2"/>
      <c r="KG1417" s="2"/>
      <c r="KH1417" s="2"/>
      <c r="KI1417" s="2"/>
      <c r="KJ1417" s="2"/>
      <c r="KK1417" s="2"/>
      <c r="KL1417" s="2"/>
      <c r="KM1417" s="2"/>
      <c r="KN1417" s="2"/>
      <c r="KO1417" s="2"/>
      <c r="KP1417" s="2"/>
      <c r="KQ1417" s="2"/>
      <c r="KR1417" s="2"/>
      <c r="KS1417" s="2"/>
      <c r="KT1417" s="2"/>
      <c r="KU1417" s="2"/>
      <c r="KV1417" s="2"/>
      <c r="KW1417" s="2"/>
      <c r="KX1417" s="2"/>
      <c r="KY1417" s="2"/>
      <c r="KZ1417" s="2"/>
      <c r="LA1417" s="2"/>
      <c r="LB1417" s="2"/>
      <c r="LC1417" s="2"/>
      <c r="LD1417" s="2"/>
      <c r="LE1417" s="2"/>
      <c r="LF1417" s="2"/>
      <c r="LG1417" s="2"/>
      <c r="LH1417" s="2"/>
      <c r="LI1417" s="2"/>
    </row>
    <row r="1418" spans="3:321" x14ac:dyDescent="0.3">
      <c r="C1418" s="2"/>
      <c r="D1418" s="2"/>
      <c r="E1418" s="2"/>
      <c r="F1418" s="2"/>
      <c r="G1418" s="2"/>
      <c r="H1418" s="2"/>
      <c r="I1418" s="2"/>
      <c r="J1418" s="2"/>
      <c r="K1418" s="2"/>
      <c r="P1418" s="2"/>
      <c r="U1418" s="2"/>
      <c r="V1418" s="2"/>
      <c r="W1418" s="2"/>
      <c r="X1418" s="2"/>
      <c r="Y1418" s="2"/>
      <c r="Z1418" s="2"/>
      <c r="AA1418" s="2"/>
      <c r="AB1418" s="2"/>
      <c r="AC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c r="DF1418" s="2"/>
      <c r="DG1418" s="2"/>
      <c r="DH1418" s="2"/>
      <c r="DI1418" s="2"/>
      <c r="DJ1418" s="2"/>
      <c r="DK1418" s="2"/>
      <c r="DL1418" s="2"/>
      <c r="DM1418" s="2"/>
      <c r="DN1418" s="2"/>
      <c r="DO1418" s="2"/>
      <c r="DP1418" s="2"/>
      <c r="DQ1418" s="2"/>
      <c r="DR1418" s="2"/>
      <c r="DS1418" s="2"/>
      <c r="DT1418" s="2"/>
      <c r="DU1418" s="2"/>
      <c r="DV1418" s="2"/>
      <c r="DW1418" s="2"/>
      <c r="DX1418" s="2"/>
      <c r="DY1418" s="2"/>
      <c r="DZ1418" s="2"/>
      <c r="EA1418" s="2"/>
      <c r="EB1418" s="2"/>
      <c r="EC1418" s="2"/>
      <c r="ED1418" s="2"/>
      <c r="EE1418" s="2"/>
      <c r="EF1418" s="2"/>
      <c r="EG1418" s="2"/>
      <c r="EH1418" s="2"/>
      <c r="EI1418" s="2"/>
      <c r="EJ1418" s="2"/>
      <c r="EK1418" s="2"/>
      <c r="EL1418" s="2"/>
      <c r="EM1418" s="2"/>
      <c r="EN1418" s="2"/>
      <c r="EO1418" s="2"/>
      <c r="EP1418" s="2"/>
      <c r="EQ1418" s="2"/>
      <c r="ER1418" s="2"/>
      <c r="ES1418" s="2"/>
      <c r="ET1418" s="2"/>
      <c r="EU1418" s="2"/>
      <c r="EV1418" s="2"/>
      <c r="EW1418" s="2"/>
      <c r="EX1418" s="2"/>
      <c r="EY1418" s="2"/>
      <c r="EZ1418" s="2"/>
      <c r="FA1418" s="2"/>
      <c r="FB1418" s="2"/>
      <c r="FC1418" s="2"/>
      <c r="FD1418" s="2"/>
      <c r="FE1418" s="2"/>
      <c r="FF1418" s="2"/>
      <c r="FG1418" s="2"/>
      <c r="FH1418" s="2"/>
      <c r="FI1418" s="2"/>
      <c r="FJ1418" s="2"/>
      <c r="FK1418" s="2"/>
      <c r="FL1418" s="2"/>
      <c r="FM1418" s="2"/>
      <c r="FN1418" s="2"/>
      <c r="FO1418" s="2"/>
      <c r="FP1418" s="2"/>
      <c r="FQ1418" s="2"/>
      <c r="FR1418" s="2"/>
      <c r="FS1418" s="2"/>
      <c r="FT1418" s="2"/>
      <c r="FU1418" s="2"/>
      <c r="FV1418" s="2"/>
      <c r="FW1418" s="2"/>
      <c r="FX1418" s="2"/>
      <c r="FY1418" s="2"/>
      <c r="FZ1418" s="2"/>
      <c r="GA1418" s="2"/>
      <c r="GB1418" s="2"/>
      <c r="GC1418" s="2"/>
      <c r="GD1418" s="2"/>
      <c r="GE1418" s="2"/>
      <c r="GF1418" s="2"/>
      <c r="GG1418" s="2"/>
      <c r="GH1418" s="2"/>
      <c r="GI1418" s="2"/>
      <c r="GJ1418" s="2"/>
      <c r="GK1418" s="2"/>
      <c r="GL1418" s="2"/>
      <c r="GM1418" s="2"/>
      <c r="GN1418" s="2"/>
      <c r="GO1418" s="2"/>
      <c r="GP1418" s="2"/>
      <c r="GQ1418" s="2"/>
      <c r="GR1418" s="2"/>
      <c r="GS1418" s="2"/>
      <c r="GT1418" s="2"/>
      <c r="GU1418" s="2"/>
      <c r="GV1418" s="2"/>
      <c r="GW1418" s="2"/>
      <c r="GX1418" s="2"/>
      <c r="GY1418" s="2"/>
      <c r="GZ1418" s="2"/>
      <c r="HA1418" s="2"/>
      <c r="HB1418" s="2"/>
      <c r="HC1418" s="2"/>
      <c r="HD1418" s="2"/>
      <c r="HE1418" s="2"/>
      <c r="HF1418" s="2"/>
      <c r="HG1418" s="2"/>
      <c r="HH1418" s="2"/>
      <c r="HI1418" s="2"/>
      <c r="HJ1418" s="2"/>
      <c r="HK1418" s="2"/>
      <c r="HL1418" s="2"/>
      <c r="HM1418" s="2"/>
      <c r="HN1418" s="2"/>
      <c r="HO1418" s="2"/>
      <c r="HP1418" s="2"/>
      <c r="HQ1418" s="2"/>
      <c r="HR1418" s="2"/>
      <c r="HS1418" s="2"/>
      <c r="HT1418" s="2"/>
      <c r="HU1418" s="2"/>
      <c r="HV1418" s="2"/>
      <c r="HW1418" s="2"/>
      <c r="HX1418" s="2"/>
      <c r="HY1418" s="2"/>
      <c r="HZ1418" s="2"/>
      <c r="IA1418" s="2"/>
      <c r="IB1418" s="2"/>
      <c r="IC1418" s="2"/>
      <c r="ID1418" s="2"/>
      <c r="IE1418" s="2"/>
      <c r="IF1418" s="2"/>
      <c r="IG1418" s="2"/>
      <c r="IH1418" s="2"/>
      <c r="II1418" s="2"/>
      <c r="IJ1418" s="2"/>
      <c r="IK1418" s="2"/>
      <c r="IL1418" s="2"/>
      <c r="IM1418" s="2"/>
      <c r="IN1418" s="2"/>
      <c r="IO1418" s="2"/>
      <c r="IP1418" s="2"/>
      <c r="IQ1418" s="2"/>
      <c r="IR1418" s="2"/>
      <c r="IS1418" s="2"/>
      <c r="IT1418" s="2"/>
      <c r="IU1418" s="2"/>
      <c r="IV1418" s="2"/>
      <c r="IW1418" s="2"/>
      <c r="IX1418" s="2"/>
      <c r="IY1418" s="2"/>
      <c r="IZ1418" s="2"/>
      <c r="JA1418" s="2"/>
      <c r="JB1418" s="2"/>
      <c r="JC1418" s="2"/>
      <c r="JD1418" s="2"/>
      <c r="JE1418" s="2"/>
      <c r="JF1418" s="2"/>
      <c r="JG1418" s="2"/>
      <c r="JH1418" s="2"/>
      <c r="JI1418" s="2"/>
      <c r="JJ1418" s="2"/>
      <c r="JK1418" s="2"/>
      <c r="JL1418" s="2"/>
      <c r="JM1418" s="2"/>
      <c r="JN1418" s="2"/>
      <c r="JO1418" s="2"/>
      <c r="JP1418" s="2"/>
      <c r="JQ1418" s="2"/>
      <c r="JR1418" s="2"/>
      <c r="JS1418" s="2"/>
      <c r="JT1418" s="2"/>
      <c r="JU1418" s="2"/>
      <c r="JV1418" s="2"/>
      <c r="JW1418" s="2"/>
      <c r="JX1418" s="2"/>
      <c r="JY1418" s="2"/>
      <c r="JZ1418" s="2"/>
      <c r="KA1418" s="2"/>
      <c r="KB1418" s="2"/>
      <c r="KC1418" s="2"/>
      <c r="KD1418" s="2"/>
      <c r="KE1418" s="2"/>
      <c r="KF1418" s="2"/>
      <c r="KG1418" s="2"/>
      <c r="KH1418" s="2"/>
      <c r="KI1418" s="2"/>
      <c r="KJ1418" s="2"/>
      <c r="KK1418" s="2"/>
      <c r="KL1418" s="2"/>
      <c r="KM1418" s="2"/>
      <c r="KN1418" s="2"/>
      <c r="KO1418" s="2"/>
      <c r="KP1418" s="2"/>
      <c r="KQ1418" s="2"/>
      <c r="KR1418" s="2"/>
      <c r="KS1418" s="2"/>
      <c r="KT1418" s="2"/>
      <c r="KU1418" s="2"/>
      <c r="KV1418" s="2"/>
      <c r="KW1418" s="2"/>
      <c r="KX1418" s="2"/>
      <c r="KY1418" s="2"/>
      <c r="KZ1418" s="2"/>
      <c r="LA1418" s="2"/>
      <c r="LB1418" s="2"/>
      <c r="LC1418" s="2"/>
      <c r="LD1418" s="2"/>
      <c r="LE1418" s="2"/>
      <c r="LF1418" s="2"/>
      <c r="LG1418" s="2"/>
      <c r="LH1418" s="2"/>
      <c r="LI1418" s="2"/>
    </row>
    <row r="1419" spans="3:321" x14ac:dyDescent="0.3">
      <c r="C1419" s="2"/>
      <c r="D1419" s="2"/>
      <c r="E1419" s="2"/>
      <c r="F1419" s="2"/>
      <c r="G1419" s="2"/>
      <c r="H1419" s="2"/>
      <c r="I1419" s="2"/>
      <c r="J1419" s="2"/>
      <c r="K1419" s="2"/>
      <c r="P1419" s="2"/>
      <c r="U1419" s="2"/>
      <c r="V1419" s="2"/>
      <c r="W1419" s="2"/>
      <c r="X1419" s="2"/>
      <c r="Y1419" s="2"/>
      <c r="Z1419" s="2"/>
      <c r="AA1419" s="2"/>
      <c r="AB1419" s="2"/>
      <c r="AC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c r="DF1419" s="2"/>
      <c r="DG1419" s="2"/>
      <c r="DH1419" s="2"/>
      <c r="DI1419" s="2"/>
      <c r="DJ1419" s="2"/>
      <c r="DK1419" s="2"/>
      <c r="DL1419" s="2"/>
      <c r="DM1419" s="2"/>
      <c r="DN1419" s="2"/>
      <c r="DO1419" s="2"/>
      <c r="DP1419" s="2"/>
      <c r="DQ1419" s="2"/>
      <c r="DR1419" s="2"/>
      <c r="DS1419" s="2"/>
      <c r="DT1419" s="2"/>
      <c r="DU1419" s="2"/>
      <c r="DV1419" s="2"/>
      <c r="DW1419" s="2"/>
      <c r="DX1419" s="2"/>
      <c r="DY1419" s="2"/>
      <c r="DZ1419" s="2"/>
      <c r="EA1419" s="2"/>
      <c r="EB1419" s="2"/>
      <c r="EC1419" s="2"/>
      <c r="ED1419" s="2"/>
      <c r="EE1419" s="2"/>
      <c r="EF1419" s="2"/>
      <c r="EG1419" s="2"/>
      <c r="EH1419" s="2"/>
      <c r="EI1419" s="2"/>
      <c r="EJ1419" s="2"/>
      <c r="EK1419" s="2"/>
      <c r="EL1419" s="2"/>
      <c r="EM1419" s="2"/>
      <c r="EN1419" s="2"/>
      <c r="EO1419" s="2"/>
      <c r="EP1419" s="2"/>
      <c r="EQ1419" s="2"/>
      <c r="ER1419" s="2"/>
      <c r="ES1419" s="2"/>
      <c r="ET1419" s="2"/>
      <c r="EU1419" s="2"/>
      <c r="EV1419" s="2"/>
      <c r="EW1419" s="2"/>
      <c r="EX1419" s="2"/>
      <c r="EY1419" s="2"/>
      <c r="EZ1419" s="2"/>
      <c r="FA1419" s="2"/>
      <c r="FB1419" s="2"/>
      <c r="FC1419" s="2"/>
      <c r="FD1419" s="2"/>
      <c r="FE1419" s="2"/>
      <c r="FF1419" s="2"/>
      <c r="FG1419" s="2"/>
      <c r="FH1419" s="2"/>
      <c r="FI1419" s="2"/>
      <c r="FJ1419" s="2"/>
      <c r="FK1419" s="2"/>
      <c r="FL1419" s="2"/>
      <c r="FM1419" s="2"/>
      <c r="FN1419" s="2"/>
      <c r="FO1419" s="2"/>
      <c r="FP1419" s="2"/>
      <c r="FQ1419" s="2"/>
      <c r="FR1419" s="2"/>
      <c r="FS1419" s="2"/>
      <c r="FT1419" s="2"/>
      <c r="FU1419" s="2"/>
      <c r="FV1419" s="2"/>
      <c r="FW1419" s="2"/>
      <c r="FX1419" s="2"/>
      <c r="FY1419" s="2"/>
      <c r="FZ1419" s="2"/>
      <c r="GA1419" s="2"/>
      <c r="GB1419" s="2"/>
      <c r="GC1419" s="2"/>
      <c r="GD1419" s="2"/>
      <c r="GE1419" s="2"/>
      <c r="GF1419" s="2"/>
      <c r="GG1419" s="2"/>
      <c r="GH1419" s="2"/>
      <c r="GI1419" s="2"/>
      <c r="GJ1419" s="2"/>
      <c r="GK1419" s="2"/>
      <c r="GL1419" s="2"/>
      <c r="GM1419" s="2"/>
      <c r="GN1419" s="2"/>
      <c r="GO1419" s="2"/>
      <c r="GP1419" s="2"/>
      <c r="GQ1419" s="2"/>
      <c r="GR1419" s="2"/>
      <c r="GS1419" s="2"/>
      <c r="GT1419" s="2"/>
      <c r="GU1419" s="2"/>
      <c r="GV1419" s="2"/>
      <c r="GW1419" s="2"/>
      <c r="GX1419" s="2"/>
      <c r="GY1419" s="2"/>
      <c r="GZ1419" s="2"/>
      <c r="HA1419" s="2"/>
      <c r="HB1419" s="2"/>
      <c r="HC1419" s="2"/>
      <c r="HD1419" s="2"/>
      <c r="HE1419" s="2"/>
      <c r="HF1419" s="2"/>
      <c r="HG1419" s="2"/>
      <c r="HH1419" s="2"/>
      <c r="HI1419" s="2"/>
      <c r="HJ1419" s="2"/>
      <c r="HK1419" s="2"/>
      <c r="HL1419" s="2"/>
      <c r="HM1419" s="2"/>
      <c r="HN1419" s="2"/>
      <c r="HO1419" s="2"/>
      <c r="HP1419" s="2"/>
      <c r="HQ1419" s="2"/>
      <c r="HR1419" s="2"/>
      <c r="HS1419" s="2"/>
      <c r="HT1419" s="2"/>
      <c r="HU1419" s="2"/>
      <c r="HV1419" s="2"/>
      <c r="HW1419" s="2"/>
      <c r="HX1419" s="2"/>
      <c r="HY1419" s="2"/>
      <c r="HZ1419" s="2"/>
      <c r="IA1419" s="2"/>
      <c r="IB1419" s="2"/>
      <c r="IC1419" s="2"/>
      <c r="ID1419" s="2"/>
      <c r="IE1419" s="2"/>
      <c r="IF1419" s="2"/>
      <c r="IG1419" s="2"/>
      <c r="IH1419" s="2"/>
      <c r="II1419" s="2"/>
      <c r="IJ1419" s="2"/>
      <c r="IK1419" s="2"/>
      <c r="IL1419" s="2"/>
      <c r="IM1419" s="2"/>
      <c r="IN1419" s="2"/>
      <c r="IO1419" s="2"/>
      <c r="IP1419" s="2"/>
      <c r="IQ1419" s="2"/>
      <c r="IR1419" s="2"/>
      <c r="IS1419" s="2"/>
      <c r="IT1419" s="2"/>
      <c r="IU1419" s="2"/>
      <c r="IV1419" s="2"/>
      <c r="IW1419" s="2"/>
      <c r="IX1419" s="2"/>
      <c r="IY1419" s="2"/>
      <c r="IZ1419" s="2"/>
      <c r="JA1419" s="2"/>
      <c r="JB1419" s="2"/>
      <c r="JC1419" s="2"/>
      <c r="JD1419" s="2"/>
      <c r="JE1419" s="2"/>
      <c r="JF1419" s="2"/>
      <c r="JG1419" s="2"/>
      <c r="JH1419" s="2"/>
      <c r="JI1419" s="2"/>
      <c r="JJ1419" s="2"/>
      <c r="JK1419" s="2"/>
      <c r="JL1419" s="2"/>
      <c r="JM1419" s="2"/>
      <c r="JN1419" s="2"/>
      <c r="JO1419" s="2"/>
      <c r="JP1419" s="2"/>
      <c r="JQ1419" s="2"/>
      <c r="JR1419" s="2"/>
      <c r="JS1419" s="2"/>
      <c r="JT1419" s="2"/>
      <c r="JU1419" s="2"/>
      <c r="JV1419" s="2"/>
      <c r="JW1419" s="2"/>
      <c r="JX1419" s="2"/>
      <c r="JY1419" s="2"/>
      <c r="JZ1419" s="2"/>
      <c r="KA1419" s="2"/>
      <c r="KB1419" s="2"/>
      <c r="KC1419" s="2"/>
      <c r="KD1419" s="2"/>
      <c r="KE1419" s="2"/>
      <c r="KF1419" s="2"/>
      <c r="KG1419" s="2"/>
      <c r="KH1419" s="2"/>
      <c r="KI1419" s="2"/>
      <c r="KJ1419" s="2"/>
      <c r="KK1419" s="2"/>
      <c r="KL1419" s="2"/>
      <c r="KM1419" s="2"/>
      <c r="KN1419" s="2"/>
      <c r="KO1419" s="2"/>
      <c r="KP1419" s="2"/>
      <c r="KQ1419" s="2"/>
      <c r="KR1419" s="2"/>
      <c r="KS1419" s="2"/>
      <c r="KT1419" s="2"/>
      <c r="KU1419" s="2"/>
      <c r="KV1419" s="2"/>
      <c r="KW1419" s="2"/>
      <c r="KX1419" s="2"/>
      <c r="KY1419" s="2"/>
      <c r="KZ1419" s="2"/>
      <c r="LA1419" s="2"/>
      <c r="LB1419" s="2"/>
      <c r="LC1419" s="2"/>
      <c r="LD1419" s="2"/>
      <c r="LE1419" s="2"/>
      <c r="LF1419" s="2"/>
      <c r="LG1419" s="2"/>
      <c r="LH1419" s="2"/>
      <c r="LI1419" s="2"/>
    </row>
    <row r="1420" spans="3:321" x14ac:dyDescent="0.3">
      <c r="C1420" s="2"/>
      <c r="D1420" s="2"/>
      <c r="E1420" s="2"/>
      <c r="F1420" s="2"/>
      <c r="G1420" s="2"/>
      <c r="H1420" s="2"/>
      <c r="I1420" s="2"/>
      <c r="J1420" s="2"/>
      <c r="K1420" s="2"/>
      <c r="P1420" s="2"/>
      <c r="U1420" s="2"/>
      <c r="V1420" s="2"/>
      <c r="W1420" s="2"/>
      <c r="X1420" s="2"/>
      <c r="Y1420" s="2"/>
      <c r="Z1420" s="2"/>
      <c r="AA1420" s="2"/>
      <c r="AB1420" s="2"/>
      <c r="AC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c r="DX1420" s="2"/>
      <c r="DY1420" s="2"/>
      <c r="DZ1420" s="2"/>
      <c r="EA1420" s="2"/>
      <c r="EB1420" s="2"/>
      <c r="EC1420" s="2"/>
      <c r="ED1420" s="2"/>
      <c r="EE1420" s="2"/>
      <c r="EF1420" s="2"/>
      <c r="EG1420" s="2"/>
      <c r="EH1420" s="2"/>
      <c r="EI1420" s="2"/>
      <c r="EJ1420" s="2"/>
      <c r="EK1420" s="2"/>
      <c r="EL1420" s="2"/>
      <c r="EM1420" s="2"/>
      <c r="EN1420" s="2"/>
      <c r="EO1420" s="2"/>
      <c r="EP1420" s="2"/>
      <c r="EQ1420" s="2"/>
      <c r="ER1420" s="2"/>
      <c r="ES1420" s="2"/>
      <c r="ET1420" s="2"/>
      <c r="EU1420" s="2"/>
      <c r="EV1420" s="2"/>
      <c r="EW1420" s="2"/>
      <c r="EX1420" s="2"/>
      <c r="EY1420" s="2"/>
      <c r="EZ1420" s="2"/>
      <c r="FA1420" s="2"/>
      <c r="FB1420" s="2"/>
      <c r="FC1420" s="2"/>
      <c r="FD1420" s="2"/>
      <c r="FE1420" s="2"/>
      <c r="FF1420" s="2"/>
      <c r="FG1420" s="2"/>
      <c r="FH1420" s="2"/>
      <c r="FI1420" s="2"/>
      <c r="FJ1420" s="2"/>
      <c r="FK1420" s="2"/>
      <c r="FL1420" s="2"/>
      <c r="FM1420" s="2"/>
      <c r="FN1420" s="2"/>
      <c r="FO1420" s="2"/>
      <c r="FP1420" s="2"/>
      <c r="FQ1420" s="2"/>
      <c r="FR1420" s="2"/>
      <c r="FS1420" s="2"/>
      <c r="FT1420" s="2"/>
      <c r="FU1420" s="2"/>
      <c r="FV1420" s="2"/>
      <c r="FW1420" s="2"/>
      <c r="FX1420" s="2"/>
      <c r="FY1420" s="2"/>
      <c r="FZ1420" s="2"/>
      <c r="GA1420" s="2"/>
      <c r="GB1420" s="2"/>
      <c r="GC1420" s="2"/>
      <c r="GD1420" s="2"/>
      <c r="GE1420" s="2"/>
      <c r="GF1420" s="2"/>
      <c r="GG1420" s="2"/>
      <c r="GH1420" s="2"/>
      <c r="GI1420" s="2"/>
      <c r="GJ1420" s="2"/>
      <c r="GK1420" s="2"/>
      <c r="GL1420" s="2"/>
      <c r="GM1420" s="2"/>
      <c r="GN1420" s="2"/>
      <c r="GO1420" s="2"/>
      <c r="GP1420" s="2"/>
      <c r="GQ1420" s="2"/>
      <c r="GR1420" s="2"/>
      <c r="GS1420" s="2"/>
      <c r="GT1420" s="2"/>
      <c r="GU1420" s="2"/>
      <c r="GV1420" s="2"/>
      <c r="GW1420" s="2"/>
      <c r="GX1420" s="2"/>
      <c r="GY1420" s="2"/>
      <c r="GZ1420" s="2"/>
      <c r="HA1420" s="2"/>
      <c r="HB1420" s="2"/>
      <c r="HC1420" s="2"/>
      <c r="HD1420" s="2"/>
      <c r="HE1420" s="2"/>
      <c r="HF1420" s="2"/>
      <c r="HG1420" s="2"/>
      <c r="HH1420" s="2"/>
      <c r="HI1420" s="2"/>
      <c r="HJ1420" s="2"/>
      <c r="HK1420" s="2"/>
      <c r="HL1420" s="2"/>
      <c r="HM1420" s="2"/>
      <c r="HN1420" s="2"/>
      <c r="HO1420" s="2"/>
      <c r="HP1420" s="2"/>
      <c r="HQ1420" s="2"/>
      <c r="HR1420" s="2"/>
      <c r="HS1420" s="2"/>
      <c r="HT1420" s="2"/>
      <c r="HU1420" s="2"/>
      <c r="HV1420" s="2"/>
      <c r="HW1420" s="2"/>
      <c r="HX1420" s="2"/>
      <c r="HY1420" s="2"/>
      <c r="HZ1420" s="2"/>
      <c r="IA1420" s="2"/>
      <c r="IB1420" s="2"/>
      <c r="IC1420" s="2"/>
      <c r="ID1420" s="2"/>
      <c r="IE1420" s="2"/>
      <c r="IF1420" s="2"/>
      <c r="IG1420" s="2"/>
      <c r="IH1420" s="2"/>
      <c r="II1420" s="2"/>
      <c r="IJ1420" s="2"/>
      <c r="IK1420" s="2"/>
      <c r="IL1420" s="2"/>
      <c r="IM1420" s="2"/>
      <c r="IN1420" s="2"/>
      <c r="IO1420" s="2"/>
      <c r="IP1420" s="2"/>
      <c r="IQ1420" s="2"/>
      <c r="IR1420" s="2"/>
      <c r="IS1420" s="2"/>
      <c r="IT1420" s="2"/>
      <c r="IU1420" s="2"/>
      <c r="IV1420" s="2"/>
      <c r="IW1420" s="2"/>
      <c r="IX1420" s="2"/>
      <c r="IY1420" s="2"/>
      <c r="IZ1420" s="2"/>
      <c r="JA1420" s="2"/>
      <c r="JB1420" s="2"/>
      <c r="JC1420" s="2"/>
      <c r="JD1420" s="2"/>
      <c r="JE1420" s="2"/>
      <c r="JF1420" s="2"/>
      <c r="JG1420" s="2"/>
      <c r="JH1420" s="2"/>
      <c r="JI1420" s="2"/>
      <c r="JJ1420" s="2"/>
      <c r="JK1420" s="2"/>
      <c r="JL1420" s="2"/>
      <c r="JM1420" s="2"/>
      <c r="JN1420" s="2"/>
      <c r="JO1420" s="2"/>
      <c r="JP1420" s="2"/>
      <c r="JQ1420" s="2"/>
      <c r="JR1420" s="2"/>
      <c r="JS1420" s="2"/>
      <c r="JT1420" s="2"/>
      <c r="JU1420" s="2"/>
      <c r="JV1420" s="2"/>
      <c r="JW1420" s="2"/>
      <c r="JX1420" s="2"/>
      <c r="JY1420" s="2"/>
      <c r="JZ1420" s="2"/>
      <c r="KA1420" s="2"/>
      <c r="KB1420" s="2"/>
      <c r="KC1420" s="2"/>
      <c r="KD1420" s="2"/>
      <c r="KE1420" s="2"/>
      <c r="KF1420" s="2"/>
      <c r="KG1420" s="2"/>
      <c r="KH1420" s="2"/>
      <c r="KI1420" s="2"/>
      <c r="KJ1420" s="2"/>
      <c r="KK1420" s="2"/>
      <c r="KL1420" s="2"/>
      <c r="KM1420" s="2"/>
      <c r="KN1420" s="2"/>
      <c r="KO1420" s="2"/>
      <c r="KP1420" s="2"/>
      <c r="KQ1420" s="2"/>
      <c r="KR1420" s="2"/>
      <c r="KS1420" s="2"/>
      <c r="KT1420" s="2"/>
      <c r="KU1420" s="2"/>
      <c r="KV1420" s="2"/>
      <c r="KW1420" s="2"/>
      <c r="KX1420" s="2"/>
      <c r="KY1420" s="2"/>
      <c r="KZ1420" s="2"/>
      <c r="LA1420" s="2"/>
      <c r="LB1420" s="2"/>
      <c r="LC1420" s="2"/>
      <c r="LD1420" s="2"/>
      <c r="LE1420" s="2"/>
      <c r="LF1420" s="2"/>
      <c r="LG1420" s="2"/>
      <c r="LH1420" s="2"/>
      <c r="LI1420" s="2"/>
    </row>
    <row r="1421" spans="3:321" x14ac:dyDescent="0.3">
      <c r="C1421" s="2"/>
      <c r="D1421" s="2"/>
      <c r="E1421" s="2"/>
      <c r="F1421" s="2"/>
      <c r="G1421" s="2"/>
      <c r="H1421" s="2"/>
      <c r="I1421" s="2"/>
      <c r="J1421" s="2"/>
      <c r="K1421" s="2"/>
      <c r="P1421" s="2"/>
      <c r="U1421" s="2"/>
      <c r="V1421" s="2"/>
      <c r="W1421" s="2"/>
      <c r="X1421" s="2"/>
      <c r="Y1421" s="2"/>
      <c r="Z1421" s="2"/>
      <c r="AA1421" s="2"/>
      <c r="AB1421" s="2"/>
      <c r="AC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c r="DF1421" s="2"/>
      <c r="DG1421" s="2"/>
      <c r="DH1421" s="2"/>
      <c r="DI1421" s="2"/>
      <c r="DJ1421" s="2"/>
      <c r="DK1421" s="2"/>
      <c r="DL1421" s="2"/>
      <c r="DM1421" s="2"/>
      <c r="DN1421" s="2"/>
      <c r="DO1421" s="2"/>
      <c r="DP1421" s="2"/>
      <c r="DQ1421" s="2"/>
      <c r="DR1421" s="2"/>
      <c r="DS1421" s="2"/>
      <c r="DT1421" s="2"/>
      <c r="DU1421" s="2"/>
      <c r="DV1421" s="2"/>
      <c r="DW1421" s="2"/>
      <c r="DX1421" s="2"/>
      <c r="DY1421" s="2"/>
      <c r="DZ1421" s="2"/>
      <c r="EA1421" s="2"/>
      <c r="EB1421" s="2"/>
      <c r="EC1421" s="2"/>
      <c r="ED1421" s="2"/>
      <c r="EE1421" s="2"/>
      <c r="EF1421" s="2"/>
      <c r="EG1421" s="2"/>
      <c r="EH1421" s="2"/>
      <c r="EI1421" s="2"/>
      <c r="EJ1421" s="2"/>
      <c r="EK1421" s="2"/>
      <c r="EL1421" s="2"/>
      <c r="EM1421" s="2"/>
      <c r="EN1421" s="2"/>
      <c r="EO1421" s="2"/>
      <c r="EP1421" s="2"/>
      <c r="EQ1421" s="2"/>
      <c r="ER1421" s="2"/>
      <c r="ES1421" s="2"/>
      <c r="ET1421" s="2"/>
      <c r="EU1421" s="2"/>
      <c r="EV1421" s="2"/>
      <c r="EW1421" s="2"/>
      <c r="EX1421" s="2"/>
      <c r="EY1421" s="2"/>
      <c r="EZ1421" s="2"/>
      <c r="FA1421" s="2"/>
      <c r="FB1421" s="2"/>
      <c r="FC1421" s="2"/>
      <c r="FD1421" s="2"/>
      <c r="FE1421" s="2"/>
      <c r="FF1421" s="2"/>
      <c r="FG1421" s="2"/>
      <c r="FH1421" s="2"/>
      <c r="FI1421" s="2"/>
      <c r="FJ1421" s="2"/>
      <c r="FK1421" s="2"/>
      <c r="FL1421" s="2"/>
      <c r="FM1421" s="2"/>
      <c r="FN1421" s="2"/>
      <c r="FO1421" s="2"/>
      <c r="FP1421" s="2"/>
      <c r="FQ1421" s="2"/>
      <c r="FR1421" s="2"/>
      <c r="FS1421" s="2"/>
      <c r="FT1421" s="2"/>
      <c r="FU1421" s="2"/>
      <c r="FV1421" s="2"/>
      <c r="FW1421" s="2"/>
      <c r="FX1421" s="2"/>
      <c r="FY1421" s="2"/>
      <c r="FZ1421" s="2"/>
      <c r="GA1421" s="2"/>
      <c r="GB1421" s="2"/>
      <c r="GC1421" s="2"/>
      <c r="GD1421" s="2"/>
      <c r="GE1421" s="2"/>
      <c r="GF1421" s="2"/>
      <c r="GG1421" s="2"/>
      <c r="GH1421" s="2"/>
      <c r="GI1421" s="2"/>
      <c r="GJ1421" s="2"/>
      <c r="GK1421" s="2"/>
      <c r="GL1421" s="2"/>
      <c r="GM1421" s="2"/>
      <c r="GN1421" s="2"/>
      <c r="GO1421" s="2"/>
      <c r="GP1421" s="2"/>
      <c r="GQ1421" s="2"/>
      <c r="GR1421" s="2"/>
      <c r="GS1421" s="2"/>
      <c r="GT1421" s="2"/>
      <c r="GU1421" s="2"/>
      <c r="GV1421" s="2"/>
      <c r="GW1421" s="2"/>
      <c r="GX1421" s="2"/>
      <c r="GY1421" s="2"/>
      <c r="GZ1421" s="2"/>
      <c r="HA1421" s="2"/>
      <c r="HB1421" s="2"/>
      <c r="HC1421" s="2"/>
      <c r="HD1421" s="2"/>
      <c r="HE1421" s="2"/>
      <c r="HF1421" s="2"/>
      <c r="HG1421" s="2"/>
      <c r="HH1421" s="2"/>
      <c r="HI1421" s="2"/>
      <c r="HJ1421" s="2"/>
      <c r="HK1421" s="2"/>
      <c r="HL1421" s="2"/>
      <c r="HM1421" s="2"/>
      <c r="HN1421" s="2"/>
      <c r="HO1421" s="2"/>
      <c r="HP1421" s="2"/>
      <c r="HQ1421" s="2"/>
      <c r="HR1421" s="2"/>
      <c r="HS1421" s="2"/>
      <c r="HT1421" s="2"/>
      <c r="HU1421" s="2"/>
      <c r="HV1421" s="2"/>
      <c r="HW1421" s="2"/>
      <c r="HX1421" s="2"/>
      <c r="HY1421" s="2"/>
      <c r="HZ1421" s="2"/>
      <c r="IA1421" s="2"/>
      <c r="IB1421" s="2"/>
      <c r="IC1421" s="2"/>
      <c r="ID1421" s="2"/>
      <c r="IE1421" s="2"/>
      <c r="IF1421" s="2"/>
      <c r="IG1421" s="2"/>
      <c r="IH1421" s="2"/>
      <c r="II1421" s="2"/>
      <c r="IJ1421" s="2"/>
      <c r="IK1421" s="2"/>
      <c r="IL1421" s="2"/>
      <c r="IM1421" s="2"/>
      <c r="IN1421" s="2"/>
      <c r="IO1421" s="2"/>
      <c r="IP1421" s="2"/>
      <c r="IQ1421" s="2"/>
      <c r="IR1421" s="2"/>
      <c r="IS1421" s="2"/>
      <c r="IT1421" s="2"/>
      <c r="IU1421" s="2"/>
      <c r="IV1421" s="2"/>
      <c r="IW1421" s="2"/>
      <c r="IX1421" s="2"/>
      <c r="IY1421" s="2"/>
      <c r="IZ1421" s="2"/>
      <c r="JA1421" s="2"/>
      <c r="JB1421" s="2"/>
      <c r="JC1421" s="2"/>
      <c r="JD1421" s="2"/>
      <c r="JE1421" s="2"/>
      <c r="JF1421" s="2"/>
      <c r="JG1421" s="2"/>
      <c r="JH1421" s="2"/>
      <c r="JI1421" s="2"/>
      <c r="JJ1421" s="2"/>
      <c r="JK1421" s="2"/>
      <c r="JL1421" s="2"/>
      <c r="JM1421" s="2"/>
      <c r="JN1421" s="2"/>
      <c r="JO1421" s="2"/>
      <c r="JP1421" s="2"/>
      <c r="JQ1421" s="2"/>
      <c r="JR1421" s="2"/>
      <c r="JS1421" s="2"/>
      <c r="JT1421" s="2"/>
      <c r="JU1421" s="2"/>
      <c r="JV1421" s="2"/>
      <c r="JW1421" s="2"/>
      <c r="JX1421" s="2"/>
      <c r="JY1421" s="2"/>
      <c r="JZ1421" s="2"/>
      <c r="KA1421" s="2"/>
      <c r="KB1421" s="2"/>
      <c r="KC1421" s="2"/>
      <c r="KD1421" s="2"/>
      <c r="KE1421" s="2"/>
      <c r="KF1421" s="2"/>
      <c r="KG1421" s="2"/>
      <c r="KH1421" s="2"/>
      <c r="KI1421" s="2"/>
      <c r="KJ1421" s="2"/>
      <c r="KK1421" s="2"/>
      <c r="KL1421" s="2"/>
      <c r="KM1421" s="2"/>
      <c r="KN1421" s="2"/>
      <c r="KO1421" s="2"/>
      <c r="KP1421" s="2"/>
      <c r="KQ1421" s="2"/>
      <c r="KR1421" s="2"/>
      <c r="KS1421" s="2"/>
      <c r="KT1421" s="2"/>
      <c r="KU1421" s="2"/>
      <c r="KV1421" s="2"/>
      <c r="KW1421" s="2"/>
      <c r="KX1421" s="2"/>
      <c r="KY1421" s="2"/>
      <c r="KZ1421" s="2"/>
      <c r="LA1421" s="2"/>
      <c r="LB1421" s="2"/>
      <c r="LC1421" s="2"/>
      <c r="LD1421" s="2"/>
      <c r="LE1421" s="2"/>
      <c r="LF1421" s="2"/>
      <c r="LG1421" s="2"/>
      <c r="LH1421" s="2"/>
      <c r="LI1421" s="2"/>
    </row>
    <row r="1422" spans="3:321" x14ac:dyDescent="0.3">
      <c r="C1422" s="2"/>
      <c r="D1422" s="2"/>
      <c r="E1422" s="2"/>
      <c r="F1422" s="2"/>
      <c r="G1422" s="2"/>
      <c r="H1422" s="2"/>
      <c r="I1422" s="2"/>
      <c r="J1422" s="2"/>
      <c r="K1422" s="2"/>
      <c r="P1422" s="2"/>
      <c r="U1422" s="2"/>
      <c r="V1422" s="2"/>
      <c r="W1422" s="2"/>
      <c r="X1422" s="2"/>
      <c r="Y1422" s="2"/>
      <c r="Z1422" s="2"/>
      <c r="AA1422" s="2"/>
      <c r="AB1422" s="2"/>
      <c r="AC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c r="DJ1422" s="2"/>
      <c r="DK1422" s="2"/>
      <c r="DL1422" s="2"/>
      <c r="DM1422" s="2"/>
      <c r="DN1422" s="2"/>
      <c r="DO1422" s="2"/>
      <c r="DP1422" s="2"/>
      <c r="DQ1422" s="2"/>
      <c r="DR1422" s="2"/>
      <c r="DS1422" s="2"/>
      <c r="DT1422" s="2"/>
      <c r="DU1422" s="2"/>
      <c r="DV1422" s="2"/>
      <c r="DW1422" s="2"/>
      <c r="DX1422" s="2"/>
      <c r="DY1422" s="2"/>
      <c r="DZ1422" s="2"/>
      <c r="EA1422" s="2"/>
      <c r="EB1422" s="2"/>
      <c r="EC1422" s="2"/>
      <c r="ED1422" s="2"/>
      <c r="EE1422" s="2"/>
      <c r="EF1422" s="2"/>
      <c r="EG1422" s="2"/>
      <c r="EH1422" s="2"/>
      <c r="EI1422" s="2"/>
      <c r="EJ1422" s="2"/>
      <c r="EK1422" s="2"/>
      <c r="EL1422" s="2"/>
      <c r="EM1422" s="2"/>
      <c r="EN1422" s="2"/>
      <c r="EO1422" s="2"/>
      <c r="EP1422" s="2"/>
      <c r="EQ1422" s="2"/>
      <c r="ER1422" s="2"/>
      <c r="ES1422" s="2"/>
      <c r="ET1422" s="2"/>
      <c r="EU1422" s="2"/>
      <c r="EV1422" s="2"/>
      <c r="EW1422" s="2"/>
      <c r="EX1422" s="2"/>
      <c r="EY1422" s="2"/>
      <c r="EZ1422" s="2"/>
      <c r="FA1422" s="2"/>
      <c r="FB1422" s="2"/>
      <c r="FC1422" s="2"/>
      <c r="FD1422" s="2"/>
      <c r="FE1422" s="2"/>
      <c r="FF1422" s="2"/>
      <c r="FG1422" s="2"/>
      <c r="FH1422" s="2"/>
      <c r="FI1422" s="2"/>
      <c r="FJ1422" s="2"/>
      <c r="FK1422" s="2"/>
      <c r="FL1422" s="2"/>
      <c r="FM1422" s="2"/>
      <c r="FN1422" s="2"/>
      <c r="FO1422" s="2"/>
      <c r="FP1422" s="2"/>
      <c r="FQ1422" s="2"/>
      <c r="FR1422" s="2"/>
      <c r="FS1422" s="2"/>
      <c r="FT1422" s="2"/>
      <c r="FU1422" s="2"/>
      <c r="FV1422" s="2"/>
      <c r="FW1422" s="2"/>
      <c r="FX1422" s="2"/>
      <c r="FY1422" s="2"/>
      <c r="FZ1422" s="2"/>
      <c r="GA1422" s="2"/>
      <c r="GB1422" s="2"/>
      <c r="GC1422" s="2"/>
      <c r="GD1422" s="2"/>
      <c r="GE1422" s="2"/>
      <c r="GF1422" s="2"/>
      <c r="GG1422" s="2"/>
      <c r="GH1422" s="2"/>
      <c r="GI1422" s="2"/>
      <c r="GJ1422" s="2"/>
      <c r="GK1422" s="2"/>
      <c r="GL1422" s="2"/>
      <c r="GM1422" s="2"/>
      <c r="GN1422" s="2"/>
      <c r="GO1422" s="2"/>
      <c r="GP1422" s="2"/>
      <c r="GQ1422" s="2"/>
      <c r="GR1422" s="2"/>
      <c r="GS1422" s="2"/>
      <c r="GT1422" s="2"/>
      <c r="GU1422" s="2"/>
      <c r="GV1422" s="2"/>
      <c r="GW1422" s="2"/>
      <c r="GX1422" s="2"/>
      <c r="GY1422" s="2"/>
      <c r="GZ1422" s="2"/>
      <c r="HA1422" s="2"/>
      <c r="HB1422" s="2"/>
      <c r="HC1422" s="2"/>
      <c r="HD1422" s="2"/>
      <c r="HE1422" s="2"/>
      <c r="HF1422" s="2"/>
      <c r="HG1422" s="2"/>
      <c r="HH1422" s="2"/>
      <c r="HI1422" s="2"/>
      <c r="HJ1422" s="2"/>
      <c r="HK1422" s="2"/>
      <c r="HL1422" s="2"/>
      <c r="HM1422" s="2"/>
      <c r="HN1422" s="2"/>
      <c r="HO1422" s="2"/>
      <c r="HP1422" s="2"/>
      <c r="HQ1422" s="2"/>
      <c r="HR1422" s="2"/>
      <c r="HS1422" s="2"/>
      <c r="HT1422" s="2"/>
      <c r="HU1422" s="2"/>
      <c r="HV1422" s="2"/>
      <c r="HW1422" s="2"/>
      <c r="HX1422" s="2"/>
      <c r="HY1422" s="2"/>
      <c r="HZ1422" s="2"/>
      <c r="IA1422" s="2"/>
      <c r="IB1422" s="2"/>
      <c r="IC1422" s="2"/>
      <c r="ID1422" s="2"/>
      <c r="IE1422" s="2"/>
      <c r="IF1422" s="2"/>
      <c r="IG1422" s="2"/>
      <c r="IH1422" s="2"/>
      <c r="II1422" s="2"/>
      <c r="IJ1422" s="2"/>
      <c r="IK1422" s="2"/>
      <c r="IL1422" s="2"/>
      <c r="IM1422" s="2"/>
      <c r="IN1422" s="2"/>
      <c r="IO1422" s="2"/>
      <c r="IP1422" s="2"/>
      <c r="IQ1422" s="2"/>
      <c r="IR1422" s="2"/>
      <c r="IS1422" s="2"/>
      <c r="IT1422" s="2"/>
      <c r="IU1422" s="2"/>
      <c r="IV1422" s="2"/>
      <c r="IW1422" s="2"/>
      <c r="IX1422" s="2"/>
      <c r="IY1422" s="2"/>
      <c r="IZ1422" s="2"/>
      <c r="JA1422" s="2"/>
      <c r="JB1422" s="2"/>
      <c r="JC1422" s="2"/>
      <c r="JD1422" s="2"/>
      <c r="JE1422" s="2"/>
      <c r="JF1422" s="2"/>
      <c r="JG1422" s="2"/>
      <c r="JH1422" s="2"/>
      <c r="JI1422" s="2"/>
      <c r="JJ1422" s="2"/>
      <c r="JK1422" s="2"/>
      <c r="JL1422" s="2"/>
      <c r="JM1422" s="2"/>
      <c r="JN1422" s="2"/>
      <c r="JO1422" s="2"/>
      <c r="JP1422" s="2"/>
      <c r="JQ1422" s="2"/>
      <c r="JR1422" s="2"/>
      <c r="JS1422" s="2"/>
      <c r="JT1422" s="2"/>
      <c r="JU1422" s="2"/>
      <c r="JV1422" s="2"/>
      <c r="JW1422" s="2"/>
      <c r="JX1422" s="2"/>
      <c r="JY1422" s="2"/>
      <c r="JZ1422" s="2"/>
      <c r="KA1422" s="2"/>
      <c r="KB1422" s="2"/>
      <c r="KC1422" s="2"/>
      <c r="KD1422" s="2"/>
      <c r="KE1422" s="2"/>
      <c r="KF1422" s="2"/>
      <c r="KG1422" s="2"/>
      <c r="KH1422" s="2"/>
      <c r="KI1422" s="2"/>
      <c r="KJ1422" s="2"/>
      <c r="KK1422" s="2"/>
      <c r="KL1422" s="2"/>
      <c r="KM1422" s="2"/>
      <c r="KN1422" s="2"/>
      <c r="KO1422" s="2"/>
      <c r="KP1422" s="2"/>
      <c r="KQ1422" s="2"/>
      <c r="KR1422" s="2"/>
      <c r="KS1422" s="2"/>
      <c r="KT1422" s="2"/>
      <c r="KU1422" s="2"/>
      <c r="KV1422" s="2"/>
      <c r="KW1422" s="2"/>
      <c r="KX1422" s="2"/>
      <c r="KY1422" s="2"/>
      <c r="KZ1422" s="2"/>
      <c r="LA1422" s="2"/>
      <c r="LB1422" s="2"/>
      <c r="LC1422" s="2"/>
      <c r="LD1422" s="2"/>
      <c r="LE1422" s="2"/>
      <c r="LF1422" s="2"/>
      <c r="LG1422" s="2"/>
      <c r="LH1422" s="2"/>
      <c r="LI1422" s="2"/>
    </row>
    <row r="1423" spans="3:321" x14ac:dyDescent="0.3">
      <c r="C1423" s="2"/>
      <c r="D1423" s="2"/>
      <c r="E1423" s="2"/>
      <c r="F1423" s="2"/>
      <c r="G1423" s="2"/>
      <c r="H1423" s="2"/>
      <c r="I1423" s="2"/>
      <c r="J1423" s="2"/>
      <c r="K1423" s="2"/>
      <c r="P1423" s="2"/>
      <c r="U1423" s="2"/>
      <c r="V1423" s="2"/>
      <c r="W1423" s="2"/>
      <c r="X1423" s="2"/>
      <c r="Y1423" s="2"/>
      <c r="Z1423" s="2"/>
      <c r="AA1423" s="2"/>
      <c r="AB1423" s="2"/>
      <c r="AC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c r="DJ1423" s="2"/>
      <c r="DK1423" s="2"/>
      <c r="DL1423" s="2"/>
      <c r="DM1423" s="2"/>
      <c r="DN1423" s="2"/>
      <c r="DO1423" s="2"/>
      <c r="DP1423" s="2"/>
      <c r="DQ1423" s="2"/>
      <c r="DR1423" s="2"/>
      <c r="DS1423" s="2"/>
      <c r="DT1423" s="2"/>
      <c r="DU1423" s="2"/>
      <c r="DV1423" s="2"/>
      <c r="DW1423" s="2"/>
      <c r="DX1423" s="2"/>
      <c r="DY1423" s="2"/>
      <c r="DZ1423" s="2"/>
      <c r="EA1423" s="2"/>
      <c r="EB1423" s="2"/>
      <c r="EC1423" s="2"/>
      <c r="ED1423" s="2"/>
      <c r="EE1423" s="2"/>
      <c r="EF1423" s="2"/>
      <c r="EG1423" s="2"/>
      <c r="EH1423" s="2"/>
      <c r="EI1423" s="2"/>
      <c r="EJ1423" s="2"/>
      <c r="EK1423" s="2"/>
      <c r="EL1423" s="2"/>
      <c r="EM1423" s="2"/>
      <c r="EN1423" s="2"/>
      <c r="EO1423" s="2"/>
      <c r="EP1423" s="2"/>
      <c r="EQ1423" s="2"/>
      <c r="ER1423" s="2"/>
      <c r="ES1423" s="2"/>
      <c r="ET1423" s="2"/>
      <c r="EU1423" s="2"/>
      <c r="EV1423" s="2"/>
      <c r="EW1423" s="2"/>
      <c r="EX1423" s="2"/>
      <c r="EY1423" s="2"/>
      <c r="EZ1423" s="2"/>
      <c r="FA1423" s="2"/>
      <c r="FB1423" s="2"/>
      <c r="FC1423" s="2"/>
      <c r="FD1423" s="2"/>
      <c r="FE1423" s="2"/>
      <c r="FF1423" s="2"/>
      <c r="FG1423" s="2"/>
      <c r="FH1423" s="2"/>
      <c r="FI1423" s="2"/>
      <c r="FJ1423" s="2"/>
      <c r="FK1423" s="2"/>
      <c r="FL1423" s="2"/>
      <c r="FM1423" s="2"/>
      <c r="FN1423" s="2"/>
      <c r="FO1423" s="2"/>
      <c r="FP1423" s="2"/>
      <c r="FQ1423" s="2"/>
      <c r="FR1423" s="2"/>
      <c r="FS1423" s="2"/>
      <c r="FT1423" s="2"/>
      <c r="FU1423" s="2"/>
      <c r="FV1423" s="2"/>
      <c r="FW1423" s="2"/>
      <c r="FX1423" s="2"/>
      <c r="FY1423" s="2"/>
      <c r="FZ1423" s="2"/>
      <c r="GA1423" s="2"/>
      <c r="GB1423" s="2"/>
      <c r="GC1423" s="2"/>
      <c r="GD1423" s="2"/>
      <c r="GE1423" s="2"/>
      <c r="GF1423" s="2"/>
      <c r="GG1423" s="2"/>
      <c r="GH1423" s="2"/>
      <c r="GI1423" s="2"/>
      <c r="GJ1423" s="2"/>
      <c r="GK1423" s="2"/>
      <c r="GL1423" s="2"/>
      <c r="GM1423" s="2"/>
      <c r="GN1423" s="2"/>
      <c r="GO1423" s="2"/>
      <c r="GP1423" s="2"/>
      <c r="GQ1423" s="2"/>
      <c r="GR1423" s="2"/>
      <c r="GS1423" s="2"/>
      <c r="GT1423" s="2"/>
      <c r="GU1423" s="2"/>
      <c r="GV1423" s="2"/>
      <c r="GW1423" s="2"/>
      <c r="GX1423" s="2"/>
      <c r="GY1423" s="2"/>
      <c r="GZ1423" s="2"/>
      <c r="HA1423" s="2"/>
      <c r="HB1423" s="2"/>
      <c r="HC1423" s="2"/>
      <c r="HD1423" s="2"/>
      <c r="HE1423" s="2"/>
      <c r="HF1423" s="2"/>
      <c r="HG1423" s="2"/>
      <c r="HH1423" s="2"/>
      <c r="HI1423" s="2"/>
      <c r="HJ1423" s="2"/>
      <c r="HK1423" s="2"/>
      <c r="HL1423" s="2"/>
      <c r="HM1423" s="2"/>
      <c r="HN1423" s="2"/>
      <c r="HO1423" s="2"/>
      <c r="HP1423" s="2"/>
      <c r="HQ1423" s="2"/>
      <c r="HR1423" s="2"/>
      <c r="HS1423" s="2"/>
      <c r="HT1423" s="2"/>
      <c r="HU1423" s="2"/>
      <c r="HV1423" s="2"/>
      <c r="HW1423" s="2"/>
      <c r="HX1423" s="2"/>
      <c r="HY1423" s="2"/>
      <c r="HZ1423" s="2"/>
      <c r="IA1423" s="2"/>
      <c r="IB1423" s="2"/>
      <c r="IC1423" s="2"/>
      <c r="ID1423" s="2"/>
      <c r="IE1423" s="2"/>
      <c r="IF1423" s="2"/>
      <c r="IG1423" s="2"/>
      <c r="IH1423" s="2"/>
      <c r="II1423" s="2"/>
      <c r="IJ1423" s="2"/>
      <c r="IK1423" s="2"/>
      <c r="IL1423" s="2"/>
      <c r="IM1423" s="2"/>
      <c r="IN1423" s="2"/>
      <c r="IO1423" s="2"/>
      <c r="IP1423" s="2"/>
      <c r="IQ1423" s="2"/>
      <c r="IR1423" s="2"/>
      <c r="IS1423" s="2"/>
      <c r="IT1423" s="2"/>
      <c r="IU1423" s="2"/>
      <c r="IV1423" s="2"/>
      <c r="IW1423" s="2"/>
      <c r="IX1423" s="2"/>
      <c r="IY1423" s="2"/>
      <c r="IZ1423" s="2"/>
      <c r="JA1423" s="2"/>
      <c r="JB1423" s="2"/>
      <c r="JC1423" s="2"/>
      <c r="JD1423" s="2"/>
      <c r="JE1423" s="2"/>
      <c r="JF1423" s="2"/>
      <c r="JG1423" s="2"/>
      <c r="JH1423" s="2"/>
      <c r="JI1423" s="2"/>
      <c r="JJ1423" s="2"/>
      <c r="JK1423" s="2"/>
      <c r="JL1423" s="2"/>
      <c r="JM1423" s="2"/>
      <c r="JN1423" s="2"/>
      <c r="JO1423" s="2"/>
      <c r="JP1423" s="2"/>
      <c r="JQ1423" s="2"/>
      <c r="JR1423" s="2"/>
      <c r="JS1423" s="2"/>
      <c r="JT1423" s="2"/>
      <c r="JU1423" s="2"/>
      <c r="JV1423" s="2"/>
      <c r="JW1423" s="2"/>
      <c r="JX1423" s="2"/>
      <c r="JY1423" s="2"/>
      <c r="JZ1423" s="2"/>
      <c r="KA1423" s="2"/>
      <c r="KB1423" s="2"/>
      <c r="KC1423" s="2"/>
      <c r="KD1423" s="2"/>
      <c r="KE1423" s="2"/>
      <c r="KF1423" s="2"/>
      <c r="KG1423" s="2"/>
      <c r="KH1423" s="2"/>
      <c r="KI1423" s="2"/>
      <c r="KJ1423" s="2"/>
      <c r="KK1423" s="2"/>
      <c r="KL1423" s="2"/>
      <c r="KM1423" s="2"/>
      <c r="KN1423" s="2"/>
      <c r="KO1423" s="2"/>
      <c r="KP1423" s="2"/>
      <c r="KQ1423" s="2"/>
      <c r="KR1423" s="2"/>
      <c r="KS1423" s="2"/>
      <c r="KT1423" s="2"/>
      <c r="KU1423" s="2"/>
      <c r="KV1423" s="2"/>
      <c r="KW1423" s="2"/>
      <c r="KX1423" s="2"/>
      <c r="KY1423" s="2"/>
      <c r="KZ1423" s="2"/>
      <c r="LA1423" s="2"/>
      <c r="LB1423" s="2"/>
      <c r="LC1423" s="2"/>
      <c r="LD1423" s="2"/>
      <c r="LE1423" s="2"/>
      <c r="LF1423" s="2"/>
      <c r="LG1423" s="2"/>
      <c r="LH1423" s="2"/>
      <c r="LI1423" s="2"/>
    </row>
    <row r="1424" spans="3:321" x14ac:dyDescent="0.3">
      <c r="C1424" s="2"/>
      <c r="D1424" s="2"/>
      <c r="E1424" s="2"/>
      <c r="F1424" s="2"/>
      <c r="G1424" s="2"/>
      <c r="H1424" s="2"/>
      <c r="I1424" s="2"/>
      <c r="J1424" s="2"/>
      <c r="K1424" s="2"/>
      <c r="P1424" s="2"/>
      <c r="U1424" s="2"/>
      <c r="V1424" s="2"/>
      <c r="W1424" s="2"/>
      <c r="X1424" s="2"/>
      <c r="Y1424" s="2"/>
      <c r="Z1424" s="2"/>
      <c r="AA1424" s="2"/>
      <c r="AB1424" s="2"/>
      <c r="AC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c r="DX1424" s="2"/>
      <c r="DY1424" s="2"/>
      <c r="DZ1424" s="2"/>
      <c r="EA1424" s="2"/>
      <c r="EB1424" s="2"/>
      <c r="EC1424" s="2"/>
      <c r="ED1424" s="2"/>
      <c r="EE1424" s="2"/>
      <c r="EF1424" s="2"/>
      <c r="EG1424" s="2"/>
      <c r="EH1424" s="2"/>
      <c r="EI1424" s="2"/>
      <c r="EJ1424" s="2"/>
      <c r="EK1424" s="2"/>
      <c r="EL1424" s="2"/>
      <c r="EM1424" s="2"/>
      <c r="EN1424" s="2"/>
      <c r="EO1424" s="2"/>
      <c r="EP1424" s="2"/>
      <c r="EQ1424" s="2"/>
      <c r="ER1424" s="2"/>
      <c r="ES1424" s="2"/>
      <c r="ET1424" s="2"/>
      <c r="EU1424" s="2"/>
      <c r="EV1424" s="2"/>
      <c r="EW1424" s="2"/>
      <c r="EX1424" s="2"/>
      <c r="EY1424" s="2"/>
      <c r="EZ1424" s="2"/>
      <c r="FA1424" s="2"/>
      <c r="FB1424" s="2"/>
      <c r="FC1424" s="2"/>
      <c r="FD1424" s="2"/>
      <c r="FE1424" s="2"/>
      <c r="FF1424" s="2"/>
      <c r="FG1424" s="2"/>
      <c r="FH1424" s="2"/>
      <c r="FI1424" s="2"/>
      <c r="FJ1424" s="2"/>
      <c r="FK1424" s="2"/>
      <c r="FL1424" s="2"/>
      <c r="FM1424" s="2"/>
      <c r="FN1424" s="2"/>
      <c r="FO1424" s="2"/>
      <c r="FP1424" s="2"/>
      <c r="FQ1424" s="2"/>
      <c r="FR1424" s="2"/>
      <c r="FS1424" s="2"/>
      <c r="FT1424" s="2"/>
      <c r="FU1424" s="2"/>
      <c r="FV1424" s="2"/>
      <c r="FW1424" s="2"/>
      <c r="FX1424" s="2"/>
      <c r="FY1424" s="2"/>
      <c r="FZ1424" s="2"/>
      <c r="GA1424" s="2"/>
      <c r="GB1424" s="2"/>
      <c r="GC1424" s="2"/>
      <c r="GD1424" s="2"/>
      <c r="GE1424" s="2"/>
      <c r="GF1424" s="2"/>
      <c r="GG1424" s="2"/>
      <c r="GH1424" s="2"/>
      <c r="GI1424" s="2"/>
      <c r="GJ1424" s="2"/>
      <c r="GK1424" s="2"/>
      <c r="GL1424" s="2"/>
      <c r="GM1424" s="2"/>
      <c r="GN1424" s="2"/>
      <c r="GO1424" s="2"/>
      <c r="GP1424" s="2"/>
      <c r="GQ1424" s="2"/>
      <c r="GR1424" s="2"/>
      <c r="GS1424" s="2"/>
      <c r="GT1424" s="2"/>
      <c r="GU1424" s="2"/>
      <c r="GV1424" s="2"/>
      <c r="GW1424" s="2"/>
      <c r="GX1424" s="2"/>
      <c r="GY1424" s="2"/>
      <c r="GZ1424" s="2"/>
      <c r="HA1424" s="2"/>
      <c r="HB1424" s="2"/>
      <c r="HC1424" s="2"/>
      <c r="HD1424" s="2"/>
      <c r="HE1424" s="2"/>
      <c r="HF1424" s="2"/>
      <c r="HG1424" s="2"/>
      <c r="HH1424" s="2"/>
      <c r="HI1424" s="2"/>
      <c r="HJ1424" s="2"/>
      <c r="HK1424" s="2"/>
      <c r="HL1424" s="2"/>
      <c r="HM1424" s="2"/>
      <c r="HN1424" s="2"/>
      <c r="HO1424" s="2"/>
      <c r="HP1424" s="2"/>
      <c r="HQ1424" s="2"/>
      <c r="HR1424" s="2"/>
      <c r="HS1424" s="2"/>
      <c r="HT1424" s="2"/>
      <c r="HU1424" s="2"/>
      <c r="HV1424" s="2"/>
      <c r="HW1424" s="2"/>
      <c r="HX1424" s="2"/>
      <c r="HY1424" s="2"/>
      <c r="HZ1424" s="2"/>
      <c r="IA1424" s="2"/>
      <c r="IB1424" s="2"/>
      <c r="IC1424" s="2"/>
      <c r="ID1424" s="2"/>
      <c r="IE1424" s="2"/>
      <c r="IF1424" s="2"/>
      <c r="IG1424" s="2"/>
      <c r="IH1424" s="2"/>
      <c r="II1424" s="2"/>
      <c r="IJ1424" s="2"/>
      <c r="IK1424" s="2"/>
      <c r="IL1424" s="2"/>
      <c r="IM1424" s="2"/>
      <c r="IN1424" s="2"/>
      <c r="IO1424" s="2"/>
      <c r="IP1424" s="2"/>
      <c r="IQ1424" s="2"/>
      <c r="IR1424" s="2"/>
      <c r="IS1424" s="2"/>
      <c r="IT1424" s="2"/>
      <c r="IU1424" s="2"/>
      <c r="IV1424" s="2"/>
      <c r="IW1424" s="2"/>
      <c r="IX1424" s="2"/>
      <c r="IY1424" s="2"/>
      <c r="IZ1424" s="2"/>
      <c r="JA1424" s="2"/>
      <c r="JB1424" s="2"/>
      <c r="JC1424" s="2"/>
      <c r="JD1424" s="2"/>
      <c r="JE1424" s="2"/>
      <c r="JF1424" s="2"/>
      <c r="JG1424" s="2"/>
      <c r="JH1424" s="2"/>
      <c r="JI1424" s="2"/>
      <c r="JJ1424" s="2"/>
      <c r="JK1424" s="2"/>
      <c r="JL1424" s="2"/>
      <c r="JM1424" s="2"/>
      <c r="JN1424" s="2"/>
      <c r="JO1424" s="2"/>
      <c r="JP1424" s="2"/>
      <c r="JQ1424" s="2"/>
      <c r="JR1424" s="2"/>
      <c r="JS1424" s="2"/>
      <c r="JT1424" s="2"/>
      <c r="JU1424" s="2"/>
      <c r="JV1424" s="2"/>
      <c r="JW1424" s="2"/>
      <c r="JX1424" s="2"/>
      <c r="JY1424" s="2"/>
      <c r="JZ1424" s="2"/>
      <c r="KA1424" s="2"/>
      <c r="KB1424" s="2"/>
      <c r="KC1424" s="2"/>
      <c r="KD1424" s="2"/>
      <c r="KE1424" s="2"/>
      <c r="KF1424" s="2"/>
      <c r="KG1424" s="2"/>
      <c r="KH1424" s="2"/>
      <c r="KI1424" s="2"/>
      <c r="KJ1424" s="2"/>
      <c r="KK1424" s="2"/>
      <c r="KL1424" s="2"/>
      <c r="KM1424" s="2"/>
      <c r="KN1424" s="2"/>
      <c r="KO1424" s="2"/>
      <c r="KP1424" s="2"/>
      <c r="KQ1424" s="2"/>
      <c r="KR1424" s="2"/>
      <c r="KS1424" s="2"/>
      <c r="KT1424" s="2"/>
      <c r="KU1424" s="2"/>
      <c r="KV1424" s="2"/>
      <c r="KW1424" s="2"/>
      <c r="KX1424" s="2"/>
      <c r="KY1424" s="2"/>
      <c r="KZ1424" s="2"/>
      <c r="LA1424" s="2"/>
      <c r="LB1424" s="2"/>
      <c r="LC1424" s="2"/>
      <c r="LD1424" s="2"/>
      <c r="LE1424" s="2"/>
      <c r="LF1424" s="2"/>
      <c r="LG1424" s="2"/>
      <c r="LH1424" s="2"/>
      <c r="LI1424" s="2"/>
    </row>
    <row r="1425" spans="3:321" x14ac:dyDescent="0.3">
      <c r="C1425" s="2"/>
      <c r="D1425" s="2"/>
      <c r="E1425" s="2"/>
      <c r="F1425" s="2"/>
      <c r="G1425" s="2"/>
      <c r="H1425" s="2"/>
      <c r="I1425" s="2"/>
      <c r="J1425" s="2"/>
      <c r="K1425" s="2"/>
      <c r="P1425" s="2"/>
      <c r="U1425" s="2"/>
      <c r="V1425" s="2"/>
      <c r="W1425" s="2"/>
      <c r="X1425" s="2"/>
      <c r="Y1425" s="2"/>
      <c r="Z1425" s="2"/>
      <c r="AA1425" s="2"/>
      <c r="AB1425" s="2"/>
      <c r="AC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c r="DX1425" s="2"/>
      <c r="DY1425" s="2"/>
      <c r="DZ1425" s="2"/>
      <c r="EA1425" s="2"/>
      <c r="EB1425" s="2"/>
      <c r="EC1425" s="2"/>
      <c r="ED1425" s="2"/>
      <c r="EE1425" s="2"/>
      <c r="EF1425" s="2"/>
      <c r="EG1425" s="2"/>
      <c r="EH1425" s="2"/>
      <c r="EI1425" s="2"/>
      <c r="EJ1425" s="2"/>
      <c r="EK1425" s="2"/>
      <c r="EL1425" s="2"/>
      <c r="EM1425" s="2"/>
      <c r="EN1425" s="2"/>
      <c r="EO1425" s="2"/>
      <c r="EP1425" s="2"/>
      <c r="EQ1425" s="2"/>
      <c r="ER1425" s="2"/>
      <c r="ES1425" s="2"/>
      <c r="ET1425" s="2"/>
      <c r="EU1425" s="2"/>
      <c r="EV1425" s="2"/>
      <c r="EW1425" s="2"/>
      <c r="EX1425" s="2"/>
      <c r="EY1425" s="2"/>
      <c r="EZ1425" s="2"/>
      <c r="FA1425" s="2"/>
      <c r="FB1425" s="2"/>
      <c r="FC1425" s="2"/>
      <c r="FD1425" s="2"/>
      <c r="FE1425" s="2"/>
      <c r="FF1425" s="2"/>
      <c r="FG1425" s="2"/>
      <c r="FH1425" s="2"/>
      <c r="FI1425" s="2"/>
      <c r="FJ1425" s="2"/>
      <c r="FK1425" s="2"/>
      <c r="FL1425" s="2"/>
      <c r="FM1425" s="2"/>
      <c r="FN1425" s="2"/>
      <c r="FO1425" s="2"/>
      <c r="FP1425" s="2"/>
      <c r="FQ1425" s="2"/>
      <c r="FR1425" s="2"/>
      <c r="FS1425" s="2"/>
      <c r="FT1425" s="2"/>
      <c r="FU1425" s="2"/>
      <c r="FV1425" s="2"/>
      <c r="FW1425" s="2"/>
      <c r="FX1425" s="2"/>
      <c r="FY1425" s="2"/>
      <c r="FZ1425" s="2"/>
      <c r="GA1425" s="2"/>
      <c r="GB1425" s="2"/>
      <c r="GC1425" s="2"/>
      <c r="GD1425" s="2"/>
      <c r="GE1425" s="2"/>
      <c r="GF1425" s="2"/>
      <c r="GG1425" s="2"/>
      <c r="GH1425" s="2"/>
      <c r="GI1425" s="2"/>
      <c r="GJ1425" s="2"/>
      <c r="GK1425" s="2"/>
      <c r="GL1425" s="2"/>
      <c r="GM1425" s="2"/>
      <c r="GN1425" s="2"/>
      <c r="GO1425" s="2"/>
      <c r="GP1425" s="2"/>
      <c r="GQ1425" s="2"/>
      <c r="GR1425" s="2"/>
      <c r="GS1425" s="2"/>
      <c r="GT1425" s="2"/>
      <c r="GU1425" s="2"/>
      <c r="GV1425" s="2"/>
      <c r="GW1425" s="2"/>
      <c r="GX1425" s="2"/>
      <c r="GY1425" s="2"/>
      <c r="GZ1425" s="2"/>
      <c r="HA1425" s="2"/>
      <c r="HB1425" s="2"/>
      <c r="HC1425" s="2"/>
      <c r="HD1425" s="2"/>
      <c r="HE1425" s="2"/>
      <c r="HF1425" s="2"/>
      <c r="HG1425" s="2"/>
      <c r="HH1425" s="2"/>
      <c r="HI1425" s="2"/>
      <c r="HJ1425" s="2"/>
      <c r="HK1425" s="2"/>
      <c r="HL1425" s="2"/>
      <c r="HM1425" s="2"/>
      <c r="HN1425" s="2"/>
      <c r="HO1425" s="2"/>
      <c r="HP1425" s="2"/>
      <c r="HQ1425" s="2"/>
      <c r="HR1425" s="2"/>
      <c r="HS1425" s="2"/>
      <c r="HT1425" s="2"/>
      <c r="HU1425" s="2"/>
      <c r="HV1425" s="2"/>
      <c r="HW1425" s="2"/>
      <c r="HX1425" s="2"/>
      <c r="HY1425" s="2"/>
      <c r="HZ1425" s="2"/>
      <c r="IA1425" s="2"/>
      <c r="IB1425" s="2"/>
      <c r="IC1425" s="2"/>
      <c r="ID1425" s="2"/>
      <c r="IE1425" s="2"/>
      <c r="IF1425" s="2"/>
      <c r="IG1425" s="2"/>
      <c r="IH1425" s="2"/>
      <c r="II1425" s="2"/>
      <c r="IJ1425" s="2"/>
      <c r="IK1425" s="2"/>
      <c r="IL1425" s="2"/>
      <c r="IM1425" s="2"/>
      <c r="IN1425" s="2"/>
      <c r="IO1425" s="2"/>
      <c r="IP1425" s="2"/>
      <c r="IQ1425" s="2"/>
      <c r="IR1425" s="2"/>
      <c r="IS1425" s="2"/>
      <c r="IT1425" s="2"/>
      <c r="IU1425" s="2"/>
      <c r="IV1425" s="2"/>
      <c r="IW1425" s="2"/>
      <c r="IX1425" s="2"/>
      <c r="IY1425" s="2"/>
      <c r="IZ1425" s="2"/>
      <c r="JA1425" s="2"/>
      <c r="JB1425" s="2"/>
      <c r="JC1425" s="2"/>
      <c r="JD1425" s="2"/>
      <c r="JE1425" s="2"/>
      <c r="JF1425" s="2"/>
      <c r="JG1425" s="2"/>
      <c r="JH1425" s="2"/>
      <c r="JI1425" s="2"/>
      <c r="JJ1425" s="2"/>
      <c r="JK1425" s="2"/>
      <c r="JL1425" s="2"/>
      <c r="JM1425" s="2"/>
      <c r="JN1425" s="2"/>
      <c r="JO1425" s="2"/>
      <c r="JP1425" s="2"/>
      <c r="JQ1425" s="2"/>
      <c r="JR1425" s="2"/>
      <c r="JS1425" s="2"/>
      <c r="JT1425" s="2"/>
      <c r="JU1425" s="2"/>
      <c r="JV1425" s="2"/>
      <c r="JW1425" s="2"/>
      <c r="JX1425" s="2"/>
      <c r="JY1425" s="2"/>
      <c r="JZ1425" s="2"/>
      <c r="KA1425" s="2"/>
      <c r="KB1425" s="2"/>
      <c r="KC1425" s="2"/>
      <c r="KD1425" s="2"/>
      <c r="KE1425" s="2"/>
      <c r="KF1425" s="2"/>
      <c r="KG1425" s="2"/>
      <c r="KH1425" s="2"/>
      <c r="KI1425" s="2"/>
      <c r="KJ1425" s="2"/>
      <c r="KK1425" s="2"/>
      <c r="KL1425" s="2"/>
      <c r="KM1425" s="2"/>
      <c r="KN1425" s="2"/>
      <c r="KO1425" s="2"/>
      <c r="KP1425" s="2"/>
      <c r="KQ1425" s="2"/>
      <c r="KR1425" s="2"/>
      <c r="KS1425" s="2"/>
      <c r="KT1425" s="2"/>
      <c r="KU1425" s="2"/>
      <c r="KV1425" s="2"/>
      <c r="KW1425" s="2"/>
      <c r="KX1425" s="2"/>
      <c r="KY1425" s="2"/>
      <c r="KZ1425" s="2"/>
      <c r="LA1425" s="2"/>
      <c r="LB1425" s="2"/>
      <c r="LC1425" s="2"/>
      <c r="LD1425" s="2"/>
      <c r="LE1425" s="2"/>
      <c r="LF1425" s="2"/>
      <c r="LG1425" s="2"/>
      <c r="LH1425" s="2"/>
      <c r="LI1425" s="2"/>
    </row>
    <row r="1426" spans="3:321" x14ac:dyDescent="0.3">
      <c r="C1426" s="2"/>
      <c r="D1426" s="2"/>
      <c r="E1426" s="2"/>
      <c r="F1426" s="2"/>
      <c r="G1426" s="2"/>
      <c r="H1426" s="2"/>
      <c r="I1426" s="2"/>
      <c r="J1426" s="2"/>
      <c r="K1426" s="2"/>
      <c r="P1426" s="2"/>
      <c r="U1426" s="2"/>
      <c r="V1426" s="2"/>
      <c r="W1426" s="2"/>
      <c r="X1426" s="2"/>
      <c r="Y1426" s="2"/>
      <c r="Z1426" s="2"/>
      <c r="AA1426" s="2"/>
      <c r="AB1426" s="2"/>
      <c r="AC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c r="DX1426" s="2"/>
      <c r="DY1426" s="2"/>
      <c r="DZ1426" s="2"/>
      <c r="EA1426" s="2"/>
      <c r="EB1426" s="2"/>
      <c r="EC1426" s="2"/>
      <c r="ED1426" s="2"/>
      <c r="EE1426" s="2"/>
      <c r="EF1426" s="2"/>
      <c r="EG1426" s="2"/>
      <c r="EH1426" s="2"/>
      <c r="EI1426" s="2"/>
      <c r="EJ1426" s="2"/>
      <c r="EK1426" s="2"/>
      <c r="EL1426" s="2"/>
      <c r="EM1426" s="2"/>
      <c r="EN1426" s="2"/>
      <c r="EO1426" s="2"/>
      <c r="EP1426" s="2"/>
      <c r="EQ1426" s="2"/>
      <c r="ER1426" s="2"/>
      <c r="ES1426" s="2"/>
      <c r="ET1426" s="2"/>
      <c r="EU1426" s="2"/>
      <c r="EV1426" s="2"/>
      <c r="EW1426" s="2"/>
      <c r="EX1426" s="2"/>
      <c r="EY1426" s="2"/>
      <c r="EZ1426" s="2"/>
      <c r="FA1426" s="2"/>
      <c r="FB1426" s="2"/>
      <c r="FC1426" s="2"/>
      <c r="FD1426" s="2"/>
      <c r="FE1426" s="2"/>
      <c r="FF1426" s="2"/>
      <c r="FG1426" s="2"/>
      <c r="FH1426" s="2"/>
      <c r="FI1426" s="2"/>
      <c r="FJ1426" s="2"/>
      <c r="FK1426" s="2"/>
      <c r="FL1426" s="2"/>
      <c r="FM1426" s="2"/>
      <c r="FN1426" s="2"/>
      <c r="FO1426" s="2"/>
      <c r="FP1426" s="2"/>
      <c r="FQ1426" s="2"/>
      <c r="FR1426" s="2"/>
      <c r="FS1426" s="2"/>
      <c r="FT1426" s="2"/>
      <c r="FU1426" s="2"/>
      <c r="FV1426" s="2"/>
      <c r="FW1426" s="2"/>
      <c r="FX1426" s="2"/>
      <c r="FY1426" s="2"/>
      <c r="FZ1426" s="2"/>
      <c r="GA1426" s="2"/>
      <c r="GB1426" s="2"/>
      <c r="GC1426" s="2"/>
      <c r="GD1426" s="2"/>
      <c r="GE1426" s="2"/>
      <c r="GF1426" s="2"/>
      <c r="GG1426" s="2"/>
      <c r="GH1426" s="2"/>
      <c r="GI1426" s="2"/>
      <c r="GJ1426" s="2"/>
      <c r="GK1426" s="2"/>
      <c r="GL1426" s="2"/>
      <c r="GM1426" s="2"/>
      <c r="GN1426" s="2"/>
      <c r="GO1426" s="2"/>
      <c r="GP1426" s="2"/>
      <c r="GQ1426" s="2"/>
      <c r="GR1426" s="2"/>
      <c r="GS1426" s="2"/>
      <c r="GT1426" s="2"/>
      <c r="GU1426" s="2"/>
      <c r="GV1426" s="2"/>
      <c r="GW1426" s="2"/>
      <c r="GX1426" s="2"/>
      <c r="GY1426" s="2"/>
      <c r="GZ1426" s="2"/>
      <c r="HA1426" s="2"/>
      <c r="HB1426" s="2"/>
      <c r="HC1426" s="2"/>
      <c r="HD1426" s="2"/>
      <c r="HE1426" s="2"/>
      <c r="HF1426" s="2"/>
      <c r="HG1426" s="2"/>
      <c r="HH1426" s="2"/>
      <c r="HI1426" s="2"/>
      <c r="HJ1426" s="2"/>
      <c r="HK1426" s="2"/>
      <c r="HL1426" s="2"/>
      <c r="HM1426" s="2"/>
      <c r="HN1426" s="2"/>
      <c r="HO1426" s="2"/>
      <c r="HP1426" s="2"/>
      <c r="HQ1426" s="2"/>
      <c r="HR1426" s="2"/>
      <c r="HS1426" s="2"/>
      <c r="HT1426" s="2"/>
      <c r="HU1426" s="2"/>
      <c r="HV1426" s="2"/>
      <c r="HW1426" s="2"/>
      <c r="HX1426" s="2"/>
      <c r="HY1426" s="2"/>
      <c r="HZ1426" s="2"/>
      <c r="IA1426" s="2"/>
      <c r="IB1426" s="2"/>
      <c r="IC1426" s="2"/>
      <c r="ID1426" s="2"/>
      <c r="IE1426" s="2"/>
      <c r="IF1426" s="2"/>
      <c r="IG1426" s="2"/>
      <c r="IH1426" s="2"/>
      <c r="II1426" s="2"/>
      <c r="IJ1426" s="2"/>
      <c r="IK1426" s="2"/>
      <c r="IL1426" s="2"/>
      <c r="IM1426" s="2"/>
      <c r="IN1426" s="2"/>
      <c r="IO1426" s="2"/>
      <c r="IP1426" s="2"/>
      <c r="IQ1426" s="2"/>
      <c r="IR1426" s="2"/>
      <c r="IS1426" s="2"/>
      <c r="IT1426" s="2"/>
      <c r="IU1426" s="2"/>
      <c r="IV1426" s="2"/>
      <c r="IW1426" s="2"/>
      <c r="IX1426" s="2"/>
      <c r="IY1426" s="2"/>
      <c r="IZ1426" s="2"/>
      <c r="JA1426" s="2"/>
      <c r="JB1426" s="2"/>
      <c r="JC1426" s="2"/>
      <c r="JD1426" s="2"/>
      <c r="JE1426" s="2"/>
      <c r="JF1426" s="2"/>
      <c r="JG1426" s="2"/>
      <c r="JH1426" s="2"/>
      <c r="JI1426" s="2"/>
      <c r="JJ1426" s="2"/>
      <c r="JK1426" s="2"/>
      <c r="JL1426" s="2"/>
      <c r="JM1426" s="2"/>
      <c r="JN1426" s="2"/>
      <c r="JO1426" s="2"/>
      <c r="JP1426" s="2"/>
      <c r="JQ1426" s="2"/>
      <c r="JR1426" s="2"/>
      <c r="JS1426" s="2"/>
      <c r="JT1426" s="2"/>
      <c r="JU1426" s="2"/>
      <c r="JV1426" s="2"/>
      <c r="JW1426" s="2"/>
      <c r="JX1426" s="2"/>
      <c r="JY1426" s="2"/>
      <c r="JZ1426" s="2"/>
      <c r="KA1426" s="2"/>
      <c r="KB1426" s="2"/>
      <c r="KC1426" s="2"/>
      <c r="KD1426" s="2"/>
      <c r="KE1426" s="2"/>
      <c r="KF1426" s="2"/>
      <c r="KG1426" s="2"/>
      <c r="KH1426" s="2"/>
      <c r="KI1426" s="2"/>
      <c r="KJ1426" s="2"/>
      <c r="KK1426" s="2"/>
      <c r="KL1426" s="2"/>
      <c r="KM1426" s="2"/>
      <c r="KN1426" s="2"/>
      <c r="KO1426" s="2"/>
      <c r="KP1426" s="2"/>
      <c r="KQ1426" s="2"/>
      <c r="KR1426" s="2"/>
      <c r="KS1426" s="2"/>
      <c r="KT1426" s="2"/>
      <c r="KU1426" s="2"/>
      <c r="KV1426" s="2"/>
      <c r="KW1426" s="2"/>
      <c r="KX1426" s="2"/>
      <c r="KY1426" s="2"/>
      <c r="KZ1426" s="2"/>
      <c r="LA1426" s="2"/>
      <c r="LB1426" s="2"/>
      <c r="LC1426" s="2"/>
      <c r="LD1426" s="2"/>
      <c r="LE1426" s="2"/>
      <c r="LF1426" s="2"/>
      <c r="LG1426" s="2"/>
      <c r="LH1426" s="2"/>
      <c r="LI1426" s="2"/>
    </row>
    <row r="1427" spans="3:321" x14ac:dyDescent="0.3">
      <c r="C1427" s="2"/>
      <c r="D1427" s="2"/>
      <c r="E1427" s="2"/>
      <c r="F1427" s="2"/>
      <c r="G1427" s="2"/>
      <c r="H1427" s="2"/>
      <c r="I1427" s="2"/>
      <c r="J1427" s="2"/>
      <c r="K1427" s="2"/>
      <c r="P1427" s="2"/>
      <c r="U1427" s="2"/>
      <c r="V1427" s="2"/>
      <c r="W1427" s="2"/>
      <c r="X1427" s="2"/>
      <c r="Y1427" s="2"/>
      <c r="Z1427" s="2"/>
      <c r="AA1427" s="2"/>
      <c r="AB1427" s="2"/>
      <c r="AC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c r="DJ1427" s="2"/>
      <c r="DK1427" s="2"/>
      <c r="DL1427" s="2"/>
      <c r="DM1427" s="2"/>
      <c r="DN1427" s="2"/>
      <c r="DO1427" s="2"/>
      <c r="DP1427" s="2"/>
      <c r="DQ1427" s="2"/>
      <c r="DR1427" s="2"/>
      <c r="DS1427" s="2"/>
      <c r="DT1427" s="2"/>
      <c r="DU1427" s="2"/>
      <c r="DV1427" s="2"/>
      <c r="DW1427" s="2"/>
      <c r="DX1427" s="2"/>
      <c r="DY1427" s="2"/>
      <c r="DZ1427" s="2"/>
      <c r="EA1427" s="2"/>
      <c r="EB1427" s="2"/>
      <c r="EC1427" s="2"/>
      <c r="ED1427" s="2"/>
      <c r="EE1427" s="2"/>
      <c r="EF1427" s="2"/>
      <c r="EG1427" s="2"/>
      <c r="EH1427" s="2"/>
      <c r="EI1427" s="2"/>
      <c r="EJ1427" s="2"/>
      <c r="EK1427" s="2"/>
      <c r="EL1427" s="2"/>
      <c r="EM1427" s="2"/>
      <c r="EN1427" s="2"/>
      <c r="EO1427" s="2"/>
      <c r="EP1427" s="2"/>
      <c r="EQ1427" s="2"/>
      <c r="ER1427" s="2"/>
      <c r="ES1427" s="2"/>
      <c r="ET1427" s="2"/>
      <c r="EU1427" s="2"/>
      <c r="EV1427" s="2"/>
      <c r="EW1427" s="2"/>
      <c r="EX1427" s="2"/>
      <c r="EY1427" s="2"/>
      <c r="EZ1427" s="2"/>
      <c r="FA1427" s="2"/>
      <c r="FB1427" s="2"/>
      <c r="FC1427" s="2"/>
      <c r="FD1427" s="2"/>
      <c r="FE1427" s="2"/>
      <c r="FF1427" s="2"/>
      <c r="FG1427" s="2"/>
      <c r="FH1427" s="2"/>
      <c r="FI1427" s="2"/>
      <c r="FJ1427" s="2"/>
      <c r="FK1427" s="2"/>
      <c r="FL1427" s="2"/>
      <c r="FM1427" s="2"/>
      <c r="FN1427" s="2"/>
      <c r="FO1427" s="2"/>
      <c r="FP1427" s="2"/>
      <c r="FQ1427" s="2"/>
      <c r="FR1427" s="2"/>
      <c r="FS1427" s="2"/>
      <c r="FT1427" s="2"/>
      <c r="FU1427" s="2"/>
      <c r="FV1427" s="2"/>
      <c r="FW1427" s="2"/>
      <c r="FX1427" s="2"/>
      <c r="FY1427" s="2"/>
      <c r="FZ1427" s="2"/>
      <c r="GA1427" s="2"/>
      <c r="GB1427" s="2"/>
      <c r="GC1427" s="2"/>
      <c r="GD1427" s="2"/>
      <c r="GE1427" s="2"/>
      <c r="GF1427" s="2"/>
      <c r="GG1427" s="2"/>
      <c r="GH1427" s="2"/>
      <c r="GI1427" s="2"/>
      <c r="GJ1427" s="2"/>
      <c r="GK1427" s="2"/>
      <c r="GL1427" s="2"/>
      <c r="GM1427" s="2"/>
      <c r="GN1427" s="2"/>
      <c r="GO1427" s="2"/>
      <c r="GP1427" s="2"/>
      <c r="GQ1427" s="2"/>
      <c r="GR1427" s="2"/>
      <c r="GS1427" s="2"/>
      <c r="GT1427" s="2"/>
      <c r="GU1427" s="2"/>
      <c r="GV1427" s="2"/>
      <c r="GW1427" s="2"/>
      <c r="GX1427" s="2"/>
      <c r="GY1427" s="2"/>
      <c r="GZ1427" s="2"/>
      <c r="HA1427" s="2"/>
      <c r="HB1427" s="2"/>
      <c r="HC1427" s="2"/>
      <c r="HD1427" s="2"/>
      <c r="HE1427" s="2"/>
      <c r="HF1427" s="2"/>
      <c r="HG1427" s="2"/>
      <c r="HH1427" s="2"/>
      <c r="HI1427" s="2"/>
      <c r="HJ1427" s="2"/>
      <c r="HK1427" s="2"/>
      <c r="HL1427" s="2"/>
      <c r="HM1427" s="2"/>
      <c r="HN1427" s="2"/>
      <c r="HO1427" s="2"/>
      <c r="HP1427" s="2"/>
      <c r="HQ1427" s="2"/>
      <c r="HR1427" s="2"/>
      <c r="HS1427" s="2"/>
      <c r="HT1427" s="2"/>
      <c r="HU1427" s="2"/>
      <c r="HV1427" s="2"/>
      <c r="HW1427" s="2"/>
      <c r="HX1427" s="2"/>
      <c r="HY1427" s="2"/>
      <c r="HZ1427" s="2"/>
      <c r="IA1427" s="2"/>
      <c r="IB1427" s="2"/>
      <c r="IC1427" s="2"/>
      <c r="ID1427" s="2"/>
      <c r="IE1427" s="2"/>
      <c r="IF1427" s="2"/>
      <c r="IG1427" s="2"/>
      <c r="IH1427" s="2"/>
      <c r="II1427" s="2"/>
      <c r="IJ1427" s="2"/>
      <c r="IK1427" s="2"/>
      <c r="IL1427" s="2"/>
      <c r="IM1427" s="2"/>
      <c r="IN1427" s="2"/>
      <c r="IO1427" s="2"/>
      <c r="IP1427" s="2"/>
      <c r="IQ1427" s="2"/>
      <c r="IR1427" s="2"/>
      <c r="IS1427" s="2"/>
      <c r="IT1427" s="2"/>
      <c r="IU1427" s="2"/>
      <c r="IV1427" s="2"/>
      <c r="IW1427" s="2"/>
      <c r="IX1427" s="2"/>
      <c r="IY1427" s="2"/>
      <c r="IZ1427" s="2"/>
      <c r="JA1427" s="2"/>
      <c r="JB1427" s="2"/>
      <c r="JC1427" s="2"/>
      <c r="JD1427" s="2"/>
      <c r="JE1427" s="2"/>
      <c r="JF1427" s="2"/>
      <c r="JG1427" s="2"/>
      <c r="JH1427" s="2"/>
      <c r="JI1427" s="2"/>
      <c r="JJ1427" s="2"/>
      <c r="JK1427" s="2"/>
      <c r="JL1427" s="2"/>
      <c r="JM1427" s="2"/>
      <c r="JN1427" s="2"/>
      <c r="JO1427" s="2"/>
      <c r="JP1427" s="2"/>
      <c r="JQ1427" s="2"/>
      <c r="JR1427" s="2"/>
      <c r="JS1427" s="2"/>
      <c r="JT1427" s="2"/>
      <c r="JU1427" s="2"/>
      <c r="JV1427" s="2"/>
      <c r="JW1427" s="2"/>
      <c r="JX1427" s="2"/>
      <c r="JY1427" s="2"/>
      <c r="JZ1427" s="2"/>
      <c r="KA1427" s="2"/>
      <c r="KB1427" s="2"/>
      <c r="KC1427" s="2"/>
      <c r="KD1427" s="2"/>
      <c r="KE1427" s="2"/>
      <c r="KF1427" s="2"/>
      <c r="KG1427" s="2"/>
      <c r="KH1427" s="2"/>
      <c r="KI1427" s="2"/>
      <c r="KJ1427" s="2"/>
      <c r="KK1427" s="2"/>
      <c r="KL1427" s="2"/>
      <c r="KM1427" s="2"/>
      <c r="KN1427" s="2"/>
      <c r="KO1427" s="2"/>
      <c r="KP1427" s="2"/>
      <c r="KQ1427" s="2"/>
      <c r="KR1427" s="2"/>
      <c r="KS1427" s="2"/>
      <c r="KT1427" s="2"/>
      <c r="KU1427" s="2"/>
      <c r="KV1427" s="2"/>
      <c r="KW1427" s="2"/>
      <c r="KX1427" s="2"/>
      <c r="KY1427" s="2"/>
      <c r="KZ1427" s="2"/>
      <c r="LA1427" s="2"/>
      <c r="LB1427" s="2"/>
      <c r="LC1427" s="2"/>
      <c r="LD1427" s="2"/>
      <c r="LE1427" s="2"/>
      <c r="LF1427" s="2"/>
      <c r="LG1427" s="2"/>
      <c r="LH1427" s="2"/>
      <c r="LI1427" s="2"/>
    </row>
    <row r="1428" spans="3:321" x14ac:dyDescent="0.3">
      <c r="C1428" s="2"/>
      <c r="D1428" s="2"/>
      <c r="E1428" s="2"/>
      <c r="F1428" s="2"/>
      <c r="G1428" s="2"/>
      <c r="H1428" s="2"/>
      <c r="I1428" s="2"/>
      <c r="J1428" s="2"/>
      <c r="K1428" s="2"/>
      <c r="P1428" s="2"/>
      <c r="U1428" s="2"/>
      <c r="V1428" s="2"/>
      <c r="W1428" s="2"/>
      <c r="X1428" s="2"/>
      <c r="Y1428" s="2"/>
      <c r="Z1428" s="2"/>
      <c r="AA1428" s="2"/>
      <c r="AB1428" s="2"/>
      <c r="AC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c r="DF1428" s="2"/>
      <c r="DG1428" s="2"/>
      <c r="DH1428" s="2"/>
      <c r="DI1428" s="2"/>
      <c r="DJ1428" s="2"/>
      <c r="DK1428" s="2"/>
      <c r="DL1428" s="2"/>
      <c r="DM1428" s="2"/>
      <c r="DN1428" s="2"/>
      <c r="DO1428" s="2"/>
      <c r="DP1428" s="2"/>
      <c r="DQ1428" s="2"/>
      <c r="DR1428" s="2"/>
      <c r="DS1428" s="2"/>
      <c r="DT1428" s="2"/>
      <c r="DU1428" s="2"/>
      <c r="DV1428" s="2"/>
      <c r="DW1428" s="2"/>
      <c r="DX1428" s="2"/>
      <c r="DY1428" s="2"/>
      <c r="DZ1428" s="2"/>
      <c r="EA1428" s="2"/>
      <c r="EB1428" s="2"/>
      <c r="EC1428" s="2"/>
      <c r="ED1428" s="2"/>
      <c r="EE1428" s="2"/>
      <c r="EF1428" s="2"/>
      <c r="EG1428" s="2"/>
      <c r="EH1428" s="2"/>
      <c r="EI1428" s="2"/>
      <c r="EJ1428" s="2"/>
      <c r="EK1428" s="2"/>
      <c r="EL1428" s="2"/>
      <c r="EM1428" s="2"/>
      <c r="EN1428" s="2"/>
      <c r="EO1428" s="2"/>
      <c r="EP1428" s="2"/>
      <c r="EQ1428" s="2"/>
      <c r="ER1428" s="2"/>
      <c r="ES1428" s="2"/>
      <c r="ET1428" s="2"/>
      <c r="EU1428" s="2"/>
      <c r="EV1428" s="2"/>
      <c r="EW1428" s="2"/>
      <c r="EX1428" s="2"/>
      <c r="EY1428" s="2"/>
      <c r="EZ1428" s="2"/>
      <c r="FA1428" s="2"/>
      <c r="FB1428" s="2"/>
      <c r="FC1428" s="2"/>
      <c r="FD1428" s="2"/>
      <c r="FE1428" s="2"/>
      <c r="FF1428" s="2"/>
      <c r="FG1428" s="2"/>
      <c r="FH1428" s="2"/>
      <c r="FI1428" s="2"/>
      <c r="FJ1428" s="2"/>
      <c r="FK1428" s="2"/>
      <c r="FL1428" s="2"/>
      <c r="FM1428" s="2"/>
      <c r="FN1428" s="2"/>
      <c r="FO1428" s="2"/>
      <c r="FP1428" s="2"/>
      <c r="FQ1428" s="2"/>
      <c r="FR1428" s="2"/>
      <c r="FS1428" s="2"/>
      <c r="FT1428" s="2"/>
      <c r="FU1428" s="2"/>
      <c r="FV1428" s="2"/>
      <c r="FW1428" s="2"/>
      <c r="FX1428" s="2"/>
      <c r="FY1428" s="2"/>
      <c r="FZ1428" s="2"/>
      <c r="GA1428" s="2"/>
      <c r="GB1428" s="2"/>
      <c r="GC1428" s="2"/>
      <c r="GD1428" s="2"/>
      <c r="GE1428" s="2"/>
      <c r="GF1428" s="2"/>
      <c r="GG1428" s="2"/>
      <c r="GH1428" s="2"/>
      <c r="GI1428" s="2"/>
      <c r="GJ1428" s="2"/>
      <c r="GK1428" s="2"/>
      <c r="GL1428" s="2"/>
      <c r="GM1428" s="2"/>
      <c r="GN1428" s="2"/>
      <c r="GO1428" s="2"/>
      <c r="GP1428" s="2"/>
      <c r="GQ1428" s="2"/>
      <c r="GR1428" s="2"/>
      <c r="GS1428" s="2"/>
      <c r="GT1428" s="2"/>
      <c r="GU1428" s="2"/>
      <c r="GV1428" s="2"/>
      <c r="GW1428" s="2"/>
      <c r="GX1428" s="2"/>
      <c r="GY1428" s="2"/>
      <c r="GZ1428" s="2"/>
      <c r="HA1428" s="2"/>
      <c r="HB1428" s="2"/>
      <c r="HC1428" s="2"/>
      <c r="HD1428" s="2"/>
      <c r="HE1428" s="2"/>
      <c r="HF1428" s="2"/>
      <c r="HG1428" s="2"/>
      <c r="HH1428" s="2"/>
      <c r="HI1428" s="2"/>
      <c r="HJ1428" s="2"/>
      <c r="HK1428" s="2"/>
      <c r="HL1428" s="2"/>
      <c r="HM1428" s="2"/>
      <c r="HN1428" s="2"/>
      <c r="HO1428" s="2"/>
      <c r="HP1428" s="2"/>
      <c r="HQ1428" s="2"/>
      <c r="HR1428" s="2"/>
      <c r="HS1428" s="2"/>
      <c r="HT1428" s="2"/>
      <c r="HU1428" s="2"/>
      <c r="HV1428" s="2"/>
      <c r="HW1428" s="2"/>
      <c r="HX1428" s="2"/>
      <c r="HY1428" s="2"/>
      <c r="HZ1428" s="2"/>
      <c r="IA1428" s="2"/>
      <c r="IB1428" s="2"/>
      <c r="IC1428" s="2"/>
      <c r="ID1428" s="2"/>
      <c r="IE1428" s="2"/>
      <c r="IF1428" s="2"/>
      <c r="IG1428" s="2"/>
      <c r="IH1428" s="2"/>
      <c r="II1428" s="2"/>
      <c r="IJ1428" s="2"/>
      <c r="IK1428" s="2"/>
      <c r="IL1428" s="2"/>
      <c r="IM1428" s="2"/>
      <c r="IN1428" s="2"/>
      <c r="IO1428" s="2"/>
      <c r="IP1428" s="2"/>
      <c r="IQ1428" s="2"/>
      <c r="IR1428" s="2"/>
      <c r="IS1428" s="2"/>
      <c r="IT1428" s="2"/>
      <c r="IU1428" s="2"/>
      <c r="IV1428" s="2"/>
      <c r="IW1428" s="2"/>
      <c r="IX1428" s="2"/>
      <c r="IY1428" s="2"/>
      <c r="IZ1428" s="2"/>
      <c r="JA1428" s="2"/>
      <c r="JB1428" s="2"/>
      <c r="JC1428" s="2"/>
      <c r="JD1428" s="2"/>
      <c r="JE1428" s="2"/>
      <c r="JF1428" s="2"/>
      <c r="JG1428" s="2"/>
      <c r="JH1428" s="2"/>
      <c r="JI1428" s="2"/>
      <c r="JJ1428" s="2"/>
      <c r="JK1428" s="2"/>
      <c r="JL1428" s="2"/>
      <c r="JM1428" s="2"/>
      <c r="JN1428" s="2"/>
      <c r="JO1428" s="2"/>
      <c r="JP1428" s="2"/>
      <c r="JQ1428" s="2"/>
      <c r="JR1428" s="2"/>
      <c r="JS1428" s="2"/>
      <c r="JT1428" s="2"/>
      <c r="JU1428" s="2"/>
      <c r="JV1428" s="2"/>
      <c r="JW1428" s="2"/>
      <c r="JX1428" s="2"/>
      <c r="JY1428" s="2"/>
      <c r="JZ1428" s="2"/>
      <c r="KA1428" s="2"/>
      <c r="KB1428" s="2"/>
      <c r="KC1428" s="2"/>
      <c r="KD1428" s="2"/>
      <c r="KE1428" s="2"/>
      <c r="KF1428" s="2"/>
      <c r="KG1428" s="2"/>
      <c r="KH1428" s="2"/>
      <c r="KI1428" s="2"/>
      <c r="KJ1428" s="2"/>
      <c r="KK1428" s="2"/>
      <c r="KL1428" s="2"/>
      <c r="KM1428" s="2"/>
      <c r="KN1428" s="2"/>
      <c r="KO1428" s="2"/>
      <c r="KP1428" s="2"/>
      <c r="KQ1428" s="2"/>
      <c r="KR1428" s="2"/>
      <c r="KS1428" s="2"/>
      <c r="KT1428" s="2"/>
      <c r="KU1428" s="2"/>
      <c r="KV1428" s="2"/>
      <c r="KW1428" s="2"/>
      <c r="KX1428" s="2"/>
      <c r="KY1428" s="2"/>
      <c r="KZ1428" s="2"/>
      <c r="LA1428" s="2"/>
      <c r="LB1428" s="2"/>
      <c r="LC1428" s="2"/>
      <c r="LD1428" s="2"/>
      <c r="LE1428" s="2"/>
      <c r="LF1428" s="2"/>
      <c r="LG1428" s="2"/>
      <c r="LH1428" s="2"/>
      <c r="LI1428" s="2"/>
    </row>
    <row r="1429" spans="3:321" x14ac:dyDescent="0.3">
      <c r="C1429" s="2"/>
      <c r="D1429" s="2"/>
      <c r="E1429" s="2"/>
      <c r="F1429" s="2"/>
      <c r="G1429" s="2"/>
      <c r="H1429" s="2"/>
      <c r="I1429" s="2"/>
      <c r="J1429" s="2"/>
      <c r="K1429" s="2"/>
      <c r="P1429" s="2"/>
      <c r="U1429" s="2"/>
      <c r="V1429" s="2"/>
      <c r="W1429" s="2"/>
      <c r="X1429" s="2"/>
      <c r="Y1429" s="2"/>
      <c r="Z1429" s="2"/>
      <c r="AA1429" s="2"/>
      <c r="AB1429" s="2"/>
      <c r="AC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c r="DF1429" s="2"/>
      <c r="DG1429" s="2"/>
      <c r="DH1429" s="2"/>
      <c r="DI1429" s="2"/>
      <c r="DJ1429" s="2"/>
      <c r="DK1429" s="2"/>
      <c r="DL1429" s="2"/>
      <c r="DM1429" s="2"/>
      <c r="DN1429" s="2"/>
      <c r="DO1429" s="2"/>
      <c r="DP1429" s="2"/>
      <c r="DQ1429" s="2"/>
      <c r="DR1429" s="2"/>
      <c r="DS1429" s="2"/>
      <c r="DT1429" s="2"/>
      <c r="DU1429" s="2"/>
      <c r="DV1429" s="2"/>
      <c r="DW1429" s="2"/>
      <c r="DX1429" s="2"/>
      <c r="DY1429" s="2"/>
      <c r="DZ1429" s="2"/>
      <c r="EA1429" s="2"/>
      <c r="EB1429" s="2"/>
      <c r="EC1429" s="2"/>
      <c r="ED1429" s="2"/>
      <c r="EE1429" s="2"/>
      <c r="EF1429" s="2"/>
      <c r="EG1429" s="2"/>
      <c r="EH1429" s="2"/>
      <c r="EI1429" s="2"/>
      <c r="EJ1429" s="2"/>
      <c r="EK1429" s="2"/>
      <c r="EL1429" s="2"/>
      <c r="EM1429" s="2"/>
      <c r="EN1429" s="2"/>
      <c r="EO1429" s="2"/>
      <c r="EP1429" s="2"/>
      <c r="EQ1429" s="2"/>
      <c r="ER1429" s="2"/>
      <c r="ES1429" s="2"/>
      <c r="ET1429" s="2"/>
      <c r="EU1429" s="2"/>
      <c r="EV1429" s="2"/>
      <c r="EW1429" s="2"/>
      <c r="EX1429" s="2"/>
      <c r="EY1429" s="2"/>
      <c r="EZ1429" s="2"/>
      <c r="FA1429" s="2"/>
      <c r="FB1429" s="2"/>
      <c r="FC1429" s="2"/>
      <c r="FD1429" s="2"/>
      <c r="FE1429" s="2"/>
      <c r="FF1429" s="2"/>
      <c r="FG1429" s="2"/>
      <c r="FH1429" s="2"/>
      <c r="FI1429" s="2"/>
      <c r="FJ1429" s="2"/>
      <c r="FK1429" s="2"/>
      <c r="FL1429" s="2"/>
      <c r="FM1429" s="2"/>
      <c r="FN1429" s="2"/>
      <c r="FO1429" s="2"/>
      <c r="FP1429" s="2"/>
      <c r="FQ1429" s="2"/>
      <c r="FR1429" s="2"/>
      <c r="FS1429" s="2"/>
      <c r="FT1429" s="2"/>
      <c r="FU1429" s="2"/>
      <c r="FV1429" s="2"/>
      <c r="FW1429" s="2"/>
      <c r="FX1429" s="2"/>
      <c r="FY1429" s="2"/>
      <c r="FZ1429" s="2"/>
      <c r="GA1429" s="2"/>
      <c r="GB1429" s="2"/>
      <c r="GC1429" s="2"/>
      <c r="GD1429" s="2"/>
      <c r="GE1429" s="2"/>
      <c r="GF1429" s="2"/>
      <c r="GG1429" s="2"/>
      <c r="GH1429" s="2"/>
      <c r="GI1429" s="2"/>
      <c r="GJ1429" s="2"/>
      <c r="GK1429" s="2"/>
      <c r="GL1429" s="2"/>
      <c r="GM1429" s="2"/>
      <c r="GN1429" s="2"/>
      <c r="GO1429" s="2"/>
      <c r="GP1429" s="2"/>
      <c r="GQ1429" s="2"/>
      <c r="GR1429" s="2"/>
      <c r="GS1429" s="2"/>
      <c r="GT1429" s="2"/>
      <c r="GU1429" s="2"/>
      <c r="GV1429" s="2"/>
      <c r="GW1429" s="2"/>
      <c r="GX1429" s="2"/>
      <c r="GY1429" s="2"/>
      <c r="GZ1429" s="2"/>
      <c r="HA1429" s="2"/>
      <c r="HB1429" s="2"/>
      <c r="HC1429" s="2"/>
      <c r="HD1429" s="2"/>
      <c r="HE1429" s="2"/>
      <c r="HF1429" s="2"/>
      <c r="HG1429" s="2"/>
      <c r="HH1429" s="2"/>
      <c r="HI1429" s="2"/>
      <c r="HJ1429" s="2"/>
      <c r="HK1429" s="2"/>
      <c r="HL1429" s="2"/>
      <c r="HM1429" s="2"/>
      <c r="HN1429" s="2"/>
      <c r="HO1429" s="2"/>
      <c r="HP1429" s="2"/>
      <c r="HQ1429" s="2"/>
      <c r="HR1429" s="2"/>
      <c r="HS1429" s="2"/>
      <c r="HT1429" s="2"/>
      <c r="HU1429" s="2"/>
      <c r="HV1429" s="2"/>
      <c r="HW1429" s="2"/>
      <c r="HX1429" s="2"/>
      <c r="HY1429" s="2"/>
      <c r="HZ1429" s="2"/>
      <c r="IA1429" s="2"/>
      <c r="IB1429" s="2"/>
      <c r="IC1429" s="2"/>
      <c r="ID1429" s="2"/>
      <c r="IE1429" s="2"/>
      <c r="IF1429" s="2"/>
      <c r="IG1429" s="2"/>
      <c r="IH1429" s="2"/>
      <c r="II1429" s="2"/>
      <c r="IJ1429" s="2"/>
      <c r="IK1429" s="2"/>
      <c r="IL1429" s="2"/>
      <c r="IM1429" s="2"/>
      <c r="IN1429" s="2"/>
      <c r="IO1429" s="2"/>
      <c r="IP1429" s="2"/>
      <c r="IQ1429" s="2"/>
      <c r="IR1429" s="2"/>
      <c r="IS1429" s="2"/>
      <c r="IT1429" s="2"/>
      <c r="IU1429" s="2"/>
      <c r="IV1429" s="2"/>
      <c r="IW1429" s="2"/>
      <c r="IX1429" s="2"/>
      <c r="IY1429" s="2"/>
      <c r="IZ1429" s="2"/>
      <c r="JA1429" s="2"/>
      <c r="JB1429" s="2"/>
      <c r="JC1429" s="2"/>
      <c r="JD1429" s="2"/>
      <c r="JE1429" s="2"/>
      <c r="JF1429" s="2"/>
      <c r="JG1429" s="2"/>
      <c r="JH1429" s="2"/>
      <c r="JI1429" s="2"/>
      <c r="JJ1429" s="2"/>
      <c r="JK1429" s="2"/>
      <c r="JL1429" s="2"/>
      <c r="JM1429" s="2"/>
      <c r="JN1429" s="2"/>
      <c r="JO1429" s="2"/>
      <c r="JP1429" s="2"/>
      <c r="JQ1429" s="2"/>
      <c r="JR1429" s="2"/>
      <c r="JS1429" s="2"/>
      <c r="JT1429" s="2"/>
      <c r="JU1429" s="2"/>
      <c r="JV1429" s="2"/>
      <c r="JW1429" s="2"/>
      <c r="JX1429" s="2"/>
      <c r="JY1429" s="2"/>
      <c r="JZ1429" s="2"/>
      <c r="KA1429" s="2"/>
      <c r="KB1429" s="2"/>
      <c r="KC1429" s="2"/>
      <c r="KD1429" s="2"/>
      <c r="KE1429" s="2"/>
      <c r="KF1429" s="2"/>
      <c r="KG1429" s="2"/>
      <c r="KH1429" s="2"/>
      <c r="KI1429" s="2"/>
      <c r="KJ1429" s="2"/>
      <c r="KK1429" s="2"/>
      <c r="KL1429" s="2"/>
      <c r="KM1429" s="2"/>
      <c r="KN1429" s="2"/>
      <c r="KO1429" s="2"/>
      <c r="KP1429" s="2"/>
      <c r="KQ1429" s="2"/>
      <c r="KR1429" s="2"/>
      <c r="KS1429" s="2"/>
      <c r="KT1429" s="2"/>
      <c r="KU1429" s="2"/>
      <c r="KV1429" s="2"/>
      <c r="KW1429" s="2"/>
      <c r="KX1429" s="2"/>
      <c r="KY1429" s="2"/>
      <c r="KZ1429" s="2"/>
      <c r="LA1429" s="2"/>
      <c r="LB1429" s="2"/>
      <c r="LC1429" s="2"/>
      <c r="LD1429" s="2"/>
      <c r="LE1429" s="2"/>
      <c r="LF1429" s="2"/>
      <c r="LG1429" s="2"/>
      <c r="LH1429" s="2"/>
      <c r="LI1429" s="2"/>
    </row>
    <row r="1430" spans="3:321" x14ac:dyDescent="0.3">
      <c r="C1430" s="2"/>
      <c r="D1430" s="2"/>
      <c r="E1430" s="2"/>
      <c r="F1430" s="2"/>
      <c r="G1430" s="2"/>
      <c r="H1430" s="2"/>
      <c r="I1430" s="2"/>
      <c r="J1430" s="2"/>
      <c r="K1430" s="2"/>
      <c r="P1430" s="2"/>
      <c r="U1430" s="2"/>
      <c r="V1430" s="2"/>
      <c r="W1430" s="2"/>
      <c r="X1430" s="2"/>
      <c r="Y1430" s="2"/>
      <c r="Z1430" s="2"/>
      <c r="AA1430" s="2"/>
      <c r="AB1430" s="2"/>
      <c r="AC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c r="DF1430" s="2"/>
      <c r="DG1430" s="2"/>
      <c r="DH1430" s="2"/>
      <c r="DI1430" s="2"/>
      <c r="DJ1430" s="2"/>
      <c r="DK1430" s="2"/>
      <c r="DL1430" s="2"/>
      <c r="DM1430" s="2"/>
      <c r="DN1430" s="2"/>
      <c r="DO1430" s="2"/>
      <c r="DP1430" s="2"/>
      <c r="DQ1430" s="2"/>
      <c r="DR1430" s="2"/>
      <c r="DS1430" s="2"/>
      <c r="DT1430" s="2"/>
      <c r="DU1430" s="2"/>
      <c r="DV1430" s="2"/>
      <c r="DW1430" s="2"/>
      <c r="DX1430" s="2"/>
      <c r="DY1430" s="2"/>
      <c r="DZ1430" s="2"/>
      <c r="EA1430" s="2"/>
      <c r="EB1430" s="2"/>
      <c r="EC1430" s="2"/>
      <c r="ED1430" s="2"/>
      <c r="EE1430" s="2"/>
      <c r="EF1430" s="2"/>
      <c r="EG1430" s="2"/>
      <c r="EH1430" s="2"/>
      <c r="EI1430" s="2"/>
      <c r="EJ1430" s="2"/>
      <c r="EK1430" s="2"/>
      <c r="EL1430" s="2"/>
      <c r="EM1430" s="2"/>
      <c r="EN1430" s="2"/>
      <c r="EO1430" s="2"/>
      <c r="EP1430" s="2"/>
      <c r="EQ1430" s="2"/>
      <c r="ER1430" s="2"/>
      <c r="ES1430" s="2"/>
      <c r="ET1430" s="2"/>
      <c r="EU1430" s="2"/>
      <c r="EV1430" s="2"/>
      <c r="EW1430" s="2"/>
      <c r="EX1430" s="2"/>
      <c r="EY1430" s="2"/>
      <c r="EZ1430" s="2"/>
      <c r="FA1430" s="2"/>
      <c r="FB1430" s="2"/>
      <c r="FC1430" s="2"/>
      <c r="FD1430" s="2"/>
      <c r="FE1430" s="2"/>
      <c r="FF1430" s="2"/>
      <c r="FG1430" s="2"/>
      <c r="FH1430" s="2"/>
      <c r="FI1430" s="2"/>
      <c r="FJ1430" s="2"/>
      <c r="FK1430" s="2"/>
      <c r="FL1430" s="2"/>
      <c r="FM1430" s="2"/>
      <c r="FN1430" s="2"/>
      <c r="FO1430" s="2"/>
      <c r="FP1430" s="2"/>
      <c r="FQ1430" s="2"/>
      <c r="FR1430" s="2"/>
      <c r="FS1430" s="2"/>
      <c r="FT1430" s="2"/>
      <c r="FU1430" s="2"/>
      <c r="FV1430" s="2"/>
      <c r="FW1430" s="2"/>
      <c r="FX1430" s="2"/>
      <c r="FY1430" s="2"/>
      <c r="FZ1430" s="2"/>
      <c r="GA1430" s="2"/>
      <c r="GB1430" s="2"/>
      <c r="GC1430" s="2"/>
      <c r="GD1430" s="2"/>
      <c r="GE1430" s="2"/>
      <c r="GF1430" s="2"/>
      <c r="GG1430" s="2"/>
      <c r="GH1430" s="2"/>
      <c r="GI1430" s="2"/>
      <c r="GJ1430" s="2"/>
      <c r="GK1430" s="2"/>
      <c r="GL1430" s="2"/>
      <c r="GM1430" s="2"/>
      <c r="GN1430" s="2"/>
      <c r="GO1430" s="2"/>
      <c r="GP1430" s="2"/>
      <c r="GQ1430" s="2"/>
      <c r="GR1430" s="2"/>
      <c r="GS1430" s="2"/>
      <c r="GT1430" s="2"/>
      <c r="GU1430" s="2"/>
      <c r="GV1430" s="2"/>
      <c r="GW1430" s="2"/>
      <c r="GX1430" s="2"/>
      <c r="GY1430" s="2"/>
      <c r="GZ1430" s="2"/>
      <c r="HA1430" s="2"/>
      <c r="HB1430" s="2"/>
      <c r="HC1430" s="2"/>
      <c r="HD1430" s="2"/>
      <c r="HE1430" s="2"/>
      <c r="HF1430" s="2"/>
      <c r="HG1430" s="2"/>
      <c r="HH1430" s="2"/>
      <c r="HI1430" s="2"/>
      <c r="HJ1430" s="2"/>
      <c r="HK1430" s="2"/>
      <c r="HL1430" s="2"/>
      <c r="HM1430" s="2"/>
      <c r="HN1430" s="2"/>
      <c r="HO1430" s="2"/>
      <c r="HP1430" s="2"/>
      <c r="HQ1430" s="2"/>
      <c r="HR1430" s="2"/>
      <c r="HS1430" s="2"/>
      <c r="HT1430" s="2"/>
      <c r="HU1430" s="2"/>
      <c r="HV1430" s="2"/>
      <c r="HW1430" s="2"/>
      <c r="HX1430" s="2"/>
      <c r="HY1430" s="2"/>
      <c r="HZ1430" s="2"/>
      <c r="IA1430" s="2"/>
      <c r="IB1430" s="2"/>
      <c r="IC1430" s="2"/>
      <c r="ID1430" s="2"/>
      <c r="IE1430" s="2"/>
      <c r="IF1430" s="2"/>
      <c r="IG1430" s="2"/>
      <c r="IH1430" s="2"/>
      <c r="II1430" s="2"/>
      <c r="IJ1430" s="2"/>
      <c r="IK1430" s="2"/>
      <c r="IL1430" s="2"/>
      <c r="IM1430" s="2"/>
      <c r="IN1430" s="2"/>
      <c r="IO1430" s="2"/>
      <c r="IP1430" s="2"/>
      <c r="IQ1430" s="2"/>
      <c r="IR1430" s="2"/>
      <c r="IS1430" s="2"/>
      <c r="IT1430" s="2"/>
      <c r="IU1430" s="2"/>
      <c r="IV1430" s="2"/>
      <c r="IW1430" s="2"/>
      <c r="IX1430" s="2"/>
      <c r="IY1430" s="2"/>
      <c r="IZ1430" s="2"/>
      <c r="JA1430" s="2"/>
      <c r="JB1430" s="2"/>
      <c r="JC1430" s="2"/>
      <c r="JD1430" s="2"/>
      <c r="JE1430" s="2"/>
      <c r="JF1430" s="2"/>
      <c r="JG1430" s="2"/>
      <c r="JH1430" s="2"/>
      <c r="JI1430" s="2"/>
      <c r="JJ1430" s="2"/>
      <c r="JK1430" s="2"/>
      <c r="JL1430" s="2"/>
      <c r="JM1430" s="2"/>
      <c r="JN1430" s="2"/>
      <c r="JO1430" s="2"/>
      <c r="JP1430" s="2"/>
      <c r="JQ1430" s="2"/>
      <c r="JR1430" s="2"/>
      <c r="JS1430" s="2"/>
      <c r="JT1430" s="2"/>
      <c r="JU1430" s="2"/>
      <c r="JV1430" s="2"/>
      <c r="JW1430" s="2"/>
      <c r="JX1430" s="2"/>
      <c r="JY1430" s="2"/>
      <c r="JZ1430" s="2"/>
      <c r="KA1430" s="2"/>
      <c r="KB1430" s="2"/>
      <c r="KC1430" s="2"/>
      <c r="KD1430" s="2"/>
      <c r="KE1430" s="2"/>
      <c r="KF1430" s="2"/>
      <c r="KG1430" s="2"/>
      <c r="KH1430" s="2"/>
      <c r="KI1430" s="2"/>
      <c r="KJ1430" s="2"/>
      <c r="KK1430" s="2"/>
      <c r="KL1430" s="2"/>
      <c r="KM1430" s="2"/>
      <c r="KN1430" s="2"/>
      <c r="KO1430" s="2"/>
      <c r="KP1430" s="2"/>
      <c r="KQ1430" s="2"/>
      <c r="KR1430" s="2"/>
      <c r="KS1430" s="2"/>
      <c r="KT1430" s="2"/>
      <c r="KU1430" s="2"/>
      <c r="KV1430" s="2"/>
      <c r="KW1430" s="2"/>
      <c r="KX1430" s="2"/>
      <c r="KY1430" s="2"/>
      <c r="KZ1430" s="2"/>
      <c r="LA1430" s="2"/>
      <c r="LB1430" s="2"/>
      <c r="LC1430" s="2"/>
      <c r="LD1430" s="2"/>
      <c r="LE1430" s="2"/>
      <c r="LF1430" s="2"/>
      <c r="LG1430" s="2"/>
      <c r="LH1430" s="2"/>
      <c r="LI1430" s="2"/>
    </row>
    <row r="1431" spans="3:321" x14ac:dyDescent="0.3">
      <c r="C1431" s="2"/>
      <c r="D1431" s="2"/>
      <c r="E1431" s="2"/>
      <c r="F1431" s="2"/>
      <c r="G1431" s="2"/>
      <c r="H1431" s="2"/>
      <c r="I1431" s="2"/>
      <c r="J1431" s="2"/>
      <c r="K1431" s="2"/>
      <c r="P1431" s="2"/>
      <c r="U1431" s="2"/>
      <c r="V1431" s="2"/>
      <c r="W1431" s="2"/>
      <c r="X1431" s="2"/>
      <c r="Y1431" s="2"/>
      <c r="Z1431" s="2"/>
      <c r="AA1431" s="2"/>
      <c r="AB1431" s="2"/>
      <c r="AC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c r="DX1431" s="2"/>
      <c r="DY1431" s="2"/>
      <c r="DZ1431" s="2"/>
      <c r="EA1431" s="2"/>
      <c r="EB1431" s="2"/>
      <c r="EC1431" s="2"/>
      <c r="ED1431" s="2"/>
      <c r="EE1431" s="2"/>
      <c r="EF1431" s="2"/>
      <c r="EG1431" s="2"/>
      <c r="EH1431" s="2"/>
      <c r="EI1431" s="2"/>
      <c r="EJ1431" s="2"/>
      <c r="EK1431" s="2"/>
      <c r="EL1431" s="2"/>
      <c r="EM1431" s="2"/>
      <c r="EN1431" s="2"/>
      <c r="EO1431" s="2"/>
      <c r="EP1431" s="2"/>
      <c r="EQ1431" s="2"/>
      <c r="ER1431" s="2"/>
      <c r="ES1431" s="2"/>
      <c r="ET1431" s="2"/>
      <c r="EU1431" s="2"/>
      <c r="EV1431" s="2"/>
      <c r="EW1431" s="2"/>
      <c r="EX1431" s="2"/>
      <c r="EY1431" s="2"/>
      <c r="EZ1431" s="2"/>
      <c r="FA1431" s="2"/>
      <c r="FB1431" s="2"/>
      <c r="FC1431" s="2"/>
      <c r="FD1431" s="2"/>
      <c r="FE1431" s="2"/>
      <c r="FF1431" s="2"/>
      <c r="FG1431" s="2"/>
      <c r="FH1431" s="2"/>
      <c r="FI1431" s="2"/>
      <c r="FJ1431" s="2"/>
      <c r="FK1431" s="2"/>
      <c r="FL1431" s="2"/>
      <c r="FM1431" s="2"/>
      <c r="FN1431" s="2"/>
      <c r="FO1431" s="2"/>
      <c r="FP1431" s="2"/>
      <c r="FQ1431" s="2"/>
      <c r="FR1431" s="2"/>
      <c r="FS1431" s="2"/>
      <c r="FT1431" s="2"/>
      <c r="FU1431" s="2"/>
      <c r="FV1431" s="2"/>
      <c r="FW1431" s="2"/>
      <c r="FX1431" s="2"/>
      <c r="FY1431" s="2"/>
      <c r="FZ1431" s="2"/>
      <c r="GA1431" s="2"/>
      <c r="GB1431" s="2"/>
      <c r="GC1431" s="2"/>
      <c r="GD1431" s="2"/>
      <c r="GE1431" s="2"/>
      <c r="GF1431" s="2"/>
      <c r="GG1431" s="2"/>
      <c r="GH1431" s="2"/>
      <c r="GI1431" s="2"/>
      <c r="GJ1431" s="2"/>
      <c r="GK1431" s="2"/>
      <c r="GL1431" s="2"/>
      <c r="GM1431" s="2"/>
      <c r="GN1431" s="2"/>
      <c r="GO1431" s="2"/>
      <c r="GP1431" s="2"/>
      <c r="GQ1431" s="2"/>
      <c r="GR1431" s="2"/>
      <c r="GS1431" s="2"/>
      <c r="GT1431" s="2"/>
      <c r="GU1431" s="2"/>
      <c r="GV1431" s="2"/>
      <c r="GW1431" s="2"/>
      <c r="GX1431" s="2"/>
      <c r="GY1431" s="2"/>
      <c r="GZ1431" s="2"/>
      <c r="HA1431" s="2"/>
      <c r="HB1431" s="2"/>
      <c r="HC1431" s="2"/>
      <c r="HD1431" s="2"/>
      <c r="HE1431" s="2"/>
      <c r="HF1431" s="2"/>
      <c r="HG1431" s="2"/>
      <c r="HH1431" s="2"/>
      <c r="HI1431" s="2"/>
      <c r="HJ1431" s="2"/>
      <c r="HK1431" s="2"/>
      <c r="HL1431" s="2"/>
      <c r="HM1431" s="2"/>
      <c r="HN1431" s="2"/>
      <c r="HO1431" s="2"/>
      <c r="HP1431" s="2"/>
      <c r="HQ1431" s="2"/>
      <c r="HR1431" s="2"/>
      <c r="HS1431" s="2"/>
      <c r="HT1431" s="2"/>
      <c r="HU1431" s="2"/>
      <c r="HV1431" s="2"/>
      <c r="HW1431" s="2"/>
      <c r="HX1431" s="2"/>
      <c r="HY1431" s="2"/>
      <c r="HZ1431" s="2"/>
      <c r="IA1431" s="2"/>
      <c r="IB1431" s="2"/>
      <c r="IC1431" s="2"/>
      <c r="ID1431" s="2"/>
      <c r="IE1431" s="2"/>
      <c r="IF1431" s="2"/>
      <c r="IG1431" s="2"/>
      <c r="IH1431" s="2"/>
      <c r="II1431" s="2"/>
      <c r="IJ1431" s="2"/>
      <c r="IK1431" s="2"/>
      <c r="IL1431" s="2"/>
      <c r="IM1431" s="2"/>
      <c r="IN1431" s="2"/>
      <c r="IO1431" s="2"/>
      <c r="IP1431" s="2"/>
      <c r="IQ1431" s="2"/>
      <c r="IR1431" s="2"/>
      <c r="IS1431" s="2"/>
      <c r="IT1431" s="2"/>
      <c r="IU1431" s="2"/>
      <c r="IV1431" s="2"/>
      <c r="IW1431" s="2"/>
      <c r="IX1431" s="2"/>
      <c r="IY1431" s="2"/>
      <c r="IZ1431" s="2"/>
      <c r="JA1431" s="2"/>
      <c r="JB1431" s="2"/>
      <c r="JC1431" s="2"/>
      <c r="JD1431" s="2"/>
      <c r="JE1431" s="2"/>
      <c r="JF1431" s="2"/>
      <c r="JG1431" s="2"/>
      <c r="JH1431" s="2"/>
      <c r="JI1431" s="2"/>
      <c r="JJ1431" s="2"/>
      <c r="JK1431" s="2"/>
      <c r="JL1431" s="2"/>
      <c r="JM1431" s="2"/>
      <c r="JN1431" s="2"/>
      <c r="JO1431" s="2"/>
      <c r="JP1431" s="2"/>
      <c r="JQ1431" s="2"/>
      <c r="JR1431" s="2"/>
      <c r="JS1431" s="2"/>
      <c r="JT1431" s="2"/>
      <c r="JU1431" s="2"/>
      <c r="JV1431" s="2"/>
      <c r="JW1431" s="2"/>
      <c r="JX1431" s="2"/>
      <c r="JY1431" s="2"/>
      <c r="JZ1431" s="2"/>
      <c r="KA1431" s="2"/>
      <c r="KB1431" s="2"/>
      <c r="KC1431" s="2"/>
      <c r="KD1431" s="2"/>
      <c r="KE1431" s="2"/>
      <c r="KF1431" s="2"/>
      <c r="KG1431" s="2"/>
      <c r="KH1431" s="2"/>
      <c r="KI1431" s="2"/>
      <c r="KJ1431" s="2"/>
      <c r="KK1431" s="2"/>
      <c r="KL1431" s="2"/>
      <c r="KM1431" s="2"/>
      <c r="KN1431" s="2"/>
      <c r="KO1431" s="2"/>
      <c r="KP1431" s="2"/>
      <c r="KQ1431" s="2"/>
      <c r="KR1431" s="2"/>
      <c r="KS1431" s="2"/>
      <c r="KT1431" s="2"/>
      <c r="KU1431" s="2"/>
      <c r="KV1431" s="2"/>
      <c r="KW1431" s="2"/>
      <c r="KX1431" s="2"/>
      <c r="KY1431" s="2"/>
      <c r="KZ1431" s="2"/>
      <c r="LA1431" s="2"/>
      <c r="LB1431" s="2"/>
      <c r="LC1431" s="2"/>
      <c r="LD1431" s="2"/>
      <c r="LE1431" s="2"/>
      <c r="LF1431" s="2"/>
      <c r="LG1431" s="2"/>
      <c r="LH1431" s="2"/>
      <c r="LI1431" s="2"/>
    </row>
    <row r="1432" spans="3:321" x14ac:dyDescent="0.3">
      <c r="C1432" s="2"/>
      <c r="D1432" s="2"/>
      <c r="E1432" s="2"/>
      <c r="F1432" s="2"/>
      <c r="G1432" s="2"/>
      <c r="H1432" s="2"/>
      <c r="I1432" s="2"/>
      <c r="J1432" s="2"/>
      <c r="K1432" s="2"/>
      <c r="P1432" s="2"/>
      <c r="U1432" s="2"/>
      <c r="V1432" s="2"/>
      <c r="W1432" s="2"/>
      <c r="X1432" s="2"/>
      <c r="Y1432" s="2"/>
      <c r="Z1432" s="2"/>
      <c r="AA1432" s="2"/>
      <c r="AB1432" s="2"/>
      <c r="AC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c r="DX1432" s="2"/>
      <c r="DY1432" s="2"/>
      <c r="DZ1432" s="2"/>
      <c r="EA1432" s="2"/>
      <c r="EB1432" s="2"/>
      <c r="EC1432" s="2"/>
      <c r="ED1432" s="2"/>
      <c r="EE1432" s="2"/>
      <c r="EF1432" s="2"/>
      <c r="EG1432" s="2"/>
      <c r="EH1432" s="2"/>
      <c r="EI1432" s="2"/>
      <c r="EJ1432" s="2"/>
      <c r="EK1432" s="2"/>
      <c r="EL1432" s="2"/>
      <c r="EM1432" s="2"/>
      <c r="EN1432" s="2"/>
      <c r="EO1432" s="2"/>
      <c r="EP1432" s="2"/>
      <c r="EQ1432" s="2"/>
      <c r="ER1432" s="2"/>
      <c r="ES1432" s="2"/>
      <c r="ET1432" s="2"/>
      <c r="EU1432" s="2"/>
      <c r="EV1432" s="2"/>
      <c r="EW1432" s="2"/>
      <c r="EX1432" s="2"/>
      <c r="EY1432" s="2"/>
      <c r="EZ1432" s="2"/>
      <c r="FA1432" s="2"/>
      <c r="FB1432" s="2"/>
      <c r="FC1432" s="2"/>
      <c r="FD1432" s="2"/>
      <c r="FE1432" s="2"/>
      <c r="FF1432" s="2"/>
      <c r="FG1432" s="2"/>
      <c r="FH1432" s="2"/>
      <c r="FI1432" s="2"/>
      <c r="FJ1432" s="2"/>
      <c r="FK1432" s="2"/>
      <c r="FL1432" s="2"/>
      <c r="FM1432" s="2"/>
      <c r="FN1432" s="2"/>
      <c r="FO1432" s="2"/>
      <c r="FP1432" s="2"/>
      <c r="FQ1432" s="2"/>
      <c r="FR1432" s="2"/>
      <c r="FS1432" s="2"/>
      <c r="FT1432" s="2"/>
      <c r="FU1432" s="2"/>
      <c r="FV1432" s="2"/>
      <c r="FW1432" s="2"/>
      <c r="FX1432" s="2"/>
      <c r="FY1432" s="2"/>
      <c r="FZ1432" s="2"/>
      <c r="GA1432" s="2"/>
      <c r="GB1432" s="2"/>
      <c r="GC1432" s="2"/>
      <c r="GD1432" s="2"/>
      <c r="GE1432" s="2"/>
      <c r="GF1432" s="2"/>
      <c r="GG1432" s="2"/>
      <c r="GH1432" s="2"/>
      <c r="GI1432" s="2"/>
      <c r="GJ1432" s="2"/>
      <c r="GK1432" s="2"/>
      <c r="GL1432" s="2"/>
      <c r="GM1432" s="2"/>
      <c r="GN1432" s="2"/>
      <c r="GO1432" s="2"/>
      <c r="GP1432" s="2"/>
      <c r="GQ1432" s="2"/>
      <c r="GR1432" s="2"/>
      <c r="GS1432" s="2"/>
      <c r="GT1432" s="2"/>
      <c r="GU1432" s="2"/>
      <c r="GV1432" s="2"/>
      <c r="GW1432" s="2"/>
      <c r="GX1432" s="2"/>
      <c r="GY1432" s="2"/>
      <c r="GZ1432" s="2"/>
      <c r="HA1432" s="2"/>
      <c r="HB1432" s="2"/>
      <c r="HC1432" s="2"/>
      <c r="HD1432" s="2"/>
      <c r="HE1432" s="2"/>
      <c r="HF1432" s="2"/>
      <c r="HG1432" s="2"/>
      <c r="HH1432" s="2"/>
      <c r="HI1432" s="2"/>
      <c r="HJ1432" s="2"/>
      <c r="HK1432" s="2"/>
      <c r="HL1432" s="2"/>
      <c r="HM1432" s="2"/>
      <c r="HN1432" s="2"/>
      <c r="HO1432" s="2"/>
      <c r="HP1432" s="2"/>
      <c r="HQ1432" s="2"/>
      <c r="HR1432" s="2"/>
      <c r="HS1432" s="2"/>
      <c r="HT1432" s="2"/>
      <c r="HU1432" s="2"/>
      <c r="HV1432" s="2"/>
      <c r="HW1432" s="2"/>
      <c r="HX1432" s="2"/>
      <c r="HY1432" s="2"/>
      <c r="HZ1432" s="2"/>
      <c r="IA1432" s="2"/>
      <c r="IB1432" s="2"/>
      <c r="IC1432" s="2"/>
      <c r="ID1432" s="2"/>
      <c r="IE1432" s="2"/>
      <c r="IF1432" s="2"/>
      <c r="IG1432" s="2"/>
      <c r="IH1432" s="2"/>
      <c r="II1432" s="2"/>
      <c r="IJ1432" s="2"/>
      <c r="IK1432" s="2"/>
      <c r="IL1432" s="2"/>
      <c r="IM1432" s="2"/>
      <c r="IN1432" s="2"/>
      <c r="IO1432" s="2"/>
      <c r="IP1432" s="2"/>
      <c r="IQ1432" s="2"/>
      <c r="IR1432" s="2"/>
      <c r="IS1432" s="2"/>
      <c r="IT1432" s="2"/>
      <c r="IU1432" s="2"/>
      <c r="IV1432" s="2"/>
      <c r="IW1432" s="2"/>
      <c r="IX1432" s="2"/>
      <c r="IY1432" s="2"/>
      <c r="IZ1432" s="2"/>
      <c r="JA1432" s="2"/>
      <c r="JB1432" s="2"/>
      <c r="JC1432" s="2"/>
      <c r="JD1432" s="2"/>
      <c r="JE1432" s="2"/>
      <c r="JF1432" s="2"/>
      <c r="JG1432" s="2"/>
      <c r="JH1432" s="2"/>
      <c r="JI1432" s="2"/>
      <c r="JJ1432" s="2"/>
      <c r="JK1432" s="2"/>
      <c r="JL1432" s="2"/>
      <c r="JM1432" s="2"/>
      <c r="JN1432" s="2"/>
      <c r="JO1432" s="2"/>
      <c r="JP1432" s="2"/>
      <c r="JQ1432" s="2"/>
      <c r="JR1432" s="2"/>
      <c r="JS1432" s="2"/>
      <c r="JT1432" s="2"/>
      <c r="JU1432" s="2"/>
      <c r="JV1432" s="2"/>
      <c r="JW1432" s="2"/>
      <c r="JX1432" s="2"/>
      <c r="JY1432" s="2"/>
      <c r="JZ1432" s="2"/>
      <c r="KA1432" s="2"/>
      <c r="KB1432" s="2"/>
      <c r="KC1432" s="2"/>
      <c r="KD1432" s="2"/>
      <c r="KE1432" s="2"/>
      <c r="KF1432" s="2"/>
      <c r="KG1432" s="2"/>
      <c r="KH1432" s="2"/>
      <c r="KI1432" s="2"/>
      <c r="KJ1432" s="2"/>
      <c r="KK1432" s="2"/>
      <c r="KL1432" s="2"/>
      <c r="KM1432" s="2"/>
      <c r="KN1432" s="2"/>
      <c r="KO1432" s="2"/>
      <c r="KP1432" s="2"/>
      <c r="KQ1432" s="2"/>
      <c r="KR1432" s="2"/>
      <c r="KS1432" s="2"/>
      <c r="KT1432" s="2"/>
      <c r="KU1432" s="2"/>
      <c r="KV1432" s="2"/>
      <c r="KW1432" s="2"/>
      <c r="KX1432" s="2"/>
      <c r="KY1432" s="2"/>
      <c r="KZ1432" s="2"/>
      <c r="LA1432" s="2"/>
      <c r="LB1432" s="2"/>
      <c r="LC1432" s="2"/>
      <c r="LD1432" s="2"/>
      <c r="LE1432" s="2"/>
      <c r="LF1432" s="2"/>
      <c r="LG1432" s="2"/>
      <c r="LH1432" s="2"/>
      <c r="LI1432" s="2"/>
    </row>
    <row r="1433" spans="3:321" x14ac:dyDescent="0.3">
      <c r="C1433" s="2"/>
      <c r="D1433" s="2"/>
      <c r="E1433" s="2"/>
      <c r="F1433" s="2"/>
      <c r="G1433" s="2"/>
      <c r="H1433" s="2"/>
      <c r="I1433" s="2"/>
      <c r="J1433" s="2"/>
      <c r="K1433" s="2"/>
      <c r="P1433" s="2"/>
      <c r="U1433" s="2"/>
      <c r="V1433" s="2"/>
      <c r="W1433" s="2"/>
      <c r="X1433" s="2"/>
      <c r="Y1433" s="2"/>
      <c r="Z1433" s="2"/>
      <c r="AA1433" s="2"/>
      <c r="AB1433" s="2"/>
      <c r="AC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c r="DX1433" s="2"/>
      <c r="DY1433" s="2"/>
      <c r="DZ1433" s="2"/>
      <c r="EA1433" s="2"/>
      <c r="EB1433" s="2"/>
      <c r="EC1433" s="2"/>
      <c r="ED1433" s="2"/>
      <c r="EE1433" s="2"/>
      <c r="EF1433" s="2"/>
      <c r="EG1433" s="2"/>
      <c r="EH1433" s="2"/>
      <c r="EI1433" s="2"/>
      <c r="EJ1433" s="2"/>
      <c r="EK1433" s="2"/>
      <c r="EL1433" s="2"/>
      <c r="EM1433" s="2"/>
      <c r="EN1433" s="2"/>
      <c r="EO1433" s="2"/>
      <c r="EP1433" s="2"/>
      <c r="EQ1433" s="2"/>
      <c r="ER1433" s="2"/>
      <c r="ES1433" s="2"/>
      <c r="ET1433" s="2"/>
      <c r="EU1433" s="2"/>
      <c r="EV1433" s="2"/>
      <c r="EW1433" s="2"/>
      <c r="EX1433" s="2"/>
      <c r="EY1433" s="2"/>
      <c r="EZ1433" s="2"/>
      <c r="FA1433" s="2"/>
      <c r="FB1433" s="2"/>
      <c r="FC1433" s="2"/>
      <c r="FD1433" s="2"/>
      <c r="FE1433" s="2"/>
      <c r="FF1433" s="2"/>
      <c r="FG1433" s="2"/>
      <c r="FH1433" s="2"/>
      <c r="FI1433" s="2"/>
      <c r="FJ1433" s="2"/>
      <c r="FK1433" s="2"/>
      <c r="FL1433" s="2"/>
      <c r="FM1433" s="2"/>
      <c r="FN1433" s="2"/>
      <c r="FO1433" s="2"/>
      <c r="FP1433" s="2"/>
      <c r="FQ1433" s="2"/>
      <c r="FR1433" s="2"/>
      <c r="FS1433" s="2"/>
      <c r="FT1433" s="2"/>
      <c r="FU1433" s="2"/>
      <c r="FV1433" s="2"/>
      <c r="FW1433" s="2"/>
      <c r="FX1433" s="2"/>
      <c r="FY1433" s="2"/>
      <c r="FZ1433" s="2"/>
      <c r="GA1433" s="2"/>
      <c r="GB1433" s="2"/>
      <c r="GC1433" s="2"/>
      <c r="GD1433" s="2"/>
      <c r="GE1433" s="2"/>
      <c r="GF1433" s="2"/>
      <c r="GG1433" s="2"/>
      <c r="GH1433" s="2"/>
      <c r="GI1433" s="2"/>
      <c r="GJ1433" s="2"/>
      <c r="GK1433" s="2"/>
      <c r="GL1433" s="2"/>
      <c r="GM1433" s="2"/>
      <c r="GN1433" s="2"/>
      <c r="GO1433" s="2"/>
      <c r="GP1433" s="2"/>
      <c r="GQ1433" s="2"/>
      <c r="GR1433" s="2"/>
      <c r="GS1433" s="2"/>
      <c r="GT1433" s="2"/>
      <c r="GU1433" s="2"/>
      <c r="GV1433" s="2"/>
      <c r="GW1433" s="2"/>
      <c r="GX1433" s="2"/>
      <c r="GY1433" s="2"/>
      <c r="GZ1433" s="2"/>
      <c r="HA1433" s="2"/>
      <c r="HB1433" s="2"/>
      <c r="HC1433" s="2"/>
      <c r="HD1433" s="2"/>
      <c r="HE1433" s="2"/>
      <c r="HF1433" s="2"/>
      <c r="HG1433" s="2"/>
      <c r="HH1433" s="2"/>
      <c r="HI1433" s="2"/>
      <c r="HJ1433" s="2"/>
      <c r="HK1433" s="2"/>
      <c r="HL1433" s="2"/>
      <c r="HM1433" s="2"/>
      <c r="HN1433" s="2"/>
      <c r="HO1433" s="2"/>
      <c r="HP1433" s="2"/>
      <c r="HQ1433" s="2"/>
      <c r="HR1433" s="2"/>
      <c r="HS1433" s="2"/>
      <c r="HT1433" s="2"/>
      <c r="HU1433" s="2"/>
      <c r="HV1433" s="2"/>
      <c r="HW1433" s="2"/>
      <c r="HX1433" s="2"/>
      <c r="HY1433" s="2"/>
      <c r="HZ1433" s="2"/>
      <c r="IA1433" s="2"/>
      <c r="IB1433" s="2"/>
      <c r="IC1433" s="2"/>
      <c r="ID1433" s="2"/>
      <c r="IE1433" s="2"/>
      <c r="IF1433" s="2"/>
      <c r="IG1433" s="2"/>
      <c r="IH1433" s="2"/>
      <c r="II1433" s="2"/>
      <c r="IJ1433" s="2"/>
      <c r="IK1433" s="2"/>
      <c r="IL1433" s="2"/>
      <c r="IM1433" s="2"/>
      <c r="IN1433" s="2"/>
      <c r="IO1433" s="2"/>
      <c r="IP1433" s="2"/>
      <c r="IQ1433" s="2"/>
      <c r="IR1433" s="2"/>
      <c r="IS1433" s="2"/>
      <c r="IT1433" s="2"/>
      <c r="IU1433" s="2"/>
      <c r="IV1433" s="2"/>
      <c r="IW1433" s="2"/>
      <c r="IX1433" s="2"/>
      <c r="IY1433" s="2"/>
      <c r="IZ1433" s="2"/>
      <c r="JA1433" s="2"/>
      <c r="JB1433" s="2"/>
      <c r="JC1433" s="2"/>
      <c r="JD1433" s="2"/>
      <c r="JE1433" s="2"/>
      <c r="JF1433" s="2"/>
      <c r="JG1433" s="2"/>
      <c r="JH1433" s="2"/>
      <c r="JI1433" s="2"/>
      <c r="JJ1433" s="2"/>
      <c r="JK1433" s="2"/>
      <c r="JL1433" s="2"/>
      <c r="JM1433" s="2"/>
      <c r="JN1433" s="2"/>
      <c r="JO1433" s="2"/>
      <c r="JP1433" s="2"/>
      <c r="JQ1433" s="2"/>
      <c r="JR1433" s="2"/>
      <c r="JS1433" s="2"/>
      <c r="JT1433" s="2"/>
      <c r="JU1433" s="2"/>
      <c r="JV1433" s="2"/>
      <c r="JW1433" s="2"/>
      <c r="JX1433" s="2"/>
      <c r="JY1433" s="2"/>
      <c r="JZ1433" s="2"/>
      <c r="KA1433" s="2"/>
      <c r="KB1433" s="2"/>
      <c r="KC1433" s="2"/>
      <c r="KD1433" s="2"/>
      <c r="KE1433" s="2"/>
      <c r="KF1433" s="2"/>
      <c r="KG1433" s="2"/>
      <c r="KH1433" s="2"/>
      <c r="KI1433" s="2"/>
      <c r="KJ1433" s="2"/>
      <c r="KK1433" s="2"/>
      <c r="KL1433" s="2"/>
      <c r="KM1433" s="2"/>
      <c r="KN1433" s="2"/>
      <c r="KO1433" s="2"/>
      <c r="KP1433" s="2"/>
      <c r="KQ1433" s="2"/>
      <c r="KR1433" s="2"/>
      <c r="KS1433" s="2"/>
      <c r="KT1433" s="2"/>
      <c r="KU1433" s="2"/>
      <c r="KV1433" s="2"/>
      <c r="KW1433" s="2"/>
      <c r="KX1433" s="2"/>
      <c r="KY1433" s="2"/>
      <c r="KZ1433" s="2"/>
      <c r="LA1433" s="2"/>
      <c r="LB1433" s="2"/>
      <c r="LC1433" s="2"/>
      <c r="LD1433" s="2"/>
      <c r="LE1433" s="2"/>
      <c r="LF1433" s="2"/>
      <c r="LG1433" s="2"/>
      <c r="LH1433" s="2"/>
      <c r="LI1433" s="2"/>
    </row>
    <row r="1434" spans="3:321" x14ac:dyDescent="0.3">
      <c r="C1434" s="2"/>
      <c r="D1434" s="2"/>
      <c r="E1434" s="2"/>
      <c r="F1434" s="2"/>
      <c r="G1434" s="2"/>
      <c r="H1434" s="2"/>
      <c r="I1434" s="2"/>
      <c r="J1434" s="2"/>
      <c r="K1434" s="2"/>
      <c r="P1434" s="2"/>
      <c r="U1434" s="2"/>
      <c r="V1434" s="2"/>
      <c r="W1434" s="2"/>
      <c r="X1434" s="2"/>
      <c r="Y1434" s="2"/>
      <c r="Z1434" s="2"/>
      <c r="AA1434" s="2"/>
      <c r="AB1434" s="2"/>
      <c r="AC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c r="DX1434" s="2"/>
      <c r="DY1434" s="2"/>
      <c r="DZ1434" s="2"/>
      <c r="EA1434" s="2"/>
      <c r="EB1434" s="2"/>
      <c r="EC1434" s="2"/>
      <c r="ED1434" s="2"/>
      <c r="EE1434" s="2"/>
      <c r="EF1434" s="2"/>
      <c r="EG1434" s="2"/>
      <c r="EH1434" s="2"/>
      <c r="EI1434" s="2"/>
      <c r="EJ1434" s="2"/>
      <c r="EK1434" s="2"/>
      <c r="EL1434" s="2"/>
      <c r="EM1434" s="2"/>
      <c r="EN1434" s="2"/>
      <c r="EO1434" s="2"/>
      <c r="EP1434" s="2"/>
      <c r="EQ1434" s="2"/>
      <c r="ER1434" s="2"/>
      <c r="ES1434" s="2"/>
      <c r="ET1434" s="2"/>
      <c r="EU1434" s="2"/>
      <c r="EV1434" s="2"/>
      <c r="EW1434" s="2"/>
      <c r="EX1434" s="2"/>
      <c r="EY1434" s="2"/>
      <c r="EZ1434" s="2"/>
      <c r="FA1434" s="2"/>
      <c r="FB1434" s="2"/>
      <c r="FC1434" s="2"/>
      <c r="FD1434" s="2"/>
      <c r="FE1434" s="2"/>
      <c r="FF1434" s="2"/>
      <c r="FG1434" s="2"/>
      <c r="FH1434" s="2"/>
      <c r="FI1434" s="2"/>
      <c r="FJ1434" s="2"/>
      <c r="FK1434" s="2"/>
      <c r="FL1434" s="2"/>
      <c r="FM1434" s="2"/>
      <c r="FN1434" s="2"/>
      <c r="FO1434" s="2"/>
      <c r="FP1434" s="2"/>
      <c r="FQ1434" s="2"/>
      <c r="FR1434" s="2"/>
      <c r="FS1434" s="2"/>
      <c r="FT1434" s="2"/>
      <c r="FU1434" s="2"/>
      <c r="FV1434" s="2"/>
      <c r="FW1434" s="2"/>
      <c r="FX1434" s="2"/>
      <c r="FY1434" s="2"/>
      <c r="FZ1434" s="2"/>
      <c r="GA1434" s="2"/>
      <c r="GB1434" s="2"/>
      <c r="GC1434" s="2"/>
      <c r="GD1434" s="2"/>
      <c r="GE1434" s="2"/>
      <c r="GF1434" s="2"/>
      <c r="GG1434" s="2"/>
      <c r="GH1434" s="2"/>
      <c r="GI1434" s="2"/>
      <c r="GJ1434" s="2"/>
      <c r="GK1434" s="2"/>
      <c r="GL1434" s="2"/>
      <c r="GM1434" s="2"/>
      <c r="GN1434" s="2"/>
      <c r="GO1434" s="2"/>
      <c r="GP1434" s="2"/>
      <c r="GQ1434" s="2"/>
      <c r="GR1434" s="2"/>
      <c r="GS1434" s="2"/>
      <c r="GT1434" s="2"/>
      <c r="GU1434" s="2"/>
      <c r="GV1434" s="2"/>
      <c r="GW1434" s="2"/>
      <c r="GX1434" s="2"/>
      <c r="GY1434" s="2"/>
      <c r="GZ1434" s="2"/>
      <c r="HA1434" s="2"/>
      <c r="HB1434" s="2"/>
      <c r="HC1434" s="2"/>
      <c r="HD1434" s="2"/>
      <c r="HE1434" s="2"/>
      <c r="HF1434" s="2"/>
      <c r="HG1434" s="2"/>
      <c r="HH1434" s="2"/>
      <c r="HI1434" s="2"/>
      <c r="HJ1434" s="2"/>
      <c r="HK1434" s="2"/>
      <c r="HL1434" s="2"/>
      <c r="HM1434" s="2"/>
      <c r="HN1434" s="2"/>
      <c r="HO1434" s="2"/>
      <c r="HP1434" s="2"/>
      <c r="HQ1434" s="2"/>
      <c r="HR1434" s="2"/>
      <c r="HS1434" s="2"/>
      <c r="HT1434" s="2"/>
      <c r="HU1434" s="2"/>
      <c r="HV1434" s="2"/>
      <c r="HW1434" s="2"/>
      <c r="HX1434" s="2"/>
      <c r="HY1434" s="2"/>
      <c r="HZ1434" s="2"/>
      <c r="IA1434" s="2"/>
      <c r="IB1434" s="2"/>
      <c r="IC1434" s="2"/>
      <c r="ID1434" s="2"/>
      <c r="IE1434" s="2"/>
      <c r="IF1434" s="2"/>
      <c r="IG1434" s="2"/>
      <c r="IH1434" s="2"/>
      <c r="II1434" s="2"/>
      <c r="IJ1434" s="2"/>
      <c r="IK1434" s="2"/>
      <c r="IL1434" s="2"/>
      <c r="IM1434" s="2"/>
      <c r="IN1434" s="2"/>
      <c r="IO1434" s="2"/>
      <c r="IP1434" s="2"/>
      <c r="IQ1434" s="2"/>
      <c r="IR1434" s="2"/>
      <c r="IS1434" s="2"/>
      <c r="IT1434" s="2"/>
      <c r="IU1434" s="2"/>
      <c r="IV1434" s="2"/>
      <c r="IW1434" s="2"/>
      <c r="IX1434" s="2"/>
      <c r="IY1434" s="2"/>
      <c r="IZ1434" s="2"/>
      <c r="JA1434" s="2"/>
      <c r="JB1434" s="2"/>
      <c r="JC1434" s="2"/>
      <c r="JD1434" s="2"/>
      <c r="JE1434" s="2"/>
      <c r="JF1434" s="2"/>
      <c r="JG1434" s="2"/>
      <c r="JH1434" s="2"/>
      <c r="JI1434" s="2"/>
      <c r="JJ1434" s="2"/>
      <c r="JK1434" s="2"/>
      <c r="JL1434" s="2"/>
      <c r="JM1434" s="2"/>
      <c r="JN1434" s="2"/>
      <c r="JO1434" s="2"/>
      <c r="JP1434" s="2"/>
      <c r="JQ1434" s="2"/>
      <c r="JR1434" s="2"/>
      <c r="JS1434" s="2"/>
      <c r="JT1434" s="2"/>
      <c r="JU1434" s="2"/>
      <c r="JV1434" s="2"/>
      <c r="JW1434" s="2"/>
      <c r="JX1434" s="2"/>
      <c r="JY1434" s="2"/>
      <c r="JZ1434" s="2"/>
      <c r="KA1434" s="2"/>
      <c r="KB1434" s="2"/>
      <c r="KC1434" s="2"/>
      <c r="KD1434" s="2"/>
      <c r="KE1434" s="2"/>
      <c r="KF1434" s="2"/>
      <c r="KG1434" s="2"/>
      <c r="KH1434" s="2"/>
      <c r="KI1434" s="2"/>
      <c r="KJ1434" s="2"/>
      <c r="KK1434" s="2"/>
      <c r="KL1434" s="2"/>
      <c r="KM1434" s="2"/>
      <c r="KN1434" s="2"/>
      <c r="KO1434" s="2"/>
      <c r="KP1434" s="2"/>
      <c r="KQ1434" s="2"/>
      <c r="KR1434" s="2"/>
      <c r="KS1434" s="2"/>
      <c r="KT1434" s="2"/>
      <c r="KU1434" s="2"/>
      <c r="KV1434" s="2"/>
      <c r="KW1434" s="2"/>
      <c r="KX1434" s="2"/>
      <c r="KY1434" s="2"/>
      <c r="KZ1434" s="2"/>
      <c r="LA1434" s="2"/>
      <c r="LB1434" s="2"/>
      <c r="LC1434" s="2"/>
      <c r="LD1434" s="2"/>
      <c r="LE1434" s="2"/>
      <c r="LF1434" s="2"/>
      <c r="LG1434" s="2"/>
      <c r="LH1434" s="2"/>
      <c r="LI1434" s="2"/>
    </row>
    <row r="1435" spans="3:321" x14ac:dyDescent="0.3">
      <c r="C1435" s="2"/>
      <c r="D1435" s="2"/>
      <c r="E1435" s="2"/>
      <c r="F1435" s="2"/>
      <c r="G1435" s="2"/>
      <c r="H1435" s="2"/>
      <c r="I1435" s="2"/>
      <c r="J1435" s="2"/>
      <c r="K1435" s="2"/>
      <c r="P1435" s="2"/>
      <c r="U1435" s="2"/>
      <c r="V1435" s="2"/>
      <c r="W1435" s="2"/>
      <c r="X1435" s="2"/>
      <c r="Y1435" s="2"/>
      <c r="Z1435" s="2"/>
      <c r="AA1435" s="2"/>
      <c r="AB1435" s="2"/>
      <c r="AC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c r="DX1435" s="2"/>
      <c r="DY1435" s="2"/>
      <c r="DZ1435" s="2"/>
      <c r="EA1435" s="2"/>
      <c r="EB1435" s="2"/>
      <c r="EC1435" s="2"/>
      <c r="ED1435" s="2"/>
      <c r="EE1435" s="2"/>
      <c r="EF1435" s="2"/>
      <c r="EG1435" s="2"/>
      <c r="EH1435" s="2"/>
      <c r="EI1435" s="2"/>
      <c r="EJ1435" s="2"/>
      <c r="EK1435" s="2"/>
      <c r="EL1435" s="2"/>
      <c r="EM1435" s="2"/>
      <c r="EN1435" s="2"/>
      <c r="EO1435" s="2"/>
      <c r="EP1435" s="2"/>
      <c r="EQ1435" s="2"/>
      <c r="ER1435" s="2"/>
      <c r="ES1435" s="2"/>
      <c r="ET1435" s="2"/>
      <c r="EU1435" s="2"/>
      <c r="EV1435" s="2"/>
      <c r="EW1435" s="2"/>
      <c r="EX1435" s="2"/>
      <c r="EY1435" s="2"/>
      <c r="EZ1435" s="2"/>
      <c r="FA1435" s="2"/>
      <c r="FB1435" s="2"/>
      <c r="FC1435" s="2"/>
      <c r="FD1435" s="2"/>
      <c r="FE1435" s="2"/>
      <c r="FF1435" s="2"/>
      <c r="FG1435" s="2"/>
      <c r="FH1435" s="2"/>
      <c r="FI1435" s="2"/>
      <c r="FJ1435" s="2"/>
      <c r="FK1435" s="2"/>
      <c r="FL1435" s="2"/>
      <c r="FM1435" s="2"/>
      <c r="FN1435" s="2"/>
      <c r="FO1435" s="2"/>
      <c r="FP1435" s="2"/>
      <c r="FQ1435" s="2"/>
      <c r="FR1435" s="2"/>
      <c r="FS1435" s="2"/>
      <c r="FT1435" s="2"/>
      <c r="FU1435" s="2"/>
      <c r="FV1435" s="2"/>
      <c r="FW1435" s="2"/>
      <c r="FX1435" s="2"/>
      <c r="FY1435" s="2"/>
      <c r="FZ1435" s="2"/>
      <c r="GA1435" s="2"/>
      <c r="GB1435" s="2"/>
      <c r="GC1435" s="2"/>
      <c r="GD1435" s="2"/>
      <c r="GE1435" s="2"/>
      <c r="GF1435" s="2"/>
      <c r="GG1435" s="2"/>
      <c r="GH1435" s="2"/>
      <c r="GI1435" s="2"/>
      <c r="GJ1435" s="2"/>
      <c r="GK1435" s="2"/>
      <c r="GL1435" s="2"/>
      <c r="GM1435" s="2"/>
      <c r="GN1435" s="2"/>
      <c r="GO1435" s="2"/>
      <c r="GP1435" s="2"/>
      <c r="GQ1435" s="2"/>
      <c r="GR1435" s="2"/>
      <c r="GS1435" s="2"/>
      <c r="GT1435" s="2"/>
      <c r="GU1435" s="2"/>
      <c r="GV1435" s="2"/>
      <c r="GW1435" s="2"/>
      <c r="GX1435" s="2"/>
      <c r="GY1435" s="2"/>
      <c r="GZ1435" s="2"/>
      <c r="HA1435" s="2"/>
      <c r="HB1435" s="2"/>
      <c r="HC1435" s="2"/>
      <c r="HD1435" s="2"/>
      <c r="HE1435" s="2"/>
      <c r="HF1435" s="2"/>
      <c r="HG1435" s="2"/>
      <c r="HH1435" s="2"/>
      <c r="HI1435" s="2"/>
      <c r="HJ1435" s="2"/>
      <c r="HK1435" s="2"/>
      <c r="HL1435" s="2"/>
      <c r="HM1435" s="2"/>
      <c r="HN1435" s="2"/>
      <c r="HO1435" s="2"/>
      <c r="HP1435" s="2"/>
      <c r="HQ1435" s="2"/>
      <c r="HR1435" s="2"/>
      <c r="HS1435" s="2"/>
      <c r="HT1435" s="2"/>
      <c r="HU1435" s="2"/>
      <c r="HV1435" s="2"/>
      <c r="HW1435" s="2"/>
      <c r="HX1435" s="2"/>
      <c r="HY1435" s="2"/>
      <c r="HZ1435" s="2"/>
      <c r="IA1435" s="2"/>
      <c r="IB1435" s="2"/>
      <c r="IC1435" s="2"/>
      <c r="ID1435" s="2"/>
      <c r="IE1435" s="2"/>
      <c r="IF1435" s="2"/>
      <c r="IG1435" s="2"/>
      <c r="IH1435" s="2"/>
      <c r="II1435" s="2"/>
      <c r="IJ1435" s="2"/>
      <c r="IK1435" s="2"/>
      <c r="IL1435" s="2"/>
      <c r="IM1435" s="2"/>
      <c r="IN1435" s="2"/>
      <c r="IO1435" s="2"/>
      <c r="IP1435" s="2"/>
      <c r="IQ1435" s="2"/>
      <c r="IR1435" s="2"/>
      <c r="IS1435" s="2"/>
      <c r="IT1435" s="2"/>
      <c r="IU1435" s="2"/>
      <c r="IV1435" s="2"/>
      <c r="IW1435" s="2"/>
      <c r="IX1435" s="2"/>
      <c r="IY1435" s="2"/>
      <c r="IZ1435" s="2"/>
      <c r="JA1435" s="2"/>
      <c r="JB1435" s="2"/>
      <c r="JC1435" s="2"/>
      <c r="JD1435" s="2"/>
      <c r="JE1435" s="2"/>
      <c r="JF1435" s="2"/>
      <c r="JG1435" s="2"/>
      <c r="JH1435" s="2"/>
      <c r="JI1435" s="2"/>
      <c r="JJ1435" s="2"/>
      <c r="JK1435" s="2"/>
      <c r="JL1435" s="2"/>
      <c r="JM1435" s="2"/>
      <c r="JN1435" s="2"/>
      <c r="JO1435" s="2"/>
      <c r="JP1435" s="2"/>
      <c r="JQ1435" s="2"/>
      <c r="JR1435" s="2"/>
      <c r="JS1435" s="2"/>
      <c r="JT1435" s="2"/>
      <c r="JU1435" s="2"/>
      <c r="JV1435" s="2"/>
      <c r="JW1435" s="2"/>
      <c r="JX1435" s="2"/>
      <c r="JY1435" s="2"/>
      <c r="JZ1435" s="2"/>
      <c r="KA1435" s="2"/>
      <c r="KB1435" s="2"/>
      <c r="KC1435" s="2"/>
      <c r="KD1435" s="2"/>
      <c r="KE1435" s="2"/>
      <c r="KF1435" s="2"/>
      <c r="KG1435" s="2"/>
      <c r="KH1435" s="2"/>
      <c r="KI1435" s="2"/>
      <c r="KJ1435" s="2"/>
      <c r="KK1435" s="2"/>
      <c r="KL1435" s="2"/>
      <c r="KM1435" s="2"/>
      <c r="KN1435" s="2"/>
      <c r="KO1435" s="2"/>
      <c r="KP1435" s="2"/>
      <c r="KQ1435" s="2"/>
      <c r="KR1435" s="2"/>
      <c r="KS1435" s="2"/>
      <c r="KT1435" s="2"/>
      <c r="KU1435" s="2"/>
      <c r="KV1435" s="2"/>
      <c r="KW1435" s="2"/>
      <c r="KX1435" s="2"/>
      <c r="KY1435" s="2"/>
      <c r="KZ1435" s="2"/>
      <c r="LA1435" s="2"/>
      <c r="LB1435" s="2"/>
      <c r="LC1435" s="2"/>
      <c r="LD1435" s="2"/>
      <c r="LE1435" s="2"/>
      <c r="LF1435" s="2"/>
      <c r="LG1435" s="2"/>
      <c r="LH1435" s="2"/>
      <c r="LI1435" s="2"/>
    </row>
    <row r="1436" spans="3:321" x14ac:dyDescent="0.3">
      <c r="C1436" s="2"/>
      <c r="D1436" s="2"/>
      <c r="E1436" s="2"/>
      <c r="F1436" s="2"/>
      <c r="G1436" s="2"/>
      <c r="H1436" s="2"/>
      <c r="I1436" s="2"/>
      <c r="J1436" s="2"/>
      <c r="K1436" s="2"/>
      <c r="P1436" s="2"/>
      <c r="U1436" s="2"/>
      <c r="V1436" s="2"/>
      <c r="W1436" s="2"/>
      <c r="X1436" s="2"/>
      <c r="Y1436" s="2"/>
      <c r="Z1436" s="2"/>
      <c r="AA1436" s="2"/>
      <c r="AB1436" s="2"/>
      <c r="AC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c r="DX1436" s="2"/>
      <c r="DY1436" s="2"/>
      <c r="DZ1436" s="2"/>
      <c r="EA1436" s="2"/>
      <c r="EB1436" s="2"/>
      <c r="EC1436" s="2"/>
      <c r="ED1436" s="2"/>
      <c r="EE1436" s="2"/>
      <c r="EF1436" s="2"/>
      <c r="EG1436" s="2"/>
      <c r="EH1436" s="2"/>
      <c r="EI1436" s="2"/>
      <c r="EJ1436" s="2"/>
      <c r="EK1436" s="2"/>
      <c r="EL1436" s="2"/>
      <c r="EM1436" s="2"/>
      <c r="EN1436" s="2"/>
      <c r="EO1436" s="2"/>
      <c r="EP1436" s="2"/>
      <c r="EQ1436" s="2"/>
      <c r="ER1436" s="2"/>
      <c r="ES1436" s="2"/>
      <c r="ET1436" s="2"/>
      <c r="EU1436" s="2"/>
      <c r="EV1436" s="2"/>
      <c r="EW1436" s="2"/>
      <c r="EX1436" s="2"/>
      <c r="EY1436" s="2"/>
      <c r="EZ1436" s="2"/>
      <c r="FA1436" s="2"/>
      <c r="FB1436" s="2"/>
      <c r="FC1436" s="2"/>
      <c r="FD1436" s="2"/>
      <c r="FE1436" s="2"/>
      <c r="FF1436" s="2"/>
      <c r="FG1436" s="2"/>
      <c r="FH1436" s="2"/>
      <c r="FI1436" s="2"/>
      <c r="FJ1436" s="2"/>
      <c r="FK1436" s="2"/>
      <c r="FL1436" s="2"/>
      <c r="FM1436" s="2"/>
      <c r="FN1436" s="2"/>
      <c r="FO1436" s="2"/>
      <c r="FP1436" s="2"/>
      <c r="FQ1436" s="2"/>
      <c r="FR1436" s="2"/>
      <c r="FS1436" s="2"/>
      <c r="FT1436" s="2"/>
      <c r="FU1436" s="2"/>
      <c r="FV1436" s="2"/>
      <c r="FW1436" s="2"/>
      <c r="FX1436" s="2"/>
      <c r="FY1436" s="2"/>
      <c r="FZ1436" s="2"/>
      <c r="GA1436" s="2"/>
      <c r="GB1436" s="2"/>
      <c r="GC1436" s="2"/>
      <c r="GD1436" s="2"/>
      <c r="GE1436" s="2"/>
      <c r="GF1436" s="2"/>
      <c r="GG1436" s="2"/>
      <c r="GH1436" s="2"/>
      <c r="GI1436" s="2"/>
      <c r="GJ1436" s="2"/>
      <c r="GK1436" s="2"/>
      <c r="GL1436" s="2"/>
      <c r="GM1436" s="2"/>
      <c r="GN1436" s="2"/>
      <c r="GO1436" s="2"/>
      <c r="GP1436" s="2"/>
      <c r="GQ1436" s="2"/>
      <c r="GR1436" s="2"/>
      <c r="GS1436" s="2"/>
      <c r="GT1436" s="2"/>
      <c r="GU1436" s="2"/>
      <c r="GV1436" s="2"/>
      <c r="GW1436" s="2"/>
      <c r="GX1436" s="2"/>
      <c r="GY1436" s="2"/>
      <c r="GZ1436" s="2"/>
      <c r="HA1436" s="2"/>
      <c r="HB1436" s="2"/>
      <c r="HC1436" s="2"/>
      <c r="HD1436" s="2"/>
      <c r="HE1436" s="2"/>
      <c r="HF1436" s="2"/>
      <c r="HG1436" s="2"/>
      <c r="HH1436" s="2"/>
      <c r="HI1436" s="2"/>
      <c r="HJ1436" s="2"/>
      <c r="HK1436" s="2"/>
      <c r="HL1436" s="2"/>
      <c r="HM1436" s="2"/>
      <c r="HN1436" s="2"/>
      <c r="HO1436" s="2"/>
      <c r="HP1436" s="2"/>
      <c r="HQ1436" s="2"/>
      <c r="HR1436" s="2"/>
      <c r="HS1436" s="2"/>
      <c r="HT1436" s="2"/>
      <c r="HU1436" s="2"/>
      <c r="HV1436" s="2"/>
      <c r="HW1436" s="2"/>
      <c r="HX1436" s="2"/>
      <c r="HY1436" s="2"/>
      <c r="HZ1436" s="2"/>
      <c r="IA1436" s="2"/>
      <c r="IB1436" s="2"/>
      <c r="IC1436" s="2"/>
      <c r="ID1436" s="2"/>
      <c r="IE1436" s="2"/>
      <c r="IF1436" s="2"/>
      <c r="IG1436" s="2"/>
      <c r="IH1436" s="2"/>
      <c r="II1436" s="2"/>
      <c r="IJ1436" s="2"/>
      <c r="IK1436" s="2"/>
      <c r="IL1436" s="2"/>
      <c r="IM1436" s="2"/>
      <c r="IN1436" s="2"/>
      <c r="IO1436" s="2"/>
      <c r="IP1436" s="2"/>
      <c r="IQ1436" s="2"/>
      <c r="IR1436" s="2"/>
      <c r="IS1436" s="2"/>
      <c r="IT1436" s="2"/>
      <c r="IU1436" s="2"/>
      <c r="IV1436" s="2"/>
      <c r="IW1436" s="2"/>
      <c r="IX1436" s="2"/>
      <c r="IY1436" s="2"/>
      <c r="IZ1436" s="2"/>
      <c r="JA1436" s="2"/>
      <c r="JB1436" s="2"/>
      <c r="JC1436" s="2"/>
      <c r="JD1436" s="2"/>
      <c r="JE1436" s="2"/>
      <c r="JF1436" s="2"/>
      <c r="JG1436" s="2"/>
      <c r="JH1436" s="2"/>
      <c r="JI1436" s="2"/>
      <c r="JJ1436" s="2"/>
      <c r="JK1436" s="2"/>
      <c r="JL1436" s="2"/>
      <c r="JM1436" s="2"/>
      <c r="JN1436" s="2"/>
      <c r="JO1436" s="2"/>
      <c r="JP1436" s="2"/>
      <c r="JQ1436" s="2"/>
      <c r="JR1436" s="2"/>
      <c r="JS1436" s="2"/>
      <c r="JT1436" s="2"/>
      <c r="JU1436" s="2"/>
      <c r="JV1436" s="2"/>
      <c r="JW1436" s="2"/>
      <c r="JX1436" s="2"/>
      <c r="JY1436" s="2"/>
      <c r="JZ1436" s="2"/>
      <c r="KA1436" s="2"/>
      <c r="KB1436" s="2"/>
      <c r="KC1436" s="2"/>
      <c r="KD1436" s="2"/>
      <c r="KE1436" s="2"/>
      <c r="KF1436" s="2"/>
      <c r="KG1436" s="2"/>
      <c r="KH1436" s="2"/>
      <c r="KI1436" s="2"/>
      <c r="KJ1436" s="2"/>
      <c r="KK1436" s="2"/>
      <c r="KL1436" s="2"/>
      <c r="KM1436" s="2"/>
      <c r="KN1436" s="2"/>
      <c r="KO1436" s="2"/>
      <c r="KP1436" s="2"/>
      <c r="KQ1436" s="2"/>
      <c r="KR1436" s="2"/>
      <c r="KS1436" s="2"/>
      <c r="KT1436" s="2"/>
      <c r="KU1436" s="2"/>
      <c r="KV1436" s="2"/>
      <c r="KW1436" s="2"/>
      <c r="KX1436" s="2"/>
      <c r="KY1436" s="2"/>
      <c r="KZ1436" s="2"/>
      <c r="LA1436" s="2"/>
      <c r="LB1436" s="2"/>
      <c r="LC1436" s="2"/>
      <c r="LD1436" s="2"/>
      <c r="LE1436" s="2"/>
      <c r="LF1436" s="2"/>
      <c r="LG1436" s="2"/>
      <c r="LH1436" s="2"/>
      <c r="LI1436" s="2"/>
    </row>
    <row r="1437" spans="3:321" x14ac:dyDescent="0.3">
      <c r="C1437" s="2"/>
      <c r="D1437" s="2"/>
      <c r="E1437" s="2"/>
      <c r="F1437" s="2"/>
      <c r="G1437" s="2"/>
      <c r="H1437" s="2"/>
      <c r="I1437" s="2"/>
      <c r="J1437" s="2"/>
      <c r="K1437" s="2"/>
      <c r="P1437" s="2"/>
      <c r="U1437" s="2"/>
      <c r="V1437" s="2"/>
      <c r="W1437" s="2"/>
      <c r="X1437" s="2"/>
      <c r="Y1437" s="2"/>
      <c r="Z1437" s="2"/>
      <c r="AA1437" s="2"/>
      <c r="AB1437" s="2"/>
      <c r="AC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c r="DJ1437" s="2"/>
      <c r="DK1437" s="2"/>
      <c r="DL1437" s="2"/>
      <c r="DM1437" s="2"/>
      <c r="DN1437" s="2"/>
      <c r="DO1437" s="2"/>
      <c r="DP1437" s="2"/>
      <c r="DQ1437" s="2"/>
      <c r="DR1437" s="2"/>
      <c r="DS1437" s="2"/>
      <c r="DT1437" s="2"/>
      <c r="DU1437" s="2"/>
      <c r="DV1437" s="2"/>
      <c r="DW1437" s="2"/>
      <c r="DX1437" s="2"/>
      <c r="DY1437" s="2"/>
      <c r="DZ1437" s="2"/>
      <c r="EA1437" s="2"/>
      <c r="EB1437" s="2"/>
      <c r="EC1437" s="2"/>
      <c r="ED1437" s="2"/>
      <c r="EE1437" s="2"/>
      <c r="EF1437" s="2"/>
      <c r="EG1437" s="2"/>
      <c r="EH1437" s="2"/>
      <c r="EI1437" s="2"/>
      <c r="EJ1437" s="2"/>
      <c r="EK1437" s="2"/>
      <c r="EL1437" s="2"/>
      <c r="EM1437" s="2"/>
      <c r="EN1437" s="2"/>
      <c r="EO1437" s="2"/>
      <c r="EP1437" s="2"/>
      <c r="EQ1437" s="2"/>
      <c r="ER1437" s="2"/>
      <c r="ES1437" s="2"/>
      <c r="ET1437" s="2"/>
      <c r="EU1437" s="2"/>
      <c r="EV1437" s="2"/>
      <c r="EW1437" s="2"/>
      <c r="EX1437" s="2"/>
      <c r="EY1437" s="2"/>
      <c r="EZ1437" s="2"/>
      <c r="FA1437" s="2"/>
      <c r="FB1437" s="2"/>
      <c r="FC1437" s="2"/>
      <c r="FD1437" s="2"/>
      <c r="FE1437" s="2"/>
      <c r="FF1437" s="2"/>
      <c r="FG1437" s="2"/>
      <c r="FH1437" s="2"/>
      <c r="FI1437" s="2"/>
      <c r="FJ1437" s="2"/>
      <c r="FK1437" s="2"/>
      <c r="FL1437" s="2"/>
      <c r="FM1437" s="2"/>
      <c r="FN1437" s="2"/>
      <c r="FO1437" s="2"/>
      <c r="FP1437" s="2"/>
      <c r="FQ1437" s="2"/>
      <c r="FR1437" s="2"/>
      <c r="FS1437" s="2"/>
      <c r="FT1437" s="2"/>
      <c r="FU1437" s="2"/>
      <c r="FV1437" s="2"/>
      <c r="FW1437" s="2"/>
      <c r="FX1437" s="2"/>
      <c r="FY1437" s="2"/>
      <c r="FZ1437" s="2"/>
      <c r="GA1437" s="2"/>
      <c r="GB1437" s="2"/>
      <c r="GC1437" s="2"/>
      <c r="GD1437" s="2"/>
      <c r="GE1437" s="2"/>
      <c r="GF1437" s="2"/>
      <c r="GG1437" s="2"/>
      <c r="GH1437" s="2"/>
      <c r="GI1437" s="2"/>
      <c r="GJ1437" s="2"/>
      <c r="GK1437" s="2"/>
      <c r="GL1437" s="2"/>
      <c r="GM1437" s="2"/>
      <c r="GN1437" s="2"/>
      <c r="GO1437" s="2"/>
      <c r="GP1437" s="2"/>
      <c r="GQ1437" s="2"/>
      <c r="GR1437" s="2"/>
      <c r="GS1437" s="2"/>
      <c r="GT1437" s="2"/>
      <c r="GU1437" s="2"/>
      <c r="GV1437" s="2"/>
      <c r="GW1437" s="2"/>
      <c r="GX1437" s="2"/>
      <c r="GY1437" s="2"/>
      <c r="GZ1437" s="2"/>
      <c r="HA1437" s="2"/>
      <c r="HB1437" s="2"/>
      <c r="HC1437" s="2"/>
      <c r="HD1437" s="2"/>
      <c r="HE1437" s="2"/>
      <c r="HF1437" s="2"/>
      <c r="HG1437" s="2"/>
      <c r="HH1437" s="2"/>
      <c r="HI1437" s="2"/>
      <c r="HJ1437" s="2"/>
      <c r="HK1437" s="2"/>
      <c r="HL1437" s="2"/>
      <c r="HM1437" s="2"/>
      <c r="HN1437" s="2"/>
      <c r="HO1437" s="2"/>
      <c r="HP1437" s="2"/>
      <c r="HQ1437" s="2"/>
      <c r="HR1437" s="2"/>
      <c r="HS1437" s="2"/>
      <c r="HT1437" s="2"/>
      <c r="HU1437" s="2"/>
      <c r="HV1437" s="2"/>
      <c r="HW1437" s="2"/>
      <c r="HX1437" s="2"/>
      <c r="HY1437" s="2"/>
      <c r="HZ1437" s="2"/>
      <c r="IA1437" s="2"/>
      <c r="IB1437" s="2"/>
      <c r="IC1437" s="2"/>
      <c r="ID1437" s="2"/>
      <c r="IE1437" s="2"/>
      <c r="IF1437" s="2"/>
      <c r="IG1437" s="2"/>
      <c r="IH1437" s="2"/>
      <c r="II1437" s="2"/>
      <c r="IJ1437" s="2"/>
      <c r="IK1437" s="2"/>
      <c r="IL1437" s="2"/>
      <c r="IM1437" s="2"/>
      <c r="IN1437" s="2"/>
      <c r="IO1437" s="2"/>
      <c r="IP1437" s="2"/>
      <c r="IQ1437" s="2"/>
      <c r="IR1437" s="2"/>
      <c r="IS1437" s="2"/>
      <c r="IT1437" s="2"/>
      <c r="IU1437" s="2"/>
      <c r="IV1437" s="2"/>
      <c r="IW1437" s="2"/>
      <c r="IX1437" s="2"/>
      <c r="IY1437" s="2"/>
      <c r="IZ1437" s="2"/>
      <c r="JA1437" s="2"/>
      <c r="JB1437" s="2"/>
      <c r="JC1437" s="2"/>
      <c r="JD1437" s="2"/>
      <c r="JE1437" s="2"/>
      <c r="JF1437" s="2"/>
      <c r="JG1437" s="2"/>
      <c r="JH1437" s="2"/>
      <c r="JI1437" s="2"/>
      <c r="JJ1437" s="2"/>
      <c r="JK1437" s="2"/>
      <c r="JL1437" s="2"/>
      <c r="JM1437" s="2"/>
      <c r="JN1437" s="2"/>
      <c r="JO1437" s="2"/>
      <c r="JP1437" s="2"/>
      <c r="JQ1437" s="2"/>
      <c r="JR1437" s="2"/>
      <c r="JS1437" s="2"/>
      <c r="JT1437" s="2"/>
      <c r="JU1437" s="2"/>
      <c r="JV1437" s="2"/>
      <c r="JW1437" s="2"/>
      <c r="JX1437" s="2"/>
      <c r="JY1437" s="2"/>
      <c r="JZ1437" s="2"/>
      <c r="KA1437" s="2"/>
      <c r="KB1437" s="2"/>
      <c r="KC1437" s="2"/>
      <c r="KD1437" s="2"/>
      <c r="KE1437" s="2"/>
      <c r="KF1437" s="2"/>
      <c r="KG1437" s="2"/>
      <c r="KH1437" s="2"/>
      <c r="KI1437" s="2"/>
      <c r="KJ1437" s="2"/>
      <c r="KK1437" s="2"/>
      <c r="KL1437" s="2"/>
      <c r="KM1437" s="2"/>
      <c r="KN1437" s="2"/>
      <c r="KO1437" s="2"/>
      <c r="KP1437" s="2"/>
      <c r="KQ1437" s="2"/>
      <c r="KR1437" s="2"/>
      <c r="KS1437" s="2"/>
      <c r="KT1437" s="2"/>
      <c r="KU1437" s="2"/>
      <c r="KV1437" s="2"/>
      <c r="KW1437" s="2"/>
      <c r="KX1437" s="2"/>
      <c r="KY1437" s="2"/>
      <c r="KZ1437" s="2"/>
      <c r="LA1437" s="2"/>
      <c r="LB1437" s="2"/>
      <c r="LC1437" s="2"/>
      <c r="LD1437" s="2"/>
      <c r="LE1437" s="2"/>
      <c r="LF1437" s="2"/>
      <c r="LG1437" s="2"/>
      <c r="LH1437" s="2"/>
      <c r="LI1437" s="2"/>
    </row>
    <row r="1438" spans="3:321" x14ac:dyDescent="0.3">
      <c r="C1438" s="2"/>
      <c r="D1438" s="2"/>
      <c r="E1438" s="2"/>
      <c r="F1438" s="2"/>
      <c r="G1438" s="2"/>
      <c r="H1438" s="2"/>
      <c r="I1438" s="2"/>
      <c r="J1438" s="2"/>
      <c r="K1438" s="2"/>
      <c r="P1438" s="2"/>
      <c r="U1438" s="2"/>
      <c r="V1438" s="2"/>
      <c r="W1438" s="2"/>
      <c r="X1438" s="2"/>
      <c r="Y1438" s="2"/>
      <c r="Z1438" s="2"/>
      <c r="AA1438" s="2"/>
      <c r="AB1438" s="2"/>
      <c r="AC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c r="DX1438" s="2"/>
      <c r="DY1438" s="2"/>
      <c r="DZ1438" s="2"/>
      <c r="EA1438" s="2"/>
      <c r="EB1438" s="2"/>
      <c r="EC1438" s="2"/>
      <c r="ED1438" s="2"/>
      <c r="EE1438" s="2"/>
      <c r="EF1438" s="2"/>
      <c r="EG1438" s="2"/>
      <c r="EH1438" s="2"/>
      <c r="EI1438" s="2"/>
      <c r="EJ1438" s="2"/>
      <c r="EK1438" s="2"/>
      <c r="EL1438" s="2"/>
      <c r="EM1438" s="2"/>
      <c r="EN1438" s="2"/>
      <c r="EO1438" s="2"/>
      <c r="EP1438" s="2"/>
      <c r="EQ1438" s="2"/>
      <c r="ER1438" s="2"/>
      <c r="ES1438" s="2"/>
      <c r="ET1438" s="2"/>
      <c r="EU1438" s="2"/>
      <c r="EV1438" s="2"/>
      <c r="EW1438" s="2"/>
      <c r="EX1438" s="2"/>
      <c r="EY1438" s="2"/>
      <c r="EZ1438" s="2"/>
      <c r="FA1438" s="2"/>
      <c r="FB1438" s="2"/>
      <c r="FC1438" s="2"/>
      <c r="FD1438" s="2"/>
      <c r="FE1438" s="2"/>
      <c r="FF1438" s="2"/>
      <c r="FG1438" s="2"/>
      <c r="FH1438" s="2"/>
      <c r="FI1438" s="2"/>
      <c r="FJ1438" s="2"/>
      <c r="FK1438" s="2"/>
      <c r="FL1438" s="2"/>
      <c r="FM1438" s="2"/>
      <c r="FN1438" s="2"/>
      <c r="FO1438" s="2"/>
      <c r="FP1438" s="2"/>
      <c r="FQ1438" s="2"/>
      <c r="FR1438" s="2"/>
      <c r="FS1438" s="2"/>
      <c r="FT1438" s="2"/>
      <c r="FU1438" s="2"/>
      <c r="FV1438" s="2"/>
      <c r="FW1438" s="2"/>
      <c r="FX1438" s="2"/>
      <c r="FY1438" s="2"/>
      <c r="FZ1438" s="2"/>
      <c r="GA1438" s="2"/>
      <c r="GB1438" s="2"/>
      <c r="GC1438" s="2"/>
      <c r="GD1438" s="2"/>
      <c r="GE1438" s="2"/>
      <c r="GF1438" s="2"/>
      <c r="GG1438" s="2"/>
      <c r="GH1438" s="2"/>
      <c r="GI1438" s="2"/>
      <c r="GJ1438" s="2"/>
      <c r="GK1438" s="2"/>
      <c r="GL1438" s="2"/>
      <c r="GM1438" s="2"/>
      <c r="GN1438" s="2"/>
      <c r="GO1438" s="2"/>
      <c r="GP1438" s="2"/>
      <c r="GQ1438" s="2"/>
      <c r="GR1438" s="2"/>
      <c r="GS1438" s="2"/>
      <c r="GT1438" s="2"/>
      <c r="GU1438" s="2"/>
      <c r="GV1438" s="2"/>
      <c r="GW1438" s="2"/>
      <c r="GX1438" s="2"/>
      <c r="GY1438" s="2"/>
      <c r="GZ1438" s="2"/>
      <c r="HA1438" s="2"/>
      <c r="HB1438" s="2"/>
      <c r="HC1438" s="2"/>
      <c r="HD1438" s="2"/>
      <c r="HE1438" s="2"/>
      <c r="HF1438" s="2"/>
      <c r="HG1438" s="2"/>
      <c r="HH1438" s="2"/>
      <c r="HI1438" s="2"/>
      <c r="HJ1438" s="2"/>
      <c r="HK1438" s="2"/>
      <c r="HL1438" s="2"/>
      <c r="HM1438" s="2"/>
      <c r="HN1438" s="2"/>
      <c r="HO1438" s="2"/>
      <c r="HP1438" s="2"/>
      <c r="HQ1438" s="2"/>
      <c r="HR1438" s="2"/>
      <c r="HS1438" s="2"/>
      <c r="HT1438" s="2"/>
      <c r="HU1438" s="2"/>
      <c r="HV1438" s="2"/>
      <c r="HW1438" s="2"/>
      <c r="HX1438" s="2"/>
      <c r="HY1438" s="2"/>
      <c r="HZ1438" s="2"/>
      <c r="IA1438" s="2"/>
      <c r="IB1438" s="2"/>
      <c r="IC1438" s="2"/>
      <c r="ID1438" s="2"/>
      <c r="IE1438" s="2"/>
      <c r="IF1438" s="2"/>
      <c r="IG1438" s="2"/>
      <c r="IH1438" s="2"/>
      <c r="II1438" s="2"/>
      <c r="IJ1438" s="2"/>
      <c r="IK1438" s="2"/>
      <c r="IL1438" s="2"/>
      <c r="IM1438" s="2"/>
      <c r="IN1438" s="2"/>
      <c r="IO1438" s="2"/>
      <c r="IP1438" s="2"/>
      <c r="IQ1438" s="2"/>
      <c r="IR1438" s="2"/>
      <c r="IS1438" s="2"/>
      <c r="IT1438" s="2"/>
      <c r="IU1438" s="2"/>
      <c r="IV1438" s="2"/>
      <c r="IW1438" s="2"/>
      <c r="IX1438" s="2"/>
      <c r="IY1438" s="2"/>
      <c r="IZ1438" s="2"/>
      <c r="JA1438" s="2"/>
      <c r="JB1438" s="2"/>
      <c r="JC1438" s="2"/>
      <c r="JD1438" s="2"/>
      <c r="JE1438" s="2"/>
      <c r="JF1438" s="2"/>
      <c r="JG1438" s="2"/>
      <c r="JH1438" s="2"/>
      <c r="JI1438" s="2"/>
      <c r="JJ1438" s="2"/>
      <c r="JK1438" s="2"/>
      <c r="JL1438" s="2"/>
      <c r="JM1438" s="2"/>
      <c r="JN1438" s="2"/>
      <c r="JO1438" s="2"/>
      <c r="JP1438" s="2"/>
      <c r="JQ1438" s="2"/>
      <c r="JR1438" s="2"/>
      <c r="JS1438" s="2"/>
      <c r="JT1438" s="2"/>
      <c r="JU1438" s="2"/>
      <c r="JV1438" s="2"/>
      <c r="JW1438" s="2"/>
      <c r="JX1438" s="2"/>
      <c r="JY1438" s="2"/>
      <c r="JZ1438" s="2"/>
      <c r="KA1438" s="2"/>
      <c r="KB1438" s="2"/>
      <c r="KC1438" s="2"/>
      <c r="KD1438" s="2"/>
      <c r="KE1438" s="2"/>
      <c r="KF1438" s="2"/>
      <c r="KG1438" s="2"/>
      <c r="KH1438" s="2"/>
      <c r="KI1438" s="2"/>
      <c r="KJ1438" s="2"/>
      <c r="KK1438" s="2"/>
      <c r="KL1438" s="2"/>
      <c r="KM1438" s="2"/>
      <c r="KN1438" s="2"/>
      <c r="KO1438" s="2"/>
      <c r="KP1438" s="2"/>
      <c r="KQ1438" s="2"/>
      <c r="KR1438" s="2"/>
      <c r="KS1438" s="2"/>
      <c r="KT1438" s="2"/>
      <c r="KU1438" s="2"/>
      <c r="KV1438" s="2"/>
      <c r="KW1438" s="2"/>
      <c r="KX1438" s="2"/>
      <c r="KY1438" s="2"/>
      <c r="KZ1438" s="2"/>
      <c r="LA1438" s="2"/>
      <c r="LB1438" s="2"/>
      <c r="LC1438" s="2"/>
      <c r="LD1438" s="2"/>
      <c r="LE1438" s="2"/>
      <c r="LF1438" s="2"/>
      <c r="LG1438" s="2"/>
      <c r="LH1438" s="2"/>
      <c r="LI1438" s="2"/>
    </row>
    <row r="1439" spans="3:321" x14ac:dyDescent="0.3">
      <c r="C1439" s="2"/>
      <c r="D1439" s="2"/>
      <c r="E1439" s="2"/>
      <c r="F1439" s="2"/>
      <c r="G1439" s="2"/>
      <c r="H1439" s="2"/>
      <c r="I1439" s="2"/>
      <c r="J1439" s="2"/>
      <c r="K1439" s="2"/>
      <c r="P1439" s="2"/>
      <c r="U1439" s="2"/>
      <c r="V1439" s="2"/>
      <c r="W1439" s="2"/>
      <c r="X1439" s="2"/>
      <c r="Y1439" s="2"/>
      <c r="Z1439" s="2"/>
      <c r="AA1439" s="2"/>
      <c r="AB1439" s="2"/>
      <c r="AC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c r="DJ1439" s="2"/>
      <c r="DK1439" s="2"/>
      <c r="DL1439" s="2"/>
      <c r="DM1439" s="2"/>
      <c r="DN1439" s="2"/>
      <c r="DO1439" s="2"/>
      <c r="DP1439" s="2"/>
      <c r="DQ1439" s="2"/>
      <c r="DR1439" s="2"/>
      <c r="DS1439" s="2"/>
      <c r="DT1439" s="2"/>
      <c r="DU1439" s="2"/>
      <c r="DV1439" s="2"/>
      <c r="DW1439" s="2"/>
      <c r="DX1439" s="2"/>
      <c r="DY1439" s="2"/>
      <c r="DZ1439" s="2"/>
      <c r="EA1439" s="2"/>
      <c r="EB1439" s="2"/>
      <c r="EC1439" s="2"/>
      <c r="ED1439" s="2"/>
      <c r="EE1439" s="2"/>
      <c r="EF1439" s="2"/>
      <c r="EG1439" s="2"/>
      <c r="EH1439" s="2"/>
      <c r="EI1439" s="2"/>
      <c r="EJ1439" s="2"/>
      <c r="EK1439" s="2"/>
      <c r="EL1439" s="2"/>
      <c r="EM1439" s="2"/>
      <c r="EN1439" s="2"/>
      <c r="EO1439" s="2"/>
      <c r="EP1439" s="2"/>
      <c r="EQ1439" s="2"/>
      <c r="ER1439" s="2"/>
      <c r="ES1439" s="2"/>
      <c r="ET1439" s="2"/>
      <c r="EU1439" s="2"/>
      <c r="EV1439" s="2"/>
      <c r="EW1439" s="2"/>
      <c r="EX1439" s="2"/>
      <c r="EY1439" s="2"/>
      <c r="EZ1439" s="2"/>
      <c r="FA1439" s="2"/>
      <c r="FB1439" s="2"/>
      <c r="FC1439" s="2"/>
      <c r="FD1439" s="2"/>
      <c r="FE1439" s="2"/>
      <c r="FF1439" s="2"/>
      <c r="FG1439" s="2"/>
      <c r="FH1439" s="2"/>
      <c r="FI1439" s="2"/>
      <c r="FJ1439" s="2"/>
      <c r="FK1439" s="2"/>
      <c r="FL1439" s="2"/>
      <c r="FM1439" s="2"/>
      <c r="FN1439" s="2"/>
      <c r="FO1439" s="2"/>
      <c r="FP1439" s="2"/>
      <c r="FQ1439" s="2"/>
      <c r="FR1439" s="2"/>
      <c r="FS1439" s="2"/>
      <c r="FT1439" s="2"/>
      <c r="FU1439" s="2"/>
      <c r="FV1439" s="2"/>
      <c r="FW1439" s="2"/>
      <c r="FX1439" s="2"/>
      <c r="FY1439" s="2"/>
      <c r="FZ1439" s="2"/>
      <c r="GA1439" s="2"/>
      <c r="GB1439" s="2"/>
      <c r="GC1439" s="2"/>
      <c r="GD1439" s="2"/>
      <c r="GE1439" s="2"/>
      <c r="GF1439" s="2"/>
      <c r="GG1439" s="2"/>
      <c r="GH1439" s="2"/>
      <c r="GI1439" s="2"/>
      <c r="GJ1439" s="2"/>
      <c r="GK1439" s="2"/>
      <c r="GL1439" s="2"/>
      <c r="GM1439" s="2"/>
      <c r="GN1439" s="2"/>
      <c r="GO1439" s="2"/>
      <c r="GP1439" s="2"/>
      <c r="GQ1439" s="2"/>
      <c r="GR1439" s="2"/>
      <c r="GS1439" s="2"/>
      <c r="GT1439" s="2"/>
      <c r="GU1439" s="2"/>
      <c r="GV1439" s="2"/>
      <c r="GW1439" s="2"/>
      <c r="GX1439" s="2"/>
      <c r="GY1439" s="2"/>
      <c r="GZ1439" s="2"/>
      <c r="HA1439" s="2"/>
      <c r="HB1439" s="2"/>
      <c r="HC1439" s="2"/>
      <c r="HD1439" s="2"/>
      <c r="HE1439" s="2"/>
      <c r="HF1439" s="2"/>
      <c r="HG1439" s="2"/>
      <c r="HH1439" s="2"/>
      <c r="HI1439" s="2"/>
      <c r="HJ1439" s="2"/>
      <c r="HK1439" s="2"/>
      <c r="HL1439" s="2"/>
      <c r="HM1439" s="2"/>
      <c r="HN1439" s="2"/>
      <c r="HO1439" s="2"/>
      <c r="HP1439" s="2"/>
      <c r="HQ1439" s="2"/>
      <c r="HR1439" s="2"/>
      <c r="HS1439" s="2"/>
      <c r="HT1439" s="2"/>
      <c r="HU1439" s="2"/>
      <c r="HV1439" s="2"/>
      <c r="HW1439" s="2"/>
      <c r="HX1439" s="2"/>
      <c r="HY1439" s="2"/>
      <c r="HZ1439" s="2"/>
      <c r="IA1439" s="2"/>
      <c r="IB1439" s="2"/>
      <c r="IC1439" s="2"/>
      <c r="ID1439" s="2"/>
      <c r="IE1439" s="2"/>
      <c r="IF1439" s="2"/>
      <c r="IG1439" s="2"/>
      <c r="IH1439" s="2"/>
      <c r="II1439" s="2"/>
      <c r="IJ1439" s="2"/>
      <c r="IK1439" s="2"/>
      <c r="IL1439" s="2"/>
      <c r="IM1439" s="2"/>
      <c r="IN1439" s="2"/>
      <c r="IO1439" s="2"/>
      <c r="IP1439" s="2"/>
      <c r="IQ1439" s="2"/>
      <c r="IR1439" s="2"/>
      <c r="IS1439" s="2"/>
      <c r="IT1439" s="2"/>
      <c r="IU1439" s="2"/>
      <c r="IV1439" s="2"/>
      <c r="IW1439" s="2"/>
      <c r="IX1439" s="2"/>
      <c r="IY1439" s="2"/>
      <c r="IZ1439" s="2"/>
      <c r="JA1439" s="2"/>
      <c r="JB1439" s="2"/>
      <c r="JC1439" s="2"/>
      <c r="JD1439" s="2"/>
      <c r="JE1439" s="2"/>
      <c r="JF1439" s="2"/>
      <c r="JG1439" s="2"/>
      <c r="JH1439" s="2"/>
      <c r="JI1439" s="2"/>
      <c r="JJ1439" s="2"/>
      <c r="JK1439" s="2"/>
      <c r="JL1439" s="2"/>
      <c r="JM1439" s="2"/>
      <c r="JN1439" s="2"/>
      <c r="JO1439" s="2"/>
      <c r="JP1439" s="2"/>
      <c r="JQ1439" s="2"/>
      <c r="JR1439" s="2"/>
      <c r="JS1439" s="2"/>
      <c r="JT1439" s="2"/>
      <c r="JU1439" s="2"/>
      <c r="JV1439" s="2"/>
      <c r="JW1439" s="2"/>
      <c r="JX1439" s="2"/>
      <c r="JY1439" s="2"/>
      <c r="JZ1439" s="2"/>
      <c r="KA1439" s="2"/>
      <c r="KB1439" s="2"/>
      <c r="KC1439" s="2"/>
      <c r="KD1439" s="2"/>
      <c r="KE1439" s="2"/>
      <c r="KF1439" s="2"/>
      <c r="KG1439" s="2"/>
      <c r="KH1439" s="2"/>
      <c r="KI1439" s="2"/>
      <c r="KJ1439" s="2"/>
      <c r="KK1439" s="2"/>
      <c r="KL1439" s="2"/>
      <c r="KM1439" s="2"/>
      <c r="KN1439" s="2"/>
      <c r="KO1439" s="2"/>
      <c r="KP1439" s="2"/>
      <c r="KQ1439" s="2"/>
      <c r="KR1439" s="2"/>
      <c r="KS1439" s="2"/>
      <c r="KT1439" s="2"/>
      <c r="KU1439" s="2"/>
      <c r="KV1439" s="2"/>
      <c r="KW1439" s="2"/>
      <c r="KX1439" s="2"/>
      <c r="KY1439" s="2"/>
      <c r="KZ1439" s="2"/>
      <c r="LA1439" s="2"/>
      <c r="LB1439" s="2"/>
      <c r="LC1439" s="2"/>
      <c r="LD1439" s="2"/>
      <c r="LE1439" s="2"/>
      <c r="LF1439" s="2"/>
      <c r="LG1439" s="2"/>
      <c r="LH1439" s="2"/>
      <c r="LI1439" s="2"/>
    </row>
    <row r="1440" spans="3:321" x14ac:dyDescent="0.3">
      <c r="C1440" s="2"/>
      <c r="D1440" s="2"/>
      <c r="E1440" s="2"/>
      <c r="F1440" s="2"/>
      <c r="G1440" s="2"/>
      <c r="H1440" s="2"/>
      <c r="I1440" s="2"/>
      <c r="J1440" s="2"/>
      <c r="K1440" s="2"/>
      <c r="P1440" s="2"/>
      <c r="U1440" s="2"/>
      <c r="V1440" s="2"/>
      <c r="W1440" s="2"/>
      <c r="X1440" s="2"/>
      <c r="Y1440" s="2"/>
      <c r="Z1440" s="2"/>
      <c r="AA1440" s="2"/>
      <c r="AB1440" s="2"/>
      <c r="AC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c r="DF1440" s="2"/>
      <c r="DG1440" s="2"/>
      <c r="DH1440" s="2"/>
      <c r="DI1440" s="2"/>
      <c r="DJ1440" s="2"/>
      <c r="DK1440" s="2"/>
      <c r="DL1440" s="2"/>
      <c r="DM1440" s="2"/>
      <c r="DN1440" s="2"/>
      <c r="DO1440" s="2"/>
      <c r="DP1440" s="2"/>
      <c r="DQ1440" s="2"/>
      <c r="DR1440" s="2"/>
      <c r="DS1440" s="2"/>
      <c r="DT1440" s="2"/>
      <c r="DU1440" s="2"/>
      <c r="DV1440" s="2"/>
      <c r="DW1440" s="2"/>
      <c r="DX1440" s="2"/>
      <c r="DY1440" s="2"/>
      <c r="DZ1440" s="2"/>
      <c r="EA1440" s="2"/>
      <c r="EB1440" s="2"/>
      <c r="EC1440" s="2"/>
      <c r="ED1440" s="2"/>
      <c r="EE1440" s="2"/>
      <c r="EF1440" s="2"/>
      <c r="EG1440" s="2"/>
      <c r="EH1440" s="2"/>
      <c r="EI1440" s="2"/>
      <c r="EJ1440" s="2"/>
      <c r="EK1440" s="2"/>
      <c r="EL1440" s="2"/>
      <c r="EM1440" s="2"/>
      <c r="EN1440" s="2"/>
      <c r="EO1440" s="2"/>
      <c r="EP1440" s="2"/>
      <c r="EQ1440" s="2"/>
      <c r="ER1440" s="2"/>
      <c r="ES1440" s="2"/>
      <c r="ET1440" s="2"/>
      <c r="EU1440" s="2"/>
      <c r="EV1440" s="2"/>
      <c r="EW1440" s="2"/>
      <c r="EX1440" s="2"/>
      <c r="EY1440" s="2"/>
      <c r="EZ1440" s="2"/>
      <c r="FA1440" s="2"/>
      <c r="FB1440" s="2"/>
      <c r="FC1440" s="2"/>
      <c r="FD1440" s="2"/>
      <c r="FE1440" s="2"/>
      <c r="FF1440" s="2"/>
      <c r="FG1440" s="2"/>
      <c r="FH1440" s="2"/>
      <c r="FI1440" s="2"/>
      <c r="FJ1440" s="2"/>
      <c r="FK1440" s="2"/>
      <c r="FL1440" s="2"/>
      <c r="FM1440" s="2"/>
      <c r="FN1440" s="2"/>
      <c r="FO1440" s="2"/>
      <c r="FP1440" s="2"/>
      <c r="FQ1440" s="2"/>
      <c r="FR1440" s="2"/>
      <c r="FS1440" s="2"/>
      <c r="FT1440" s="2"/>
      <c r="FU1440" s="2"/>
      <c r="FV1440" s="2"/>
      <c r="FW1440" s="2"/>
      <c r="FX1440" s="2"/>
      <c r="FY1440" s="2"/>
      <c r="FZ1440" s="2"/>
      <c r="GA1440" s="2"/>
      <c r="GB1440" s="2"/>
      <c r="GC1440" s="2"/>
      <c r="GD1440" s="2"/>
      <c r="GE1440" s="2"/>
      <c r="GF1440" s="2"/>
      <c r="GG1440" s="2"/>
      <c r="GH1440" s="2"/>
      <c r="GI1440" s="2"/>
      <c r="GJ1440" s="2"/>
      <c r="GK1440" s="2"/>
      <c r="GL1440" s="2"/>
      <c r="GM1440" s="2"/>
      <c r="GN1440" s="2"/>
      <c r="GO1440" s="2"/>
      <c r="GP1440" s="2"/>
      <c r="GQ1440" s="2"/>
      <c r="GR1440" s="2"/>
      <c r="GS1440" s="2"/>
      <c r="GT1440" s="2"/>
      <c r="GU1440" s="2"/>
      <c r="GV1440" s="2"/>
      <c r="GW1440" s="2"/>
      <c r="GX1440" s="2"/>
      <c r="GY1440" s="2"/>
      <c r="GZ1440" s="2"/>
      <c r="HA1440" s="2"/>
      <c r="HB1440" s="2"/>
      <c r="HC1440" s="2"/>
      <c r="HD1440" s="2"/>
      <c r="HE1440" s="2"/>
      <c r="HF1440" s="2"/>
      <c r="HG1440" s="2"/>
      <c r="HH1440" s="2"/>
      <c r="HI1440" s="2"/>
      <c r="HJ1440" s="2"/>
      <c r="HK1440" s="2"/>
      <c r="HL1440" s="2"/>
      <c r="HM1440" s="2"/>
      <c r="HN1440" s="2"/>
      <c r="HO1440" s="2"/>
      <c r="HP1440" s="2"/>
      <c r="HQ1440" s="2"/>
      <c r="HR1440" s="2"/>
      <c r="HS1440" s="2"/>
      <c r="HT1440" s="2"/>
      <c r="HU1440" s="2"/>
      <c r="HV1440" s="2"/>
      <c r="HW1440" s="2"/>
      <c r="HX1440" s="2"/>
      <c r="HY1440" s="2"/>
      <c r="HZ1440" s="2"/>
      <c r="IA1440" s="2"/>
      <c r="IB1440" s="2"/>
      <c r="IC1440" s="2"/>
      <c r="ID1440" s="2"/>
      <c r="IE1440" s="2"/>
      <c r="IF1440" s="2"/>
      <c r="IG1440" s="2"/>
      <c r="IH1440" s="2"/>
      <c r="II1440" s="2"/>
      <c r="IJ1440" s="2"/>
      <c r="IK1440" s="2"/>
      <c r="IL1440" s="2"/>
      <c r="IM1440" s="2"/>
      <c r="IN1440" s="2"/>
      <c r="IO1440" s="2"/>
      <c r="IP1440" s="2"/>
      <c r="IQ1440" s="2"/>
      <c r="IR1440" s="2"/>
      <c r="IS1440" s="2"/>
      <c r="IT1440" s="2"/>
      <c r="IU1440" s="2"/>
      <c r="IV1440" s="2"/>
      <c r="IW1440" s="2"/>
      <c r="IX1440" s="2"/>
      <c r="IY1440" s="2"/>
      <c r="IZ1440" s="2"/>
      <c r="JA1440" s="2"/>
      <c r="JB1440" s="2"/>
      <c r="JC1440" s="2"/>
      <c r="JD1440" s="2"/>
      <c r="JE1440" s="2"/>
      <c r="JF1440" s="2"/>
      <c r="JG1440" s="2"/>
      <c r="JH1440" s="2"/>
      <c r="JI1440" s="2"/>
      <c r="JJ1440" s="2"/>
      <c r="JK1440" s="2"/>
      <c r="JL1440" s="2"/>
      <c r="JM1440" s="2"/>
      <c r="JN1440" s="2"/>
      <c r="JO1440" s="2"/>
      <c r="JP1440" s="2"/>
      <c r="JQ1440" s="2"/>
      <c r="JR1440" s="2"/>
      <c r="JS1440" s="2"/>
      <c r="JT1440" s="2"/>
      <c r="JU1440" s="2"/>
      <c r="JV1440" s="2"/>
      <c r="JW1440" s="2"/>
      <c r="JX1440" s="2"/>
      <c r="JY1440" s="2"/>
      <c r="JZ1440" s="2"/>
      <c r="KA1440" s="2"/>
      <c r="KB1440" s="2"/>
      <c r="KC1440" s="2"/>
      <c r="KD1440" s="2"/>
      <c r="KE1440" s="2"/>
      <c r="KF1440" s="2"/>
      <c r="KG1440" s="2"/>
      <c r="KH1440" s="2"/>
      <c r="KI1440" s="2"/>
      <c r="KJ1440" s="2"/>
      <c r="KK1440" s="2"/>
      <c r="KL1440" s="2"/>
      <c r="KM1440" s="2"/>
      <c r="KN1440" s="2"/>
      <c r="KO1440" s="2"/>
      <c r="KP1440" s="2"/>
      <c r="KQ1440" s="2"/>
      <c r="KR1440" s="2"/>
      <c r="KS1440" s="2"/>
      <c r="KT1440" s="2"/>
      <c r="KU1440" s="2"/>
      <c r="KV1440" s="2"/>
      <c r="KW1440" s="2"/>
      <c r="KX1440" s="2"/>
      <c r="KY1440" s="2"/>
      <c r="KZ1440" s="2"/>
      <c r="LA1440" s="2"/>
      <c r="LB1440" s="2"/>
      <c r="LC1440" s="2"/>
      <c r="LD1440" s="2"/>
      <c r="LE1440" s="2"/>
      <c r="LF1440" s="2"/>
      <c r="LG1440" s="2"/>
      <c r="LH1440" s="2"/>
      <c r="LI1440" s="2"/>
    </row>
    <row r="1441" spans="3:321" x14ac:dyDescent="0.3">
      <c r="C1441" s="2"/>
      <c r="D1441" s="2"/>
      <c r="E1441" s="2"/>
      <c r="F1441" s="2"/>
      <c r="G1441" s="2"/>
      <c r="H1441" s="2"/>
      <c r="I1441" s="2"/>
      <c r="J1441" s="2"/>
      <c r="K1441" s="2"/>
      <c r="P1441" s="2"/>
      <c r="U1441" s="2"/>
      <c r="V1441" s="2"/>
      <c r="W1441" s="2"/>
      <c r="X1441" s="2"/>
      <c r="Y1441" s="2"/>
      <c r="Z1441" s="2"/>
      <c r="AA1441" s="2"/>
      <c r="AB1441" s="2"/>
      <c r="AC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c r="DX1441" s="2"/>
      <c r="DY1441" s="2"/>
      <c r="DZ1441" s="2"/>
      <c r="EA1441" s="2"/>
      <c r="EB1441" s="2"/>
      <c r="EC1441" s="2"/>
      <c r="ED1441" s="2"/>
      <c r="EE1441" s="2"/>
      <c r="EF1441" s="2"/>
      <c r="EG1441" s="2"/>
      <c r="EH1441" s="2"/>
      <c r="EI1441" s="2"/>
      <c r="EJ1441" s="2"/>
      <c r="EK1441" s="2"/>
      <c r="EL1441" s="2"/>
      <c r="EM1441" s="2"/>
      <c r="EN1441" s="2"/>
      <c r="EO1441" s="2"/>
      <c r="EP1441" s="2"/>
      <c r="EQ1441" s="2"/>
      <c r="ER1441" s="2"/>
      <c r="ES1441" s="2"/>
      <c r="ET1441" s="2"/>
      <c r="EU1441" s="2"/>
      <c r="EV1441" s="2"/>
      <c r="EW1441" s="2"/>
      <c r="EX1441" s="2"/>
      <c r="EY1441" s="2"/>
      <c r="EZ1441" s="2"/>
      <c r="FA1441" s="2"/>
      <c r="FB1441" s="2"/>
      <c r="FC1441" s="2"/>
      <c r="FD1441" s="2"/>
      <c r="FE1441" s="2"/>
      <c r="FF1441" s="2"/>
      <c r="FG1441" s="2"/>
      <c r="FH1441" s="2"/>
      <c r="FI1441" s="2"/>
      <c r="FJ1441" s="2"/>
      <c r="FK1441" s="2"/>
      <c r="FL1441" s="2"/>
      <c r="FM1441" s="2"/>
      <c r="FN1441" s="2"/>
      <c r="FO1441" s="2"/>
      <c r="FP1441" s="2"/>
      <c r="FQ1441" s="2"/>
      <c r="FR1441" s="2"/>
      <c r="FS1441" s="2"/>
      <c r="FT1441" s="2"/>
      <c r="FU1441" s="2"/>
      <c r="FV1441" s="2"/>
      <c r="FW1441" s="2"/>
      <c r="FX1441" s="2"/>
      <c r="FY1441" s="2"/>
      <c r="FZ1441" s="2"/>
      <c r="GA1441" s="2"/>
      <c r="GB1441" s="2"/>
      <c r="GC1441" s="2"/>
      <c r="GD1441" s="2"/>
      <c r="GE1441" s="2"/>
      <c r="GF1441" s="2"/>
      <c r="GG1441" s="2"/>
      <c r="GH1441" s="2"/>
      <c r="GI1441" s="2"/>
      <c r="GJ1441" s="2"/>
      <c r="GK1441" s="2"/>
      <c r="GL1441" s="2"/>
      <c r="GM1441" s="2"/>
      <c r="GN1441" s="2"/>
      <c r="GO1441" s="2"/>
      <c r="GP1441" s="2"/>
      <c r="GQ1441" s="2"/>
      <c r="GR1441" s="2"/>
      <c r="GS1441" s="2"/>
      <c r="GT1441" s="2"/>
      <c r="GU1441" s="2"/>
      <c r="GV1441" s="2"/>
      <c r="GW1441" s="2"/>
      <c r="GX1441" s="2"/>
      <c r="GY1441" s="2"/>
      <c r="GZ1441" s="2"/>
      <c r="HA1441" s="2"/>
      <c r="HB1441" s="2"/>
      <c r="HC1441" s="2"/>
      <c r="HD1441" s="2"/>
      <c r="HE1441" s="2"/>
      <c r="HF1441" s="2"/>
      <c r="HG1441" s="2"/>
      <c r="HH1441" s="2"/>
      <c r="HI1441" s="2"/>
      <c r="HJ1441" s="2"/>
      <c r="HK1441" s="2"/>
      <c r="HL1441" s="2"/>
      <c r="HM1441" s="2"/>
      <c r="HN1441" s="2"/>
      <c r="HO1441" s="2"/>
      <c r="HP1441" s="2"/>
      <c r="HQ1441" s="2"/>
      <c r="HR1441" s="2"/>
      <c r="HS1441" s="2"/>
      <c r="HT1441" s="2"/>
      <c r="HU1441" s="2"/>
      <c r="HV1441" s="2"/>
      <c r="HW1441" s="2"/>
      <c r="HX1441" s="2"/>
      <c r="HY1441" s="2"/>
      <c r="HZ1441" s="2"/>
      <c r="IA1441" s="2"/>
      <c r="IB1441" s="2"/>
      <c r="IC1441" s="2"/>
      <c r="ID1441" s="2"/>
      <c r="IE1441" s="2"/>
      <c r="IF1441" s="2"/>
      <c r="IG1441" s="2"/>
      <c r="IH1441" s="2"/>
      <c r="II1441" s="2"/>
      <c r="IJ1441" s="2"/>
      <c r="IK1441" s="2"/>
      <c r="IL1441" s="2"/>
      <c r="IM1441" s="2"/>
      <c r="IN1441" s="2"/>
      <c r="IO1441" s="2"/>
      <c r="IP1441" s="2"/>
      <c r="IQ1441" s="2"/>
      <c r="IR1441" s="2"/>
      <c r="IS1441" s="2"/>
      <c r="IT1441" s="2"/>
      <c r="IU1441" s="2"/>
      <c r="IV1441" s="2"/>
      <c r="IW1441" s="2"/>
      <c r="IX1441" s="2"/>
      <c r="IY1441" s="2"/>
      <c r="IZ1441" s="2"/>
      <c r="JA1441" s="2"/>
      <c r="JB1441" s="2"/>
      <c r="JC1441" s="2"/>
      <c r="JD1441" s="2"/>
      <c r="JE1441" s="2"/>
      <c r="JF1441" s="2"/>
      <c r="JG1441" s="2"/>
      <c r="JH1441" s="2"/>
      <c r="JI1441" s="2"/>
      <c r="JJ1441" s="2"/>
      <c r="JK1441" s="2"/>
      <c r="JL1441" s="2"/>
      <c r="JM1441" s="2"/>
      <c r="JN1441" s="2"/>
      <c r="JO1441" s="2"/>
      <c r="JP1441" s="2"/>
      <c r="JQ1441" s="2"/>
      <c r="JR1441" s="2"/>
      <c r="JS1441" s="2"/>
      <c r="JT1441" s="2"/>
      <c r="JU1441" s="2"/>
      <c r="JV1441" s="2"/>
      <c r="JW1441" s="2"/>
      <c r="JX1441" s="2"/>
      <c r="JY1441" s="2"/>
      <c r="JZ1441" s="2"/>
      <c r="KA1441" s="2"/>
      <c r="KB1441" s="2"/>
      <c r="KC1441" s="2"/>
      <c r="KD1441" s="2"/>
      <c r="KE1441" s="2"/>
      <c r="KF1441" s="2"/>
      <c r="KG1441" s="2"/>
      <c r="KH1441" s="2"/>
      <c r="KI1441" s="2"/>
      <c r="KJ1441" s="2"/>
      <c r="KK1441" s="2"/>
      <c r="KL1441" s="2"/>
      <c r="KM1441" s="2"/>
      <c r="KN1441" s="2"/>
      <c r="KO1441" s="2"/>
      <c r="KP1441" s="2"/>
      <c r="KQ1441" s="2"/>
      <c r="KR1441" s="2"/>
      <c r="KS1441" s="2"/>
      <c r="KT1441" s="2"/>
      <c r="KU1441" s="2"/>
      <c r="KV1441" s="2"/>
      <c r="KW1441" s="2"/>
      <c r="KX1441" s="2"/>
      <c r="KY1441" s="2"/>
      <c r="KZ1441" s="2"/>
      <c r="LA1441" s="2"/>
      <c r="LB1441" s="2"/>
      <c r="LC1441" s="2"/>
      <c r="LD1441" s="2"/>
      <c r="LE1441" s="2"/>
      <c r="LF1441" s="2"/>
      <c r="LG1441" s="2"/>
      <c r="LH1441" s="2"/>
      <c r="LI1441" s="2"/>
    </row>
    <row r="1442" spans="3:321" x14ac:dyDescent="0.3">
      <c r="C1442" s="2"/>
      <c r="D1442" s="2"/>
      <c r="E1442" s="2"/>
      <c r="F1442" s="2"/>
      <c r="G1442" s="2"/>
      <c r="H1442" s="2"/>
      <c r="I1442" s="2"/>
      <c r="J1442" s="2"/>
      <c r="K1442" s="2"/>
      <c r="P1442" s="2"/>
      <c r="U1442" s="2"/>
      <c r="V1442" s="2"/>
      <c r="W1442" s="2"/>
      <c r="X1442" s="2"/>
      <c r="Y1442" s="2"/>
      <c r="Z1442" s="2"/>
      <c r="AA1442" s="2"/>
      <c r="AB1442" s="2"/>
      <c r="AC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c r="DF1442" s="2"/>
      <c r="DG1442" s="2"/>
      <c r="DH1442" s="2"/>
      <c r="DI1442" s="2"/>
      <c r="DJ1442" s="2"/>
      <c r="DK1442" s="2"/>
      <c r="DL1442" s="2"/>
      <c r="DM1442" s="2"/>
      <c r="DN1442" s="2"/>
      <c r="DO1442" s="2"/>
      <c r="DP1442" s="2"/>
      <c r="DQ1442" s="2"/>
      <c r="DR1442" s="2"/>
      <c r="DS1442" s="2"/>
      <c r="DT1442" s="2"/>
      <c r="DU1442" s="2"/>
      <c r="DV1442" s="2"/>
      <c r="DW1442" s="2"/>
      <c r="DX1442" s="2"/>
      <c r="DY1442" s="2"/>
      <c r="DZ1442" s="2"/>
      <c r="EA1442" s="2"/>
      <c r="EB1442" s="2"/>
      <c r="EC1442" s="2"/>
      <c r="ED1442" s="2"/>
      <c r="EE1442" s="2"/>
      <c r="EF1442" s="2"/>
      <c r="EG1442" s="2"/>
      <c r="EH1442" s="2"/>
      <c r="EI1442" s="2"/>
      <c r="EJ1442" s="2"/>
      <c r="EK1442" s="2"/>
      <c r="EL1442" s="2"/>
      <c r="EM1442" s="2"/>
      <c r="EN1442" s="2"/>
      <c r="EO1442" s="2"/>
      <c r="EP1442" s="2"/>
      <c r="EQ1442" s="2"/>
      <c r="ER1442" s="2"/>
      <c r="ES1442" s="2"/>
      <c r="ET1442" s="2"/>
      <c r="EU1442" s="2"/>
      <c r="EV1442" s="2"/>
      <c r="EW1442" s="2"/>
      <c r="EX1442" s="2"/>
      <c r="EY1442" s="2"/>
      <c r="EZ1442" s="2"/>
      <c r="FA1442" s="2"/>
      <c r="FB1442" s="2"/>
      <c r="FC1442" s="2"/>
      <c r="FD1442" s="2"/>
      <c r="FE1442" s="2"/>
      <c r="FF1442" s="2"/>
      <c r="FG1442" s="2"/>
      <c r="FH1442" s="2"/>
      <c r="FI1442" s="2"/>
      <c r="FJ1442" s="2"/>
      <c r="FK1442" s="2"/>
      <c r="FL1442" s="2"/>
      <c r="FM1442" s="2"/>
      <c r="FN1442" s="2"/>
      <c r="FO1442" s="2"/>
      <c r="FP1442" s="2"/>
      <c r="FQ1442" s="2"/>
      <c r="FR1442" s="2"/>
      <c r="FS1442" s="2"/>
      <c r="FT1442" s="2"/>
      <c r="FU1442" s="2"/>
      <c r="FV1442" s="2"/>
      <c r="FW1442" s="2"/>
      <c r="FX1442" s="2"/>
      <c r="FY1442" s="2"/>
      <c r="FZ1442" s="2"/>
      <c r="GA1442" s="2"/>
      <c r="GB1442" s="2"/>
      <c r="GC1442" s="2"/>
      <c r="GD1442" s="2"/>
      <c r="GE1442" s="2"/>
      <c r="GF1442" s="2"/>
      <c r="GG1442" s="2"/>
      <c r="GH1442" s="2"/>
      <c r="GI1442" s="2"/>
      <c r="GJ1442" s="2"/>
      <c r="GK1442" s="2"/>
      <c r="GL1442" s="2"/>
      <c r="GM1442" s="2"/>
      <c r="GN1442" s="2"/>
      <c r="GO1442" s="2"/>
      <c r="GP1442" s="2"/>
      <c r="GQ1442" s="2"/>
      <c r="GR1442" s="2"/>
      <c r="GS1442" s="2"/>
      <c r="GT1442" s="2"/>
      <c r="GU1442" s="2"/>
      <c r="GV1442" s="2"/>
      <c r="GW1442" s="2"/>
      <c r="GX1442" s="2"/>
      <c r="GY1442" s="2"/>
      <c r="GZ1442" s="2"/>
      <c r="HA1442" s="2"/>
      <c r="HB1442" s="2"/>
      <c r="HC1442" s="2"/>
      <c r="HD1442" s="2"/>
      <c r="HE1442" s="2"/>
      <c r="HF1442" s="2"/>
      <c r="HG1442" s="2"/>
      <c r="HH1442" s="2"/>
      <c r="HI1442" s="2"/>
      <c r="HJ1442" s="2"/>
      <c r="HK1442" s="2"/>
      <c r="HL1442" s="2"/>
      <c r="HM1442" s="2"/>
      <c r="HN1442" s="2"/>
      <c r="HO1442" s="2"/>
      <c r="HP1442" s="2"/>
      <c r="HQ1442" s="2"/>
      <c r="HR1442" s="2"/>
      <c r="HS1442" s="2"/>
      <c r="HT1442" s="2"/>
      <c r="HU1442" s="2"/>
      <c r="HV1442" s="2"/>
      <c r="HW1442" s="2"/>
      <c r="HX1442" s="2"/>
      <c r="HY1442" s="2"/>
      <c r="HZ1442" s="2"/>
      <c r="IA1442" s="2"/>
      <c r="IB1442" s="2"/>
      <c r="IC1442" s="2"/>
      <c r="ID1442" s="2"/>
      <c r="IE1442" s="2"/>
      <c r="IF1442" s="2"/>
      <c r="IG1442" s="2"/>
      <c r="IH1442" s="2"/>
      <c r="II1442" s="2"/>
      <c r="IJ1442" s="2"/>
      <c r="IK1442" s="2"/>
      <c r="IL1442" s="2"/>
      <c r="IM1442" s="2"/>
      <c r="IN1442" s="2"/>
      <c r="IO1442" s="2"/>
      <c r="IP1442" s="2"/>
      <c r="IQ1442" s="2"/>
      <c r="IR1442" s="2"/>
      <c r="IS1442" s="2"/>
      <c r="IT1442" s="2"/>
      <c r="IU1442" s="2"/>
      <c r="IV1442" s="2"/>
      <c r="IW1442" s="2"/>
      <c r="IX1442" s="2"/>
      <c r="IY1442" s="2"/>
      <c r="IZ1442" s="2"/>
      <c r="JA1442" s="2"/>
      <c r="JB1442" s="2"/>
      <c r="JC1442" s="2"/>
      <c r="JD1442" s="2"/>
      <c r="JE1442" s="2"/>
      <c r="JF1442" s="2"/>
      <c r="JG1442" s="2"/>
      <c r="JH1442" s="2"/>
      <c r="JI1442" s="2"/>
      <c r="JJ1442" s="2"/>
      <c r="JK1442" s="2"/>
      <c r="JL1442" s="2"/>
      <c r="JM1442" s="2"/>
      <c r="JN1442" s="2"/>
      <c r="JO1442" s="2"/>
      <c r="JP1442" s="2"/>
      <c r="JQ1442" s="2"/>
      <c r="JR1442" s="2"/>
      <c r="JS1442" s="2"/>
      <c r="JT1442" s="2"/>
      <c r="JU1442" s="2"/>
      <c r="JV1442" s="2"/>
      <c r="JW1442" s="2"/>
      <c r="JX1442" s="2"/>
      <c r="JY1442" s="2"/>
      <c r="JZ1442" s="2"/>
      <c r="KA1442" s="2"/>
      <c r="KB1442" s="2"/>
      <c r="KC1442" s="2"/>
      <c r="KD1442" s="2"/>
      <c r="KE1442" s="2"/>
      <c r="KF1442" s="2"/>
      <c r="KG1442" s="2"/>
      <c r="KH1442" s="2"/>
      <c r="KI1442" s="2"/>
      <c r="KJ1442" s="2"/>
      <c r="KK1442" s="2"/>
      <c r="KL1442" s="2"/>
      <c r="KM1442" s="2"/>
      <c r="KN1442" s="2"/>
      <c r="KO1442" s="2"/>
      <c r="KP1442" s="2"/>
      <c r="KQ1442" s="2"/>
      <c r="KR1442" s="2"/>
      <c r="KS1442" s="2"/>
      <c r="KT1442" s="2"/>
      <c r="KU1442" s="2"/>
      <c r="KV1442" s="2"/>
      <c r="KW1442" s="2"/>
      <c r="KX1442" s="2"/>
      <c r="KY1442" s="2"/>
      <c r="KZ1442" s="2"/>
      <c r="LA1442" s="2"/>
      <c r="LB1442" s="2"/>
      <c r="LC1442" s="2"/>
      <c r="LD1442" s="2"/>
      <c r="LE1442" s="2"/>
      <c r="LF1442" s="2"/>
      <c r="LG1442" s="2"/>
      <c r="LH1442" s="2"/>
      <c r="LI1442" s="2"/>
    </row>
    <row r="1443" spans="3:321" x14ac:dyDescent="0.3">
      <c r="C1443" s="2"/>
      <c r="D1443" s="2"/>
      <c r="E1443" s="2"/>
      <c r="F1443" s="2"/>
      <c r="G1443" s="2"/>
      <c r="H1443" s="2"/>
      <c r="I1443" s="2"/>
      <c r="J1443" s="2"/>
      <c r="K1443" s="2"/>
      <c r="P1443" s="2"/>
      <c r="U1443" s="2"/>
      <c r="V1443" s="2"/>
      <c r="W1443" s="2"/>
      <c r="X1443" s="2"/>
      <c r="Y1443" s="2"/>
      <c r="Z1443" s="2"/>
      <c r="AA1443" s="2"/>
      <c r="AB1443" s="2"/>
      <c r="AC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c r="DX1443" s="2"/>
      <c r="DY1443" s="2"/>
      <c r="DZ1443" s="2"/>
      <c r="EA1443" s="2"/>
      <c r="EB1443" s="2"/>
      <c r="EC1443" s="2"/>
      <c r="ED1443" s="2"/>
      <c r="EE1443" s="2"/>
      <c r="EF1443" s="2"/>
      <c r="EG1443" s="2"/>
      <c r="EH1443" s="2"/>
      <c r="EI1443" s="2"/>
      <c r="EJ1443" s="2"/>
      <c r="EK1443" s="2"/>
      <c r="EL1443" s="2"/>
      <c r="EM1443" s="2"/>
      <c r="EN1443" s="2"/>
      <c r="EO1443" s="2"/>
      <c r="EP1443" s="2"/>
      <c r="EQ1443" s="2"/>
      <c r="ER1443" s="2"/>
      <c r="ES1443" s="2"/>
      <c r="ET1443" s="2"/>
      <c r="EU1443" s="2"/>
      <c r="EV1443" s="2"/>
      <c r="EW1443" s="2"/>
      <c r="EX1443" s="2"/>
      <c r="EY1443" s="2"/>
      <c r="EZ1443" s="2"/>
      <c r="FA1443" s="2"/>
      <c r="FB1443" s="2"/>
      <c r="FC1443" s="2"/>
      <c r="FD1443" s="2"/>
      <c r="FE1443" s="2"/>
      <c r="FF1443" s="2"/>
      <c r="FG1443" s="2"/>
      <c r="FH1443" s="2"/>
      <c r="FI1443" s="2"/>
      <c r="FJ1443" s="2"/>
      <c r="FK1443" s="2"/>
      <c r="FL1443" s="2"/>
      <c r="FM1443" s="2"/>
      <c r="FN1443" s="2"/>
      <c r="FO1443" s="2"/>
      <c r="FP1443" s="2"/>
      <c r="FQ1443" s="2"/>
      <c r="FR1443" s="2"/>
      <c r="FS1443" s="2"/>
      <c r="FT1443" s="2"/>
      <c r="FU1443" s="2"/>
      <c r="FV1443" s="2"/>
      <c r="FW1443" s="2"/>
      <c r="FX1443" s="2"/>
      <c r="FY1443" s="2"/>
      <c r="FZ1443" s="2"/>
      <c r="GA1443" s="2"/>
      <c r="GB1443" s="2"/>
      <c r="GC1443" s="2"/>
      <c r="GD1443" s="2"/>
      <c r="GE1443" s="2"/>
      <c r="GF1443" s="2"/>
      <c r="GG1443" s="2"/>
      <c r="GH1443" s="2"/>
      <c r="GI1443" s="2"/>
      <c r="GJ1443" s="2"/>
      <c r="GK1443" s="2"/>
      <c r="GL1443" s="2"/>
      <c r="GM1443" s="2"/>
      <c r="GN1443" s="2"/>
      <c r="GO1443" s="2"/>
      <c r="GP1443" s="2"/>
      <c r="GQ1443" s="2"/>
      <c r="GR1443" s="2"/>
      <c r="GS1443" s="2"/>
      <c r="GT1443" s="2"/>
      <c r="GU1443" s="2"/>
      <c r="GV1443" s="2"/>
      <c r="GW1443" s="2"/>
      <c r="GX1443" s="2"/>
      <c r="GY1443" s="2"/>
      <c r="GZ1443" s="2"/>
      <c r="HA1443" s="2"/>
      <c r="HB1443" s="2"/>
      <c r="HC1443" s="2"/>
      <c r="HD1443" s="2"/>
      <c r="HE1443" s="2"/>
      <c r="HF1443" s="2"/>
      <c r="HG1443" s="2"/>
      <c r="HH1443" s="2"/>
      <c r="HI1443" s="2"/>
      <c r="HJ1443" s="2"/>
      <c r="HK1443" s="2"/>
      <c r="HL1443" s="2"/>
      <c r="HM1443" s="2"/>
      <c r="HN1443" s="2"/>
      <c r="HO1443" s="2"/>
      <c r="HP1443" s="2"/>
      <c r="HQ1443" s="2"/>
      <c r="HR1443" s="2"/>
      <c r="HS1443" s="2"/>
      <c r="HT1443" s="2"/>
      <c r="HU1443" s="2"/>
      <c r="HV1443" s="2"/>
      <c r="HW1443" s="2"/>
      <c r="HX1443" s="2"/>
      <c r="HY1443" s="2"/>
      <c r="HZ1443" s="2"/>
      <c r="IA1443" s="2"/>
      <c r="IB1443" s="2"/>
      <c r="IC1443" s="2"/>
      <c r="ID1443" s="2"/>
      <c r="IE1443" s="2"/>
      <c r="IF1443" s="2"/>
      <c r="IG1443" s="2"/>
      <c r="IH1443" s="2"/>
      <c r="II1443" s="2"/>
      <c r="IJ1443" s="2"/>
      <c r="IK1443" s="2"/>
      <c r="IL1443" s="2"/>
      <c r="IM1443" s="2"/>
      <c r="IN1443" s="2"/>
      <c r="IO1443" s="2"/>
      <c r="IP1443" s="2"/>
      <c r="IQ1443" s="2"/>
      <c r="IR1443" s="2"/>
      <c r="IS1443" s="2"/>
      <c r="IT1443" s="2"/>
      <c r="IU1443" s="2"/>
      <c r="IV1443" s="2"/>
      <c r="IW1443" s="2"/>
      <c r="IX1443" s="2"/>
      <c r="IY1443" s="2"/>
      <c r="IZ1443" s="2"/>
      <c r="JA1443" s="2"/>
      <c r="JB1443" s="2"/>
      <c r="JC1443" s="2"/>
      <c r="JD1443" s="2"/>
      <c r="JE1443" s="2"/>
      <c r="JF1443" s="2"/>
      <c r="JG1443" s="2"/>
      <c r="JH1443" s="2"/>
      <c r="JI1443" s="2"/>
      <c r="JJ1443" s="2"/>
      <c r="JK1443" s="2"/>
      <c r="JL1443" s="2"/>
      <c r="JM1443" s="2"/>
      <c r="JN1443" s="2"/>
      <c r="JO1443" s="2"/>
      <c r="JP1443" s="2"/>
      <c r="JQ1443" s="2"/>
      <c r="JR1443" s="2"/>
      <c r="JS1443" s="2"/>
      <c r="JT1443" s="2"/>
      <c r="JU1443" s="2"/>
      <c r="JV1443" s="2"/>
      <c r="JW1443" s="2"/>
      <c r="JX1443" s="2"/>
      <c r="JY1443" s="2"/>
      <c r="JZ1443" s="2"/>
      <c r="KA1443" s="2"/>
      <c r="KB1443" s="2"/>
      <c r="KC1443" s="2"/>
      <c r="KD1443" s="2"/>
      <c r="KE1443" s="2"/>
      <c r="KF1443" s="2"/>
      <c r="KG1443" s="2"/>
      <c r="KH1443" s="2"/>
      <c r="KI1443" s="2"/>
      <c r="KJ1443" s="2"/>
      <c r="KK1443" s="2"/>
      <c r="KL1443" s="2"/>
      <c r="KM1443" s="2"/>
      <c r="KN1443" s="2"/>
      <c r="KO1443" s="2"/>
      <c r="KP1443" s="2"/>
      <c r="KQ1443" s="2"/>
      <c r="KR1443" s="2"/>
      <c r="KS1443" s="2"/>
      <c r="KT1443" s="2"/>
      <c r="KU1443" s="2"/>
      <c r="KV1443" s="2"/>
      <c r="KW1443" s="2"/>
      <c r="KX1443" s="2"/>
      <c r="KY1443" s="2"/>
      <c r="KZ1443" s="2"/>
      <c r="LA1443" s="2"/>
      <c r="LB1443" s="2"/>
      <c r="LC1443" s="2"/>
      <c r="LD1443" s="2"/>
      <c r="LE1443" s="2"/>
      <c r="LF1443" s="2"/>
      <c r="LG1443" s="2"/>
      <c r="LH1443" s="2"/>
      <c r="LI1443" s="2"/>
    </row>
    <row r="1444" spans="3:321" x14ac:dyDescent="0.3">
      <c r="C1444" s="2"/>
      <c r="D1444" s="2"/>
      <c r="E1444" s="2"/>
      <c r="F1444" s="2"/>
      <c r="G1444" s="2"/>
      <c r="H1444" s="2"/>
      <c r="I1444" s="2"/>
      <c r="J1444" s="2"/>
      <c r="K1444" s="2"/>
      <c r="P1444" s="2"/>
      <c r="U1444" s="2"/>
      <c r="V1444" s="2"/>
      <c r="W1444" s="2"/>
      <c r="X1444" s="2"/>
      <c r="Y1444" s="2"/>
      <c r="Z1444" s="2"/>
      <c r="AA1444" s="2"/>
      <c r="AB1444" s="2"/>
      <c r="AC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c r="DF1444" s="2"/>
      <c r="DG1444" s="2"/>
      <c r="DH1444" s="2"/>
      <c r="DI1444" s="2"/>
      <c r="DJ1444" s="2"/>
      <c r="DK1444" s="2"/>
      <c r="DL1444" s="2"/>
      <c r="DM1444" s="2"/>
      <c r="DN1444" s="2"/>
      <c r="DO1444" s="2"/>
      <c r="DP1444" s="2"/>
      <c r="DQ1444" s="2"/>
      <c r="DR1444" s="2"/>
      <c r="DS1444" s="2"/>
      <c r="DT1444" s="2"/>
      <c r="DU1444" s="2"/>
      <c r="DV1444" s="2"/>
      <c r="DW1444" s="2"/>
      <c r="DX1444" s="2"/>
      <c r="DY1444" s="2"/>
      <c r="DZ1444" s="2"/>
      <c r="EA1444" s="2"/>
      <c r="EB1444" s="2"/>
      <c r="EC1444" s="2"/>
      <c r="ED1444" s="2"/>
      <c r="EE1444" s="2"/>
      <c r="EF1444" s="2"/>
      <c r="EG1444" s="2"/>
      <c r="EH1444" s="2"/>
      <c r="EI1444" s="2"/>
      <c r="EJ1444" s="2"/>
      <c r="EK1444" s="2"/>
      <c r="EL1444" s="2"/>
      <c r="EM1444" s="2"/>
      <c r="EN1444" s="2"/>
      <c r="EO1444" s="2"/>
      <c r="EP1444" s="2"/>
      <c r="EQ1444" s="2"/>
      <c r="ER1444" s="2"/>
      <c r="ES1444" s="2"/>
      <c r="ET1444" s="2"/>
      <c r="EU1444" s="2"/>
      <c r="EV1444" s="2"/>
      <c r="EW1444" s="2"/>
      <c r="EX1444" s="2"/>
      <c r="EY1444" s="2"/>
      <c r="EZ1444" s="2"/>
      <c r="FA1444" s="2"/>
      <c r="FB1444" s="2"/>
      <c r="FC1444" s="2"/>
      <c r="FD1444" s="2"/>
      <c r="FE1444" s="2"/>
      <c r="FF1444" s="2"/>
      <c r="FG1444" s="2"/>
      <c r="FH1444" s="2"/>
      <c r="FI1444" s="2"/>
      <c r="FJ1444" s="2"/>
      <c r="FK1444" s="2"/>
      <c r="FL1444" s="2"/>
      <c r="FM1444" s="2"/>
      <c r="FN1444" s="2"/>
      <c r="FO1444" s="2"/>
      <c r="FP1444" s="2"/>
      <c r="FQ1444" s="2"/>
      <c r="FR1444" s="2"/>
      <c r="FS1444" s="2"/>
      <c r="FT1444" s="2"/>
      <c r="FU1444" s="2"/>
      <c r="FV1444" s="2"/>
      <c r="FW1444" s="2"/>
      <c r="FX1444" s="2"/>
      <c r="FY1444" s="2"/>
      <c r="FZ1444" s="2"/>
      <c r="GA1444" s="2"/>
      <c r="GB1444" s="2"/>
      <c r="GC1444" s="2"/>
      <c r="GD1444" s="2"/>
      <c r="GE1444" s="2"/>
      <c r="GF1444" s="2"/>
      <c r="GG1444" s="2"/>
      <c r="GH1444" s="2"/>
      <c r="GI1444" s="2"/>
      <c r="GJ1444" s="2"/>
      <c r="GK1444" s="2"/>
      <c r="GL1444" s="2"/>
      <c r="GM1444" s="2"/>
      <c r="GN1444" s="2"/>
      <c r="GO1444" s="2"/>
      <c r="GP1444" s="2"/>
      <c r="GQ1444" s="2"/>
      <c r="GR1444" s="2"/>
      <c r="GS1444" s="2"/>
      <c r="GT1444" s="2"/>
      <c r="GU1444" s="2"/>
      <c r="GV1444" s="2"/>
      <c r="GW1444" s="2"/>
      <c r="GX1444" s="2"/>
      <c r="GY1444" s="2"/>
      <c r="GZ1444" s="2"/>
      <c r="HA1444" s="2"/>
      <c r="HB1444" s="2"/>
      <c r="HC1444" s="2"/>
      <c r="HD1444" s="2"/>
      <c r="HE1444" s="2"/>
      <c r="HF1444" s="2"/>
      <c r="HG1444" s="2"/>
      <c r="HH1444" s="2"/>
      <c r="HI1444" s="2"/>
      <c r="HJ1444" s="2"/>
      <c r="HK1444" s="2"/>
      <c r="HL1444" s="2"/>
      <c r="HM1444" s="2"/>
      <c r="HN1444" s="2"/>
      <c r="HO1444" s="2"/>
      <c r="HP1444" s="2"/>
      <c r="HQ1444" s="2"/>
      <c r="HR1444" s="2"/>
      <c r="HS1444" s="2"/>
      <c r="HT1444" s="2"/>
      <c r="HU1444" s="2"/>
      <c r="HV1444" s="2"/>
      <c r="HW1444" s="2"/>
      <c r="HX1444" s="2"/>
      <c r="HY1444" s="2"/>
      <c r="HZ1444" s="2"/>
      <c r="IA1444" s="2"/>
      <c r="IB1444" s="2"/>
      <c r="IC1444" s="2"/>
      <c r="ID1444" s="2"/>
      <c r="IE1444" s="2"/>
      <c r="IF1444" s="2"/>
      <c r="IG1444" s="2"/>
      <c r="IH1444" s="2"/>
      <c r="II1444" s="2"/>
      <c r="IJ1444" s="2"/>
      <c r="IK1444" s="2"/>
      <c r="IL1444" s="2"/>
      <c r="IM1444" s="2"/>
      <c r="IN1444" s="2"/>
      <c r="IO1444" s="2"/>
      <c r="IP1444" s="2"/>
      <c r="IQ1444" s="2"/>
      <c r="IR1444" s="2"/>
      <c r="IS1444" s="2"/>
      <c r="IT1444" s="2"/>
      <c r="IU1444" s="2"/>
      <c r="IV1444" s="2"/>
      <c r="IW1444" s="2"/>
      <c r="IX1444" s="2"/>
      <c r="IY1444" s="2"/>
      <c r="IZ1444" s="2"/>
      <c r="JA1444" s="2"/>
      <c r="JB1444" s="2"/>
      <c r="JC1444" s="2"/>
      <c r="JD1444" s="2"/>
      <c r="JE1444" s="2"/>
      <c r="JF1444" s="2"/>
      <c r="JG1444" s="2"/>
      <c r="JH1444" s="2"/>
      <c r="JI1444" s="2"/>
      <c r="JJ1444" s="2"/>
      <c r="JK1444" s="2"/>
      <c r="JL1444" s="2"/>
      <c r="JM1444" s="2"/>
      <c r="JN1444" s="2"/>
      <c r="JO1444" s="2"/>
      <c r="JP1444" s="2"/>
      <c r="JQ1444" s="2"/>
      <c r="JR1444" s="2"/>
      <c r="JS1444" s="2"/>
      <c r="JT1444" s="2"/>
      <c r="JU1444" s="2"/>
      <c r="JV1444" s="2"/>
      <c r="JW1444" s="2"/>
      <c r="JX1444" s="2"/>
      <c r="JY1444" s="2"/>
      <c r="JZ1444" s="2"/>
      <c r="KA1444" s="2"/>
      <c r="KB1444" s="2"/>
      <c r="KC1444" s="2"/>
      <c r="KD1444" s="2"/>
      <c r="KE1444" s="2"/>
      <c r="KF1444" s="2"/>
      <c r="KG1444" s="2"/>
      <c r="KH1444" s="2"/>
      <c r="KI1444" s="2"/>
      <c r="KJ1444" s="2"/>
      <c r="KK1444" s="2"/>
      <c r="KL1444" s="2"/>
      <c r="KM1444" s="2"/>
      <c r="KN1444" s="2"/>
      <c r="KO1444" s="2"/>
      <c r="KP1444" s="2"/>
      <c r="KQ1444" s="2"/>
      <c r="KR1444" s="2"/>
      <c r="KS1444" s="2"/>
      <c r="KT1444" s="2"/>
      <c r="KU1444" s="2"/>
      <c r="KV1444" s="2"/>
      <c r="KW1444" s="2"/>
      <c r="KX1444" s="2"/>
      <c r="KY1444" s="2"/>
      <c r="KZ1444" s="2"/>
      <c r="LA1444" s="2"/>
      <c r="LB1444" s="2"/>
      <c r="LC1444" s="2"/>
      <c r="LD1444" s="2"/>
      <c r="LE1444" s="2"/>
      <c r="LF1444" s="2"/>
      <c r="LG1444" s="2"/>
      <c r="LH1444" s="2"/>
      <c r="LI1444" s="2"/>
    </row>
    <row r="1445" spans="3:321" x14ac:dyDescent="0.3">
      <c r="C1445" s="2"/>
      <c r="D1445" s="2"/>
      <c r="E1445" s="2"/>
      <c r="F1445" s="2"/>
      <c r="G1445" s="2"/>
      <c r="H1445" s="2"/>
      <c r="I1445" s="2"/>
      <c r="J1445" s="2"/>
      <c r="K1445" s="2"/>
      <c r="P1445" s="2"/>
      <c r="U1445" s="2"/>
      <c r="V1445" s="2"/>
      <c r="W1445" s="2"/>
      <c r="X1445" s="2"/>
      <c r="Y1445" s="2"/>
      <c r="Z1445" s="2"/>
      <c r="AA1445" s="2"/>
      <c r="AB1445" s="2"/>
      <c r="AC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c r="DF1445" s="2"/>
      <c r="DG1445" s="2"/>
      <c r="DH1445" s="2"/>
      <c r="DI1445" s="2"/>
      <c r="DJ1445" s="2"/>
      <c r="DK1445" s="2"/>
      <c r="DL1445" s="2"/>
      <c r="DM1445" s="2"/>
      <c r="DN1445" s="2"/>
      <c r="DO1445" s="2"/>
      <c r="DP1445" s="2"/>
      <c r="DQ1445" s="2"/>
      <c r="DR1445" s="2"/>
      <c r="DS1445" s="2"/>
      <c r="DT1445" s="2"/>
      <c r="DU1445" s="2"/>
      <c r="DV1445" s="2"/>
      <c r="DW1445" s="2"/>
      <c r="DX1445" s="2"/>
      <c r="DY1445" s="2"/>
      <c r="DZ1445" s="2"/>
      <c r="EA1445" s="2"/>
      <c r="EB1445" s="2"/>
      <c r="EC1445" s="2"/>
      <c r="ED1445" s="2"/>
      <c r="EE1445" s="2"/>
      <c r="EF1445" s="2"/>
      <c r="EG1445" s="2"/>
      <c r="EH1445" s="2"/>
      <c r="EI1445" s="2"/>
      <c r="EJ1445" s="2"/>
      <c r="EK1445" s="2"/>
      <c r="EL1445" s="2"/>
      <c r="EM1445" s="2"/>
      <c r="EN1445" s="2"/>
      <c r="EO1445" s="2"/>
      <c r="EP1445" s="2"/>
      <c r="EQ1445" s="2"/>
      <c r="ER1445" s="2"/>
      <c r="ES1445" s="2"/>
      <c r="ET1445" s="2"/>
      <c r="EU1445" s="2"/>
      <c r="EV1445" s="2"/>
      <c r="EW1445" s="2"/>
      <c r="EX1445" s="2"/>
      <c r="EY1445" s="2"/>
      <c r="EZ1445" s="2"/>
      <c r="FA1445" s="2"/>
      <c r="FB1445" s="2"/>
      <c r="FC1445" s="2"/>
      <c r="FD1445" s="2"/>
      <c r="FE1445" s="2"/>
      <c r="FF1445" s="2"/>
      <c r="FG1445" s="2"/>
      <c r="FH1445" s="2"/>
      <c r="FI1445" s="2"/>
      <c r="FJ1445" s="2"/>
      <c r="FK1445" s="2"/>
      <c r="FL1445" s="2"/>
      <c r="FM1445" s="2"/>
      <c r="FN1445" s="2"/>
      <c r="FO1445" s="2"/>
      <c r="FP1445" s="2"/>
      <c r="FQ1445" s="2"/>
      <c r="FR1445" s="2"/>
      <c r="FS1445" s="2"/>
      <c r="FT1445" s="2"/>
      <c r="FU1445" s="2"/>
      <c r="FV1445" s="2"/>
      <c r="FW1445" s="2"/>
      <c r="FX1445" s="2"/>
      <c r="FY1445" s="2"/>
      <c r="FZ1445" s="2"/>
      <c r="GA1445" s="2"/>
      <c r="GB1445" s="2"/>
      <c r="GC1445" s="2"/>
      <c r="GD1445" s="2"/>
      <c r="GE1445" s="2"/>
      <c r="GF1445" s="2"/>
      <c r="GG1445" s="2"/>
      <c r="GH1445" s="2"/>
      <c r="GI1445" s="2"/>
      <c r="GJ1445" s="2"/>
      <c r="GK1445" s="2"/>
      <c r="GL1445" s="2"/>
      <c r="GM1445" s="2"/>
      <c r="GN1445" s="2"/>
      <c r="GO1445" s="2"/>
      <c r="GP1445" s="2"/>
      <c r="GQ1445" s="2"/>
      <c r="GR1445" s="2"/>
      <c r="GS1445" s="2"/>
      <c r="GT1445" s="2"/>
      <c r="GU1445" s="2"/>
      <c r="GV1445" s="2"/>
      <c r="GW1445" s="2"/>
      <c r="GX1445" s="2"/>
      <c r="GY1445" s="2"/>
      <c r="GZ1445" s="2"/>
      <c r="HA1445" s="2"/>
      <c r="HB1445" s="2"/>
      <c r="HC1445" s="2"/>
      <c r="HD1445" s="2"/>
      <c r="HE1445" s="2"/>
      <c r="HF1445" s="2"/>
      <c r="HG1445" s="2"/>
      <c r="HH1445" s="2"/>
      <c r="HI1445" s="2"/>
      <c r="HJ1445" s="2"/>
      <c r="HK1445" s="2"/>
      <c r="HL1445" s="2"/>
      <c r="HM1445" s="2"/>
      <c r="HN1445" s="2"/>
      <c r="HO1445" s="2"/>
      <c r="HP1445" s="2"/>
      <c r="HQ1445" s="2"/>
      <c r="HR1445" s="2"/>
      <c r="HS1445" s="2"/>
      <c r="HT1445" s="2"/>
      <c r="HU1445" s="2"/>
      <c r="HV1445" s="2"/>
      <c r="HW1445" s="2"/>
      <c r="HX1445" s="2"/>
      <c r="HY1445" s="2"/>
      <c r="HZ1445" s="2"/>
      <c r="IA1445" s="2"/>
      <c r="IB1445" s="2"/>
      <c r="IC1445" s="2"/>
      <c r="ID1445" s="2"/>
      <c r="IE1445" s="2"/>
      <c r="IF1445" s="2"/>
      <c r="IG1445" s="2"/>
      <c r="IH1445" s="2"/>
      <c r="II1445" s="2"/>
      <c r="IJ1445" s="2"/>
      <c r="IK1445" s="2"/>
      <c r="IL1445" s="2"/>
      <c r="IM1445" s="2"/>
      <c r="IN1445" s="2"/>
      <c r="IO1445" s="2"/>
      <c r="IP1445" s="2"/>
      <c r="IQ1445" s="2"/>
      <c r="IR1445" s="2"/>
      <c r="IS1445" s="2"/>
      <c r="IT1445" s="2"/>
      <c r="IU1445" s="2"/>
      <c r="IV1445" s="2"/>
      <c r="IW1445" s="2"/>
      <c r="IX1445" s="2"/>
      <c r="IY1445" s="2"/>
      <c r="IZ1445" s="2"/>
      <c r="JA1445" s="2"/>
      <c r="JB1445" s="2"/>
      <c r="JC1445" s="2"/>
      <c r="JD1445" s="2"/>
      <c r="JE1445" s="2"/>
      <c r="JF1445" s="2"/>
      <c r="JG1445" s="2"/>
      <c r="JH1445" s="2"/>
      <c r="JI1445" s="2"/>
      <c r="JJ1445" s="2"/>
      <c r="JK1445" s="2"/>
      <c r="JL1445" s="2"/>
      <c r="JM1445" s="2"/>
      <c r="JN1445" s="2"/>
      <c r="JO1445" s="2"/>
      <c r="JP1445" s="2"/>
      <c r="JQ1445" s="2"/>
      <c r="JR1445" s="2"/>
      <c r="JS1445" s="2"/>
      <c r="JT1445" s="2"/>
      <c r="JU1445" s="2"/>
      <c r="JV1445" s="2"/>
      <c r="JW1445" s="2"/>
      <c r="JX1445" s="2"/>
      <c r="JY1445" s="2"/>
      <c r="JZ1445" s="2"/>
      <c r="KA1445" s="2"/>
      <c r="KB1445" s="2"/>
      <c r="KC1445" s="2"/>
      <c r="KD1445" s="2"/>
      <c r="KE1445" s="2"/>
      <c r="KF1445" s="2"/>
      <c r="KG1445" s="2"/>
      <c r="KH1445" s="2"/>
      <c r="KI1445" s="2"/>
      <c r="KJ1445" s="2"/>
      <c r="KK1445" s="2"/>
      <c r="KL1445" s="2"/>
      <c r="KM1445" s="2"/>
      <c r="KN1445" s="2"/>
      <c r="KO1445" s="2"/>
      <c r="KP1445" s="2"/>
      <c r="KQ1445" s="2"/>
      <c r="KR1445" s="2"/>
      <c r="KS1445" s="2"/>
      <c r="KT1445" s="2"/>
      <c r="KU1445" s="2"/>
      <c r="KV1445" s="2"/>
      <c r="KW1445" s="2"/>
      <c r="KX1445" s="2"/>
      <c r="KY1445" s="2"/>
      <c r="KZ1445" s="2"/>
      <c r="LA1445" s="2"/>
      <c r="LB1445" s="2"/>
      <c r="LC1445" s="2"/>
      <c r="LD1445" s="2"/>
      <c r="LE1445" s="2"/>
      <c r="LF1445" s="2"/>
      <c r="LG1445" s="2"/>
      <c r="LH1445" s="2"/>
      <c r="LI1445" s="2"/>
    </row>
    <row r="1446" spans="3:321" x14ac:dyDescent="0.3">
      <c r="C1446" s="2"/>
      <c r="D1446" s="2"/>
      <c r="E1446" s="2"/>
      <c r="F1446" s="2"/>
      <c r="G1446" s="2"/>
      <c r="H1446" s="2"/>
      <c r="I1446" s="2"/>
      <c r="J1446" s="2"/>
      <c r="K1446" s="2"/>
      <c r="P1446" s="2"/>
      <c r="U1446" s="2"/>
      <c r="V1446" s="2"/>
      <c r="W1446" s="2"/>
      <c r="X1446" s="2"/>
      <c r="Y1446" s="2"/>
      <c r="Z1446" s="2"/>
      <c r="AA1446" s="2"/>
      <c r="AB1446" s="2"/>
      <c r="AC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c r="DJ1446" s="2"/>
      <c r="DK1446" s="2"/>
      <c r="DL1446" s="2"/>
      <c r="DM1446" s="2"/>
      <c r="DN1446" s="2"/>
      <c r="DO1446" s="2"/>
      <c r="DP1446" s="2"/>
      <c r="DQ1446" s="2"/>
      <c r="DR1446" s="2"/>
      <c r="DS1446" s="2"/>
      <c r="DT1446" s="2"/>
      <c r="DU1446" s="2"/>
      <c r="DV1446" s="2"/>
      <c r="DW1446" s="2"/>
      <c r="DX1446" s="2"/>
      <c r="DY1446" s="2"/>
      <c r="DZ1446" s="2"/>
      <c r="EA1446" s="2"/>
      <c r="EB1446" s="2"/>
      <c r="EC1446" s="2"/>
      <c r="ED1446" s="2"/>
      <c r="EE1446" s="2"/>
      <c r="EF1446" s="2"/>
      <c r="EG1446" s="2"/>
      <c r="EH1446" s="2"/>
      <c r="EI1446" s="2"/>
      <c r="EJ1446" s="2"/>
      <c r="EK1446" s="2"/>
      <c r="EL1446" s="2"/>
      <c r="EM1446" s="2"/>
      <c r="EN1446" s="2"/>
      <c r="EO1446" s="2"/>
      <c r="EP1446" s="2"/>
      <c r="EQ1446" s="2"/>
      <c r="ER1446" s="2"/>
      <c r="ES1446" s="2"/>
      <c r="ET1446" s="2"/>
      <c r="EU1446" s="2"/>
      <c r="EV1446" s="2"/>
      <c r="EW1446" s="2"/>
      <c r="EX1446" s="2"/>
      <c r="EY1446" s="2"/>
      <c r="EZ1446" s="2"/>
      <c r="FA1446" s="2"/>
      <c r="FB1446" s="2"/>
      <c r="FC1446" s="2"/>
      <c r="FD1446" s="2"/>
      <c r="FE1446" s="2"/>
      <c r="FF1446" s="2"/>
      <c r="FG1446" s="2"/>
      <c r="FH1446" s="2"/>
      <c r="FI1446" s="2"/>
      <c r="FJ1446" s="2"/>
      <c r="FK1446" s="2"/>
      <c r="FL1446" s="2"/>
      <c r="FM1446" s="2"/>
      <c r="FN1446" s="2"/>
      <c r="FO1446" s="2"/>
      <c r="FP1446" s="2"/>
      <c r="FQ1446" s="2"/>
      <c r="FR1446" s="2"/>
      <c r="FS1446" s="2"/>
      <c r="FT1446" s="2"/>
      <c r="FU1446" s="2"/>
      <c r="FV1446" s="2"/>
      <c r="FW1446" s="2"/>
      <c r="FX1446" s="2"/>
      <c r="FY1446" s="2"/>
      <c r="FZ1446" s="2"/>
      <c r="GA1446" s="2"/>
      <c r="GB1446" s="2"/>
      <c r="GC1446" s="2"/>
      <c r="GD1446" s="2"/>
      <c r="GE1446" s="2"/>
      <c r="GF1446" s="2"/>
      <c r="GG1446" s="2"/>
      <c r="GH1446" s="2"/>
      <c r="GI1446" s="2"/>
      <c r="GJ1446" s="2"/>
      <c r="GK1446" s="2"/>
      <c r="GL1446" s="2"/>
      <c r="GM1446" s="2"/>
      <c r="GN1446" s="2"/>
      <c r="GO1446" s="2"/>
      <c r="GP1446" s="2"/>
      <c r="GQ1446" s="2"/>
      <c r="GR1446" s="2"/>
      <c r="GS1446" s="2"/>
      <c r="GT1446" s="2"/>
      <c r="GU1446" s="2"/>
      <c r="GV1446" s="2"/>
      <c r="GW1446" s="2"/>
      <c r="GX1446" s="2"/>
      <c r="GY1446" s="2"/>
      <c r="GZ1446" s="2"/>
      <c r="HA1446" s="2"/>
      <c r="HB1446" s="2"/>
      <c r="HC1446" s="2"/>
      <c r="HD1446" s="2"/>
      <c r="HE1446" s="2"/>
      <c r="HF1446" s="2"/>
      <c r="HG1446" s="2"/>
      <c r="HH1446" s="2"/>
      <c r="HI1446" s="2"/>
      <c r="HJ1446" s="2"/>
      <c r="HK1446" s="2"/>
      <c r="HL1446" s="2"/>
      <c r="HM1446" s="2"/>
      <c r="HN1446" s="2"/>
      <c r="HO1446" s="2"/>
      <c r="HP1446" s="2"/>
      <c r="HQ1446" s="2"/>
      <c r="HR1446" s="2"/>
      <c r="HS1446" s="2"/>
      <c r="HT1446" s="2"/>
      <c r="HU1446" s="2"/>
      <c r="HV1446" s="2"/>
      <c r="HW1446" s="2"/>
      <c r="HX1446" s="2"/>
      <c r="HY1446" s="2"/>
      <c r="HZ1446" s="2"/>
      <c r="IA1446" s="2"/>
      <c r="IB1446" s="2"/>
      <c r="IC1446" s="2"/>
      <c r="ID1446" s="2"/>
      <c r="IE1446" s="2"/>
      <c r="IF1446" s="2"/>
      <c r="IG1446" s="2"/>
      <c r="IH1446" s="2"/>
      <c r="II1446" s="2"/>
      <c r="IJ1446" s="2"/>
      <c r="IK1446" s="2"/>
      <c r="IL1446" s="2"/>
      <c r="IM1446" s="2"/>
      <c r="IN1446" s="2"/>
      <c r="IO1446" s="2"/>
      <c r="IP1446" s="2"/>
      <c r="IQ1446" s="2"/>
      <c r="IR1446" s="2"/>
      <c r="IS1446" s="2"/>
      <c r="IT1446" s="2"/>
      <c r="IU1446" s="2"/>
      <c r="IV1446" s="2"/>
      <c r="IW1446" s="2"/>
      <c r="IX1446" s="2"/>
      <c r="IY1446" s="2"/>
      <c r="IZ1446" s="2"/>
      <c r="JA1446" s="2"/>
      <c r="JB1446" s="2"/>
      <c r="JC1446" s="2"/>
      <c r="JD1446" s="2"/>
      <c r="JE1446" s="2"/>
      <c r="JF1446" s="2"/>
      <c r="JG1446" s="2"/>
      <c r="JH1446" s="2"/>
      <c r="JI1446" s="2"/>
      <c r="JJ1446" s="2"/>
      <c r="JK1446" s="2"/>
      <c r="JL1446" s="2"/>
      <c r="JM1446" s="2"/>
      <c r="JN1446" s="2"/>
      <c r="JO1446" s="2"/>
      <c r="JP1446" s="2"/>
      <c r="JQ1446" s="2"/>
      <c r="JR1446" s="2"/>
      <c r="JS1446" s="2"/>
      <c r="JT1446" s="2"/>
      <c r="JU1446" s="2"/>
      <c r="JV1446" s="2"/>
      <c r="JW1446" s="2"/>
      <c r="JX1446" s="2"/>
      <c r="JY1446" s="2"/>
      <c r="JZ1446" s="2"/>
      <c r="KA1446" s="2"/>
      <c r="KB1446" s="2"/>
      <c r="KC1446" s="2"/>
      <c r="KD1446" s="2"/>
      <c r="KE1446" s="2"/>
      <c r="KF1446" s="2"/>
      <c r="KG1446" s="2"/>
      <c r="KH1446" s="2"/>
      <c r="KI1446" s="2"/>
      <c r="KJ1446" s="2"/>
      <c r="KK1446" s="2"/>
      <c r="KL1446" s="2"/>
      <c r="KM1446" s="2"/>
      <c r="KN1446" s="2"/>
      <c r="KO1446" s="2"/>
      <c r="KP1446" s="2"/>
      <c r="KQ1446" s="2"/>
      <c r="KR1446" s="2"/>
      <c r="KS1446" s="2"/>
      <c r="KT1446" s="2"/>
      <c r="KU1446" s="2"/>
      <c r="KV1446" s="2"/>
      <c r="KW1446" s="2"/>
      <c r="KX1446" s="2"/>
      <c r="KY1446" s="2"/>
      <c r="KZ1446" s="2"/>
      <c r="LA1446" s="2"/>
      <c r="LB1446" s="2"/>
      <c r="LC1446" s="2"/>
      <c r="LD1446" s="2"/>
      <c r="LE1446" s="2"/>
      <c r="LF1446" s="2"/>
      <c r="LG1446" s="2"/>
      <c r="LH1446" s="2"/>
      <c r="LI1446" s="2"/>
    </row>
    <row r="1447" spans="3:321" x14ac:dyDescent="0.3">
      <c r="C1447" s="2"/>
      <c r="D1447" s="2"/>
      <c r="E1447" s="2"/>
      <c r="F1447" s="2"/>
      <c r="G1447" s="2"/>
      <c r="H1447" s="2"/>
      <c r="I1447" s="2"/>
      <c r="J1447" s="2"/>
      <c r="K1447" s="2"/>
      <c r="P1447" s="2"/>
      <c r="U1447" s="2"/>
      <c r="V1447" s="2"/>
      <c r="W1447" s="2"/>
      <c r="X1447" s="2"/>
      <c r="Y1447" s="2"/>
      <c r="Z1447" s="2"/>
      <c r="AA1447" s="2"/>
      <c r="AB1447" s="2"/>
      <c r="AC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c r="DF1447" s="2"/>
      <c r="DG1447" s="2"/>
      <c r="DH1447" s="2"/>
      <c r="DI1447" s="2"/>
      <c r="DJ1447" s="2"/>
      <c r="DK1447" s="2"/>
      <c r="DL1447" s="2"/>
      <c r="DM1447" s="2"/>
      <c r="DN1447" s="2"/>
      <c r="DO1447" s="2"/>
      <c r="DP1447" s="2"/>
      <c r="DQ1447" s="2"/>
      <c r="DR1447" s="2"/>
      <c r="DS1447" s="2"/>
      <c r="DT1447" s="2"/>
      <c r="DU1447" s="2"/>
      <c r="DV1447" s="2"/>
      <c r="DW1447" s="2"/>
      <c r="DX1447" s="2"/>
      <c r="DY1447" s="2"/>
      <c r="DZ1447" s="2"/>
      <c r="EA1447" s="2"/>
      <c r="EB1447" s="2"/>
      <c r="EC1447" s="2"/>
      <c r="ED1447" s="2"/>
      <c r="EE1447" s="2"/>
      <c r="EF1447" s="2"/>
      <c r="EG1447" s="2"/>
      <c r="EH1447" s="2"/>
      <c r="EI1447" s="2"/>
      <c r="EJ1447" s="2"/>
      <c r="EK1447" s="2"/>
      <c r="EL1447" s="2"/>
      <c r="EM1447" s="2"/>
      <c r="EN1447" s="2"/>
      <c r="EO1447" s="2"/>
      <c r="EP1447" s="2"/>
      <c r="EQ1447" s="2"/>
      <c r="ER1447" s="2"/>
      <c r="ES1447" s="2"/>
      <c r="ET1447" s="2"/>
      <c r="EU1447" s="2"/>
      <c r="EV1447" s="2"/>
      <c r="EW1447" s="2"/>
      <c r="EX1447" s="2"/>
      <c r="EY1447" s="2"/>
      <c r="EZ1447" s="2"/>
      <c r="FA1447" s="2"/>
      <c r="FB1447" s="2"/>
      <c r="FC1447" s="2"/>
      <c r="FD1447" s="2"/>
      <c r="FE1447" s="2"/>
      <c r="FF1447" s="2"/>
      <c r="FG1447" s="2"/>
      <c r="FH1447" s="2"/>
      <c r="FI1447" s="2"/>
      <c r="FJ1447" s="2"/>
      <c r="FK1447" s="2"/>
      <c r="FL1447" s="2"/>
      <c r="FM1447" s="2"/>
      <c r="FN1447" s="2"/>
      <c r="FO1447" s="2"/>
      <c r="FP1447" s="2"/>
      <c r="FQ1447" s="2"/>
      <c r="FR1447" s="2"/>
      <c r="FS1447" s="2"/>
      <c r="FT1447" s="2"/>
      <c r="FU1447" s="2"/>
      <c r="FV1447" s="2"/>
      <c r="FW1447" s="2"/>
      <c r="FX1447" s="2"/>
      <c r="FY1447" s="2"/>
      <c r="FZ1447" s="2"/>
      <c r="GA1447" s="2"/>
      <c r="GB1447" s="2"/>
      <c r="GC1447" s="2"/>
      <c r="GD1447" s="2"/>
      <c r="GE1447" s="2"/>
      <c r="GF1447" s="2"/>
      <c r="GG1447" s="2"/>
      <c r="GH1447" s="2"/>
      <c r="GI1447" s="2"/>
      <c r="GJ1447" s="2"/>
      <c r="GK1447" s="2"/>
      <c r="GL1447" s="2"/>
      <c r="GM1447" s="2"/>
      <c r="GN1447" s="2"/>
      <c r="GO1447" s="2"/>
      <c r="GP1447" s="2"/>
      <c r="GQ1447" s="2"/>
      <c r="GR1447" s="2"/>
      <c r="GS1447" s="2"/>
      <c r="GT1447" s="2"/>
      <c r="GU1447" s="2"/>
      <c r="GV1447" s="2"/>
      <c r="GW1447" s="2"/>
      <c r="GX1447" s="2"/>
      <c r="GY1447" s="2"/>
      <c r="GZ1447" s="2"/>
      <c r="HA1447" s="2"/>
      <c r="HB1447" s="2"/>
      <c r="HC1447" s="2"/>
      <c r="HD1447" s="2"/>
      <c r="HE1447" s="2"/>
      <c r="HF1447" s="2"/>
      <c r="HG1447" s="2"/>
      <c r="HH1447" s="2"/>
      <c r="HI1447" s="2"/>
      <c r="HJ1447" s="2"/>
      <c r="HK1447" s="2"/>
      <c r="HL1447" s="2"/>
      <c r="HM1447" s="2"/>
      <c r="HN1447" s="2"/>
      <c r="HO1447" s="2"/>
      <c r="HP1447" s="2"/>
      <c r="HQ1447" s="2"/>
      <c r="HR1447" s="2"/>
      <c r="HS1447" s="2"/>
      <c r="HT1447" s="2"/>
      <c r="HU1447" s="2"/>
      <c r="HV1447" s="2"/>
      <c r="HW1447" s="2"/>
      <c r="HX1447" s="2"/>
      <c r="HY1447" s="2"/>
      <c r="HZ1447" s="2"/>
      <c r="IA1447" s="2"/>
      <c r="IB1447" s="2"/>
      <c r="IC1447" s="2"/>
      <c r="ID1447" s="2"/>
      <c r="IE1447" s="2"/>
      <c r="IF1447" s="2"/>
      <c r="IG1447" s="2"/>
      <c r="IH1447" s="2"/>
      <c r="II1447" s="2"/>
      <c r="IJ1447" s="2"/>
      <c r="IK1447" s="2"/>
      <c r="IL1447" s="2"/>
      <c r="IM1447" s="2"/>
      <c r="IN1447" s="2"/>
      <c r="IO1447" s="2"/>
      <c r="IP1447" s="2"/>
      <c r="IQ1447" s="2"/>
      <c r="IR1447" s="2"/>
      <c r="IS1447" s="2"/>
      <c r="IT1447" s="2"/>
      <c r="IU1447" s="2"/>
      <c r="IV1447" s="2"/>
      <c r="IW1447" s="2"/>
      <c r="IX1447" s="2"/>
      <c r="IY1447" s="2"/>
      <c r="IZ1447" s="2"/>
      <c r="JA1447" s="2"/>
      <c r="JB1447" s="2"/>
      <c r="JC1447" s="2"/>
      <c r="JD1447" s="2"/>
      <c r="JE1447" s="2"/>
      <c r="JF1447" s="2"/>
      <c r="JG1447" s="2"/>
      <c r="JH1447" s="2"/>
      <c r="JI1447" s="2"/>
      <c r="JJ1447" s="2"/>
      <c r="JK1447" s="2"/>
      <c r="JL1447" s="2"/>
      <c r="JM1447" s="2"/>
      <c r="JN1447" s="2"/>
      <c r="JO1447" s="2"/>
      <c r="JP1447" s="2"/>
      <c r="JQ1447" s="2"/>
      <c r="JR1447" s="2"/>
      <c r="JS1447" s="2"/>
      <c r="JT1447" s="2"/>
      <c r="JU1447" s="2"/>
      <c r="JV1447" s="2"/>
      <c r="JW1447" s="2"/>
      <c r="JX1447" s="2"/>
      <c r="JY1447" s="2"/>
      <c r="JZ1447" s="2"/>
      <c r="KA1447" s="2"/>
      <c r="KB1447" s="2"/>
      <c r="KC1447" s="2"/>
      <c r="KD1447" s="2"/>
      <c r="KE1447" s="2"/>
      <c r="KF1447" s="2"/>
      <c r="KG1447" s="2"/>
      <c r="KH1447" s="2"/>
      <c r="KI1447" s="2"/>
      <c r="KJ1447" s="2"/>
      <c r="KK1447" s="2"/>
      <c r="KL1447" s="2"/>
      <c r="KM1447" s="2"/>
      <c r="KN1447" s="2"/>
      <c r="KO1447" s="2"/>
      <c r="KP1447" s="2"/>
      <c r="KQ1447" s="2"/>
      <c r="KR1447" s="2"/>
      <c r="KS1447" s="2"/>
      <c r="KT1447" s="2"/>
      <c r="KU1447" s="2"/>
      <c r="KV1447" s="2"/>
      <c r="KW1447" s="2"/>
      <c r="KX1447" s="2"/>
      <c r="KY1447" s="2"/>
      <c r="KZ1447" s="2"/>
      <c r="LA1447" s="2"/>
      <c r="LB1447" s="2"/>
      <c r="LC1447" s="2"/>
      <c r="LD1447" s="2"/>
      <c r="LE1447" s="2"/>
      <c r="LF1447" s="2"/>
      <c r="LG1447" s="2"/>
      <c r="LH1447" s="2"/>
      <c r="LI1447" s="2"/>
    </row>
    <row r="1448" spans="3:321" x14ac:dyDescent="0.3">
      <c r="C1448" s="2"/>
      <c r="D1448" s="2"/>
      <c r="E1448" s="2"/>
      <c r="F1448" s="2"/>
      <c r="G1448" s="2"/>
      <c r="H1448" s="2"/>
      <c r="I1448" s="2"/>
      <c r="J1448" s="2"/>
      <c r="K1448" s="2"/>
      <c r="P1448" s="2"/>
      <c r="U1448" s="2"/>
      <c r="V1448" s="2"/>
      <c r="W1448" s="2"/>
      <c r="X1448" s="2"/>
      <c r="Y1448" s="2"/>
      <c r="Z1448" s="2"/>
      <c r="AA1448" s="2"/>
      <c r="AB1448" s="2"/>
      <c r="AC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c r="DF1448" s="2"/>
      <c r="DG1448" s="2"/>
      <c r="DH1448" s="2"/>
      <c r="DI1448" s="2"/>
      <c r="DJ1448" s="2"/>
      <c r="DK1448" s="2"/>
      <c r="DL1448" s="2"/>
      <c r="DM1448" s="2"/>
      <c r="DN1448" s="2"/>
      <c r="DO1448" s="2"/>
      <c r="DP1448" s="2"/>
      <c r="DQ1448" s="2"/>
      <c r="DR1448" s="2"/>
      <c r="DS1448" s="2"/>
      <c r="DT1448" s="2"/>
      <c r="DU1448" s="2"/>
      <c r="DV1448" s="2"/>
      <c r="DW1448" s="2"/>
      <c r="DX1448" s="2"/>
      <c r="DY1448" s="2"/>
      <c r="DZ1448" s="2"/>
      <c r="EA1448" s="2"/>
      <c r="EB1448" s="2"/>
      <c r="EC1448" s="2"/>
      <c r="ED1448" s="2"/>
      <c r="EE1448" s="2"/>
      <c r="EF1448" s="2"/>
      <c r="EG1448" s="2"/>
      <c r="EH1448" s="2"/>
      <c r="EI1448" s="2"/>
      <c r="EJ1448" s="2"/>
      <c r="EK1448" s="2"/>
      <c r="EL1448" s="2"/>
      <c r="EM1448" s="2"/>
      <c r="EN1448" s="2"/>
      <c r="EO1448" s="2"/>
      <c r="EP1448" s="2"/>
      <c r="EQ1448" s="2"/>
      <c r="ER1448" s="2"/>
      <c r="ES1448" s="2"/>
      <c r="ET1448" s="2"/>
      <c r="EU1448" s="2"/>
      <c r="EV1448" s="2"/>
      <c r="EW1448" s="2"/>
      <c r="EX1448" s="2"/>
      <c r="EY1448" s="2"/>
      <c r="EZ1448" s="2"/>
      <c r="FA1448" s="2"/>
      <c r="FB1448" s="2"/>
      <c r="FC1448" s="2"/>
      <c r="FD1448" s="2"/>
      <c r="FE1448" s="2"/>
      <c r="FF1448" s="2"/>
      <c r="FG1448" s="2"/>
      <c r="FH1448" s="2"/>
      <c r="FI1448" s="2"/>
      <c r="FJ1448" s="2"/>
      <c r="FK1448" s="2"/>
      <c r="FL1448" s="2"/>
      <c r="FM1448" s="2"/>
      <c r="FN1448" s="2"/>
      <c r="FO1448" s="2"/>
      <c r="FP1448" s="2"/>
      <c r="FQ1448" s="2"/>
      <c r="FR1448" s="2"/>
      <c r="FS1448" s="2"/>
      <c r="FT1448" s="2"/>
      <c r="FU1448" s="2"/>
      <c r="FV1448" s="2"/>
      <c r="FW1448" s="2"/>
      <c r="FX1448" s="2"/>
      <c r="FY1448" s="2"/>
      <c r="FZ1448" s="2"/>
      <c r="GA1448" s="2"/>
      <c r="GB1448" s="2"/>
      <c r="GC1448" s="2"/>
      <c r="GD1448" s="2"/>
      <c r="GE1448" s="2"/>
      <c r="GF1448" s="2"/>
      <c r="GG1448" s="2"/>
      <c r="GH1448" s="2"/>
      <c r="GI1448" s="2"/>
      <c r="GJ1448" s="2"/>
      <c r="GK1448" s="2"/>
      <c r="GL1448" s="2"/>
      <c r="GM1448" s="2"/>
      <c r="GN1448" s="2"/>
      <c r="GO1448" s="2"/>
      <c r="GP1448" s="2"/>
      <c r="GQ1448" s="2"/>
      <c r="GR1448" s="2"/>
      <c r="GS1448" s="2"/>
      <c r="GT1448" s="2"/>
      <c r="GU1448" s="2"/>
      <c r="GV1448" s="2"/>
      <c r="GW1448" s="2"/>
      <c r="GX1448" s="2"/>
      <c r="GY1448" s="2"/>
      <c r="GZ1448" s="2"/>
      <c r="HA1448" s="2"/>
      <c r="HB1448" s="2"/>
      <c r="HC1448" s="2"/>
      <c r="HD1448" s="2"/>
      <c r="HE1448" s="2"/>
      <c r="HF1448" s="2"/>
      <c r="HG1448" s="2"/>
      <c r="HH1448" s="2"/>
      <c r="HI1448" s="2"/>
      <c r="HJ1448" s="2"/>
      <c r="HK1448" s="2"/>
      <c r="HL1448" s="2"/>
      <c r="HM1448" s="2"/>
      <c r="HN1448" s="2"/>
      <c r="HO1448" s="2"/>
      <c r="HP1448" s="2"/>
      <c r="HQ1448" s="2"/>
      <c r="HR1448" s="2"/>
      <c r="HS1448" s="2"/>
      <c r="HT1448" s="2"/>
      <c r="HU1448" s="2"/>
      <c r="HV1448" s="2"/>
      <c r="HW1448" s="2"/>
      <c r="HX1448" s="2"/>
      <c r="HY1448" s="2"/>
      <c r="HZ1448" s="2"/>
      <c r="IA1448" s="2"/>
      <c r="IB1448" s="2"/>
      <c r="IC1448" s="2"/>
      <c r="ID1448" s="2"/>
      <c r="IE1448" s="2"/>
      <c r="IF1448" s="2"/>
      <c r="IG1448" s="2"/>
      <c r="IH1448" s="2"/>
      <c r="II1448" s="2"/>
      <c r="IJ1448" s="2"/>
      <c r="IK1448" s="2"/>
      <c r="IL1448" s="2"/>
      <c r="IM1448" s="2"/>
      <c r="IN1448" s="2"/>
      <c r="IO1448" s="2"/>
      <c r="IP1448" s="2"/>
      <c r="IQ1448" s="2"/>
      <c r="IR1448" s="2"/>
      <c r="IS1448" s="2"/>
      <c r="IT1448" s="2"/>
      <c r="IU1448" s="2"/>
      <c r="IV1448" s="2"/>
      <c r="IW1448" s="2"/>
      <c r="IX1448" s="2"/>
      <c r="IY1448" s="2"/>
      <c r="IZ1448" s="2"/>
      <c r="JA1448" s="2"/>
      <c r="JB1448" s="2"/>
      <c r="JC1448" s="2"/>
      <c r="JD1448" s="2"/>
      <c r="JE1448" s="2"/>
      <c r="JF1448" s="2"/>
      <c r="JG1448" s="2"/>
      <c r="JH1448" s="2"/>
      <c r="JI1448" s="2"/>
      <c r="JJ1448" s="2"/>
      <c r="JK1448" s="2"/>
      <c r="JL1448" s="2"/>
      <c r="JM1448" s="2"/>
      <c r="JN1448" s="2"/>
      <c r="JO1448" s="2"/>
      <c r="JP1448" s="2"/>
      <c r="JQ1448" s="2"/>
      <c r="JR1448" s="2"/>
      <c r="JS1448" s="2"/>
      <c r="JT1448" s="2"/>
      <c r="JU1448" s="2"/>
      <c r="JV1448" s="2"/>
      <c r="JW1448" s="2"/>
      <c r="JX1448" s="2"/>
      <c r="JY1448" s="2"/>
      <c r="JZ1448" s="2"/>
      <c r="KA1448" s="2"/>
      <c r="KB1448" s="2"/>
      <c r="KC1448" s="2"/>
      <c r="KD1448" s="2"/>
      <c r="KE1448" s="2"/>
      <c r="KF1448" s="2"/>
      <c r="KG1448" s="2"/>
      <c r="KH1448" s="2"/>
      <c r="KI1448" s="2"/>
      <c r="KJ1448" s="2"/>
      <c r="KK1448" s="2"/>
      <c r="KL1448" s="2"/>
      <c r="KM1448" s="2"/>
      <c r="KN1448" s="2"/>
      <c r="KO1448" s="2"/>
      <c r="KP1448" s="2"/>
      <c r="KQ1448" s="2"/>
      <c r="KR1448" s="2"/>
      <c r="KS1448" s="2"/>
      <c r="KT1448" s="2"/>
      <c r="KU1448" s="2"/>
      <c r="KV1448" s="2"/>
      <c r="KW1448" s="2"/>
      <c r="KX1448" s="2"/>
      <c r="KY1448" s="2"/>
      <c r="KZ1448" s="2"/>
      <c r="LA1448" s="2"/>
      <c r="LB1448" s="2"/>
      <c r="LC1448" s="2"/>
      <c r="LD1448" s="2"/>
      <c r="LE1448" s="2"/>
      <c r="LF1448" s="2"/>
      <c r="LG1448" s="2"/>
      <c r="LH1448" s="2"/>
      <c r="LI1448" s="2"/>
    </row>
    <row r="1449" spans="3:321" x14ac:dyDescent="0.3">
      <c r="C1449" s="2"/>
      <c r="D1449" s="2"/>
      <c r="E1449" s="2"/>
      <c r="F1449" s="2"/>
      <c r="G1449" s="2"/>
      <c r="H1449" s="2"/>
      <c r="I1449" s="2"/>
      <c r="J1449" s="2"/>
      <c r="K1449" s="2"/>
      <c r="P1449" s="2"/>
      <c r="U1449" s="2"/>
      <c r="V1449" s="2"/>
      <c r="W1449" s="2"/>
      <c r="X1449" s="2"/>
      <c r="Y1449" s="2"/>
      <c r="Z1449" s="2"/>
      <c r="AA1449" s="2"/>
      <c r="AB1449" s="2"/>
      <c r="AC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c r="DJ1449" s="2"/>
      <c r="DK1449" s="2"/>
      <c r="DL1449" s="2"/>
      <c r="DM1449" s="2"/>
      <c r="DN1449" s="2"/>
      <c r="DO1449" s="2"/>
      <c r="DP1449" s="2"/>
      <c r="DQ1449" s="2"/>
      <c r="DR1449" s="2"/>
      <c r="DS1449" s="2"/>
      <c r="DT1449" s="2"/>
      <c r="DU1449" s="2"/>
      <c r="DV1449" s="2"/>
      <c r="DW1449" s="2"/>
      <c r="DX1449" s="2"/>
      <c r="DY1449" s="2"/>
      <c r="DZ1449" s="2"/>
      <c r="EA1449" s="2"/>
      <c r="EB1449" s="2"/>
      <c r="EC1449" s="2"/>
      <c r="ED1449" s="2"/>
      <c r="EE1449" s="2"/>
      <c r="EF1449" s="2"/>
      <c r="EG1449" s="2"/>
      <c r="EH1449" s="2"/>
      <c r="EI1449" s="2"/>
      <c r="EJ1449" s="2"/>
      <c r="EK1449" s="2"/>
      <c r="EL1449" s="2"/>
      <c r="EM1449" s="2"/>
      <c r="EN1449" s="2"/>
      <c r="EO1449" s="2"/>
      <c r="EP1449" s="2"/>
      <c r="EQ1449" s="2"/>
      <c r="ER1449" s="2"/>
      <c r="ES1449" s="2"/>
      <c r="ET1449" s="2"/>
      <c r="EU1449" s="2"/>
      <c r="EV1449" s="2"/>
      <c r="EW1449" s="2"/>
      <c r="EX1449" s="2"/>
      <c r="EY1449" s="2"/>
      <c r="EZ1449" s="2"/>
      <c r="FA1449" s="2"/>
      <c r="FB1449" s="2"/>
      <c r="FC1449" s="2"/>
      <c r="FD1449" s="2"/>
      <c r="FE1449" s="2"/>
      <c r="FF1449" s="2"/>
      <c r="FG1449" s="2"/>
      <c r="FH1449" s="2"/>
      <c r="FI1449" s="2"/>
      <c r="FJ1449" s="2"/>
      <c r="FK1449" s="2"/>
      <c r="FL1449" s="2"/>
      <c r="FM1449" s="2"/>
      <c r="FN1449" s="2"/>
      <c r="FO1449" s="2"/>
      <c r="FP1449" s="2"/>
      <c r="FQ1449" s="2"/>
      <c r="FR1449" s="2"/>
      <c r="FS1449" s="2"/>
      <c r="FT1449" s="2"/>
      <c r="FU1449" s="2"/>
      <c r="FV1449" s="2"/>
      <c r="FW1449" s="2"/>
      <c r="FX1449" s="2"/>
      <c r="FY1449" s="2"/>
      <c r="FZ1449" s="2"/>
      <c r="GA1449" s="2"/>
      <c r="GB1449" s="2"/>
      <c r="GC1449" s="2"/>
      <c r="GD1449" s="2"/>
      <c r="GE1449" s="2"/>
      <c r="GF1449" s="2"/>
      <c r="GG1449" s="2"/>
      <c r="GH1449" s="2"/>
      <c r="GI1449" s="2"/>
      <c r="GJ1449" s="2"/>
      <c r="GK1449" s="2"/>
      <c r="GL1449" s="2"/>
      <c r="GM1449" s="2"/>
      <c r="GN1449" s="2"/>
      <c r="GO1449" s="2"/>
      <c r="GP1449" s="2"/>
      <c r="GQ1449" s="2"/>
      <c r="GR1449" s="2"/>
      <c r="GS1449" s="2"/>
      <c r="GT1449" s="2"/>
      <c r="GU1449" s="2"/>
      <c r="GV1449" s="2"/>
      <c r="GW1449" s="2"/>
      <c r="GX1449" s="2"/>
      <c r="GY1449" s="2"/>
      <c r="GZ1449" s="2"/>
      <c r="HA1449" s="2"/>
      <c r="HB1449" s="2"/>
      <c r="HC1449" s="2"/>
      <c r="HD1449" s="2"/>
      <c r="HE1449" s="2"/>
      <c r="HF1449" s="2"/>
      <c r="HG1449" s="2"/>
      <c r="HH1449" s="2"/>
      <c r="HI1449" s="2"/>
      <c r="HJ1449" s="2"/>
      <c r="HK1449" s="2"/>
      <c r="HL1449" s="2"/>
      <c r="HM1449" s="2"/>
      <c r="HN1449" s="2"/>
      <c r="HO1449" s="2"/>
      <c r="HP1449" s="2"/>
      <c r="HQ1449" s="2"/>
      <c r="HR1449" s="2"/>
      <c r="HS1449" s="2"/>
      <c r="HT1449" s="2"/>
      <c r="HU1449" s="2"/>
      <c r="HV1449" s="2"/>
      <c r="HW1449" s="2"/>
      <c r="HX1449" s="2"/>
      <c r="HY1449" s="2"/>
      <c r="HZ1449" s="2"/>
      <c r="IA1449" s="2"/>
      <c r="IB1449" s="2"/>
      <c r="IC1449" s="2"/>
      <c r="ID1449" s="2"/>
      <c r="IE1449" s="2"/>
      <c r="IF1449" s="2"/>
      <c r="IG1449" s="2"/>
      <c r="IH1449" s="2"/>
      <c r="II1449" s="2"/>
      <c r="IJ1449" s="2"/>
      <c r="IK1449" s="2"/>
      <c r="IL1449" s="2"/>
      <c r="IM1449" s="2"/>
      <c r="IN1449" s="2"/>
      <c r="IO1449" s="2"/>
      <c r="IP1449" s="2"/>
      <c r="IQ1449" s="2"/>
      <c r="IR1449" s="2"/>
      <c r="IS1449" s="2"/>
      <c r="IT1449" s="2"/>
      <c r="IU1449" s="2"/>
      <c r="IV1449" s="2"/>
      <c r="IW1449" s="2"/>
      <c r="IX1449" s="2"/>
      <c r="IY1449" s="2"/>
      <c r="IZ1449" s="2"/>
      <c r="JA1449" s="2"/>
      <c r="JB1449" s="2"/>
      <c r="JC1449" s="2"/>
      <c r="JD1449" s="2"/>
      <c r="JE1449" s="2"/>
      <c r="JF1449" s="2"/>
      <c r="JG1449" s="2"/>
      <c r="JH1449" s="2"/>
      <c r="JI1449" s="2"/>
      <c r="JJ1449" s="2"/>
      <c r="JK1449" s="2"/>
      <c r="JL1449" s="2"/>
      <c r="JM1449" s="2"/>
      <c r="JN1449" s="2"/>
      <c r="JO1449" s="2"/>
      <c r="JP1449" s="2"/>
      <c r="JQ1449" s="2"/>
      <c r="JR1449" s="2"/>
      <c r="JS1449" s="2"/>
      <c r="JT1449" s="2"/>
      <c r="JU1449" s="2"/>
      <c r="JV1449" s="2"/>
      <c r="JW1449" s="2"/>
      <c r="JX1449" s="2"/>
      <c r="JY1449" s="2"/>
      <c r="JZ1449" s="2"/>
      <c r="KA1449" s="2"/>
      <c r="KB1449" s="2"/>
      <c r="KC1449" s="2"/>
      <c r="KD1449" s="2"/>
      <c r="KE1449" s="2"/>
      <c r="KF1449" s="2"/>
      <c r="KG1449" s="2"/>
      <c r="KH1449" s="2"/>
      <c r="KI1449" s="2"/>
      <c r="KJ1449" s="2"/>
      <c r="KK1449" s="2"/>
      <c r="KL1449" s="2"/>
      <c r="KM1449" s="2"/>
      <c r="KN1449" s="2"/>
      <c r="KO1449" s="2"/>
      <c r="KP1449" s="2"/>
      <c r="KQ1449" s="2"/>
      <c r="KR1449" s="2"/>
      <c r="KS1449" s="2"/>
      <c r="KT1449" s="2"/>
      <c r="KU1449" s="2"/>
      <c r="KV1449" s="2"/>
      <c r="KW1449" s="2"/>
      <c r="KX1449" s="2"/>
      <c r="KY1449" s="2"/>
      <c r="KZ1449" s="2"/>
      <c r="LA1449" s="2"/>
      <c r="LB1449" s="2"/>
      <c r="LC1449" s="2"/>
      <c r="LD1449" s="2"/>
      <c r="LE1449" s="2"/>
      <c r="LF1449" s="2"/>
      <c r="LG1449" s="2"/>
      <c r="LH1449" s="2"/>
      <c r="LI1449" s="2"/>
    </row>
    <row r="1450" spans="3:321" x14ac:dyDescent="0.3">
      <c r="C1450" s="2"/>
      <c r="D1450" s="2"/>
      <c r="E1450" s="2"/>
      <c r="F1450" s="2"/>
      <c r="G1450" s="2"/>
      <c r="H1450" s="2"/>
      <c r="I1450" s="2"/>
      <c r="J1450" s="2"/>
      <c r="K1450" s="2"/>
      <c r="P1450" s="2"/>
      <c r="U1450" s="2"/>
      <c r="V1450" s="2"/>
      <c r="W1450" s="2"/>
      <c r="X1450" s="2"/>
      <c r="Y1450" s="2"/>
      <c r="Z1450" s="2"/>
      <c r="AA1450" s="2"/>
      <c r="AB1450" s="2"/>
      <c r="AC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c r="DF1450" s="2"/>
      <c r="DG1450" s="2"/>
      <c r="DH1450" s="2"/>
      <c r="DI1450" s="2"/>
      <c r="DJ1450" s="2"/>
      <c r="DK1450" s="2"/>
      <c r="DL1450" s="2"/>
      <c r="DM1450" s="2"/>
      <c r="DN1450" s="2"/>
      <c r="DO1450" s="2"/>
      <c r="DP1450" s="2"/>
      <c r="DQ1450" s="2"/>
      <c r="DR1450" s="2"/>
      <c r="DS1450" s="2"/>
      <c r="DT1450" s="2"/>
      <c r="DU1450" s="2"/>
      <c r="DV1450" s="2"/>
      <c r="DW1450" s="2"/>
      <c r="DX1450" s="2"/>
      <c r="DY1450" s="2"/>
      <c r="DZ1450" s="2"/>
      <c r="EA1450" s="2"/>
      <c r="EB1450" s="2"/>
      <c r="EC1450" s="2"/>
      <c r="ED1450" s="2"/>
      <c r="EE1450" s="2"/>
      <c r="EF1450" s="2"/>
      <c r="EG1450" s="2"/>
      <c r="EH1450" s="2"/>
      <c r="EI1450" s="2"/>
      <c r="EJ1450" s="2"/>
      <c r="EK1450" s="2"/>
      <c r="EL1450" s="2"/>
      <c r="EM1450" s="2"/>
      <c r="EN1450" s="2"/>
      <c r="EO1450" s="2"/>
      <c r="EP1450" s="2"/>
      <c r="EQ1450" s="2"/>
      <c r="ER1450" s="2"/>
      <c r="ES1450" s="2"/>
      <c r="ET1450" s="2"/>
      <c r="EU1450" s="2"/>
      <c r="EV1450" s="2"/>
      <c r="EW1450" s="2"/>
      <c r="EX1450" s="2"/>
      <c r="EY1450" s="2"/>
      <c r="EZ1450" s="2"/>
      <c r="FA1450" s="2"/>
      <c r="FB1450" s="2"/>
      <c r="FC1450" s="2"/>
      <c r="FD1450" s="2"/>
      <c r="FE1450" s="2"/>
      <c r="FF1450" s="2"/>
      <c r="FG1450" s="2"/>
      <c r="FH1450" s="2"/>
      <c r="FI1450" s="2"/>
      <c r="FJ1450" s="2"/>
      <c r="FK1450" s="2"/>
      <c r="FL1450" s="2"/>
      <c r="FM1450" s="2"/>
      <c r="FN1450" s="2"/>
      <c r="FO1450" s="2"/>
      <c r="FP1450" s="2"/>
      <c r="FQ1450" s="2"/>
      <c r="FR1450" s="2"/>
      <c r="FS1450" s="2"/>
      <c r="FT1450" s="2"/>
      <c r="FU1450" s="2"/>
      <c r="FV1450" s="2"/>
      <c r="FW1450" s="2"/>
      <c r="FX1450" s="2"/>
      <c r="FY1450" s="2"/>
      <c r="FZ1450" s="2"/>
      <c r="GA1450" s="2"/>
      <c r="GB1450" s="2"/>
      <c r="GC1450" s="2"/>
      <c r="GD1450" s="2"/>
      <c r="GE1450" s="2"/>
      <c r="GF1450" s="2"/>
      <c r="GG1450" s="2"/>
      <c r="GH1450" s="2"/>
      <c r="GI1450" s="2"/>
      <c r="GJ1450" s="2"/>
      <c r="GK1450" s="2"/>
      <c r="GL1450" s="2"/>
      <c r="GM1450" s="2"/>
      <c r="GN1450" s="2"/>
      <c r="GO1450" s="2"/>
      <c r="GP1450" s="2"/>
      <c r="GQ1450" s="2"/>
      <c r="GR1450" s="2"/>
      <c r="GS1450" s="2"/>
      <c r="GT1450" s="2"/>
      <c r="GU1450" s="2"/>
      <c r="GV1450" s="2"/>
      <c r="GW1450" s="2"/>
      <c r="GX1450" s="2"/>
      <c r="GY1450" s="2"/>
      <c r="GZ1450" s="2"/>
      <c r="HA1450" s="2"/>
      <c r="HB1450" s="2"/>
      <c r="HC1450" s="2"/>
      <c r="HD1450" s="2"/>
      <c r="HE1450" s="2"/>
      <c r="HF1450" s="2"/>
      <c r="HG1450" s="2"/>
      <c r="HH1450" s="2"/>
      <c r="HI1450" s="2"/>
      <c r="HJ1450" s="2"/>
      <c r="HK1450" s="2"/>
      <c r="HL1450" s="2"/>
      <c r="HM1450" s="2"/>
      <c r="HN1450" s="2"/>
      <c r="HO1450" s="2"/>
      <c r="HP1450" s="2"/>
      <c r="HQ1450" s="2"/>
      <c r="HR1450" s="2"/>
      <c r="HS1450" s="2"/>
      <c r="HT1450" s="2"/>
      <c r="HU1450" s="2"/>
      <c r="HV1450" s="2"/>
      <c r="HW1450" s="2"/>
      <c r="HX1450" s="2"/>
      <c r="HY1450" s="2"/>
      <c r="HZ1450" s="2"/>
      <c r="IA1450" s="2"/>
      <c r="IB1450" s="2"/>
      <c r="IC1450" s="2"/>
      <c r="ID1450" s="2"/>
      <c r="IE1450" s="2"/>
      <c r="IF1450" s="2"/>
      <c r="IG1450" s="2"/>
      <c r="IH1450" s="2"/>
      <c r="II1450" s="2"/>
      <c r="IJ1450" s="2"/>
      <c r="IK1450" s="2"/>
      <c r="IL1450" s="2"/>
      <c r="IM1450" s="2"/>
      <c r="IN1450" s="2"/>
      <c r="IO1450" s="2"/>
      <c r="IP1450" s="2"/>
      <c r="IQ1450" s="2"/>
      <c r="IR1450" s="2"/>
      <c r="IS1450" s="2"/>
      <c r="IT1450" s="2"/>
      <c r="IU1450" s="2"/>
      <c r="IV1450" s="2"/>
      <c r="IW1450" s="2"/>
      <c r="IX1450" s="2"/>
      <c r="IY1450" s="2"/>
      <c r="IZ1450" s="2"/>
      <c r="JA1450" s="2"/>
      <c r="JB1450" s="2"/>
      <c r="JC1450" s="2"/>
      <c r="JD1450" s="2"/>
      <c r="JE1450" s="2"/>
      <c r="JF1450" s="2"/>
      <c r="JG1450" s="2"/>
      <c r="JH1450" s="2"/>
      <c r="JI1450" s="2"/>
      <c r="JJ1450" s="2"/>
      <c r="JK1450" s="2"/>
      <c r="JL1450" s="2"/>
      <c r="JM1450" s="2"/>
      <c r="JN1450" s="2"/>
      <c r="JO1450" s="2"/>
      <c r="JP1450" s="2"/>
      <c r="JQ1450" s="2"/>
      <c r="JR1450" s="2"/>
      <c r="JS1450" s="2"/>
      <c r="JT1450" s="2"/>
      <c r="JU1450" s="2"/>
      <c r="JV1450" s="2"/>
      <c r="JW1450" s="2"/>
      <c r="JX1450" s="2"/>
      <c r="JY1450" s="2"/>
      <c r="JZ1450" s="2"/>
      <c r="KA1450" s="2"/>
      <c r="KB1450" s="2"/>
      <c r="KC1450" s="2"/>
      <c r="KD1450" s="2"/>
      <c r="KE1450" s="2"/>
      <c r="KF1450" s="2"/>
      <c r="KG1450" s="2"/>
      <c r="KH1450" s="2"/>
      <c r="KI1450" s="2"/>
      <c r="KJ1450" s="2"/>
      <c r="KK1450" s="2"/>
      <c r="KL1450" s="2"/>
      <c r="KM1450" s="2"/>
      <c r="KN1450" s="2"/>
      <c r="KO1450" s="2"/>
      <c r="KP1450" s="2"/>
      <c r="KQ1450" s="2"/>
      <c r="KR1450" s="2"/>
      <c r="KS1450" s="2"/>
      <c r="KT1450" s="2"/>
      <c r="KU1450" s="2"/>
      <c r="KV1450" s="2"/>
      <c r="KW1450" s="2"/>
      <c r="KX1450" s="2"/>
      <c r="KY1450" s="2"/>
      <c r="KZ1450" s="2"/>
      <c r="LA1450" s="2"/>
      <c r="LB1450" s="2"/>
      <c r="LC1450" s="2"/>
      <c r="LD1450" s="2"/>
      <c r="LE1450" s="2"/>
      <c r="LF1450" s="2"/>
      <c r="LG1450" s="2"/>
      <c r="LH1450" s="2"/>
      <c r="LI1450" s="2"/>
    </row>
    <row r="1451" spans="3:321" x14ac:dyDescent="0.3">
      <c r="C1451" s="2"/>
      <c r="D1451" s="2"/>
      <c r="E1451" s="2"/>
      <c r="F1451" s="2"/>
      <c r="G1451" s="2"/>
      <c r="H1451" s="2"/>
      <c r="I1451" s="2"/>
      <c r="J1451" s="2"/>
      <c r="K1451" s="2"/>
      <c r="P1451" s="2"/>
      <c r="U1451" s="2"/>
      <c r="V1451" s="2"/>
      <c r="W1451" s="2"/>
      <c r="X1451" s="2"/>
      <c r="Y1451" s="2"/>
      <c r="Z1451" s="2"/>
      <c r="AA1451" s="2"/>
      <c r="AB1451" s="2"/>
      <c r="AC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c r="DF1451" s="2"/>
      <c r="DG1451" s="2"/>
      <c r="DH1451" s="2"/>
      <c r="DI1451" s="2"/>
      <c r="DJ1451" s="2"/>
      <c r="DK1451" s="2"/>
      <c r="DL1451" s="2"/>
      <c r="DM1451" s="2"/>
      <c r="DN1451" s="2"/>
      <c r="DO1451" s="2"/>
      <c r="DP1451" s="2"/>
      <c r="DQ1451" s="2"/>
      <c r="DR1451" s="2"/>
      <c r="DS1451" s="2"/>
      <c r="DT1451" s="2"/>
      <c r="DU1451" s="2"/>
      <c r="DV1451" s="2"/>
      <c r="DW1451" s="2"/>
      <c r="DX1451" s="2"/>
      <c r="DY1451" s="2"/>
      <c r="DZ1451" s="2"/>
      <c r="EA1451" s="2"/>
      <c r="EB1451" s="2"/>
      <c r="EC1451" s="2"/>
      <c r="ED1451" s="2"/>
      <c r="EE1451" s="2"/>
      <c r="EF1451" s="2"/>
      <c r="EG1451" s="2"/>
      <c r="EH1451" s="2"/>
      <c r="EI1451" s="2"/>
      <c r="EJ1451" s="2"/>
      <c r="EK1451" s="2"/>
      <c r="EL1451" s="2"/>
      <c r="EM1451" s="2"/>
      <c r="EN1451" s="2"/>
      <c r="EO1451" s="2"/>
      <c r="EP1451" s="2"/>
      <c r="EQ1451" s="2"/>
      <c r="ER1451" s="2"/>
      <c r="ES1451" s="2"/>
      <c r="ET1451" s="2"/>
      <c r="EU1451" s="2"/>
      <c r="EV1451" s="2"/>
      <c r="EW1451" s="2"/>
      <c r="EX1451" s="2"/>
      <c r="EY1451" s="2"/>
      <c r="EZ1451" s="2"/>
      <c r="FA1451" s="2"/>
      <c r="FB1451" s="2"/>
      <c r="FC1451" s="2"/>
      <c r="FD1451" s="2"/>
      <c r="FE1451" s="2"/>
      <c r="FF1451" s="2"/>
      <c r="FG1451" s="2"/>
      <c r="FH1451" s="2"/>
      <c r="FI1451" s="2"/>
      <c r="FJ1451" s="2"/>
      <c r="FK1451" s="2"/>
      <c r="FL1451" s="2"/>
      <c r="FM1451" s="2"/>
      <c r="FN1451" s="2"/>
      <c r="FO1451" s="2"/>
      <c r="FP1451" s="2"/>
      <c r="FQ1451" s="2"/>
      <c r="FR1451" s="2"/>
      <c r="FS1451" s="2"/>
      <c r="FT1451" s="2"/>
      <c r="FU1451" s="2"/>
      <c r="FV1451" s="2"/>
      <c r="FW1451" s="2"/>
      <c r="FX1451" s="2"/>
      <c r="FY1451" s="2"/>
      <c r="FZ1451" s="2"/>
      <c r="GA1451" s="2"/>
      <c r="GB1451" s="2"/>
      <c r="GC1451" s="2"/>
      <c r="GD1451" s="2"/>
      <c r="GE1451" s="2"/>
      <c r="GF1451" s="2"/>
      <c r="GG1451" s="2"/>
      <c r="GH1451" s="2"/>
      <c r="GI1451" s="2"/>
      <c r="GJ1451" s="2"/>
      <c r="GK1451" s="2"/>
      <c r="GL1451" s="2"/>
      <c r="GM1451" s="2"/>
      <c r="GN1451" s="2"/>
      <c r="GO1451" s="2"/>
      <c r="GP1451" s="2"/>
      <c r="GQ1451" s="2"/>
      <c r="GR1451" s="2"/>
      <c r="GS1451" s="2"/>
      <c r="GT1451" s="2"/>
      <c r="GU1451" s="2"/>
      <c r="GV1451" s="2"/>
      <c r="GW1451" s="2"/>
      <c r="GX1451" s="2"/>
      <c r="GY1451" s="2"/>
      <c r="GZ1451" s="2"/>
      <c r="HA1451" s="2"/>
      <c r="HB1451" s="2"/>
      <c r="HC1451" s="2"/>
      <c r="HD1451" s="2"/>
      <c r="HE1451" s="2"/>
      <c r="HF1451" s="2"/>
      <c r="HG1451" s="2"/>
      <c r="HH1451" s="2"/>
      <c r="HI1451" s="2"/>
      <c r="HJ1451" s="2"/>
      <c r="HK1451" s="2"/>
      <c r="HL1451" s="2"/>
      <c r="HM1451" s="2"/>
      <c r="HN1451" s="2"/>
      <c r="HO1451" s="2"/>
      <c r="HP1451" s="2"/>
      <c r="HQ1451" s="2"/>
      <c r="HR1451" s="2"/>
      <c r="HS1451" s="2"/>
      <c r="HT1451" s="2"/>
      <c r="HU1451" s="2"/>
      <c r="HV1451" s="2"/>
      <c r="HW1451" s="2"/>
      <c r="HX1451" s="2"/>
      <c r="HY1451" s="2"/>
      <c r="HZ1451" s="2"/>
      <c r="IA1451" s="2"/>
      <c r="IB1451" s="2"/>
      <c r="IC1451" s="2"/>
      <c r="ID1451" s="2"/>
      <c r="IE1451" s="2"/>
      <c r="IF1451" s="2"/>
      <c r="IG1451" s="2"/>
      <c r="IH1451" s="2"/>
      <c r="II1451" s="2"/>
      <c r="IJ1451" s="2"/>
      <c r="IK1451" s="2"/>
      <c r="IL1451" s="2"/>
      <c r="IM1451" s="2"/>
      <c r="IN1451" s="2"/>
      <c r="IO1451" s="2"/>
      <c r="IP1451" s="2"/>
      <c r="IQ1451" s="2"/>
      <c r="IR1451" s="2"/>
      <c r="IS1451" s="2"/>
      <c r="IT1451" s="2"/>
      <c r="IU1451" s="2"/>
      <c r="IV1451" s="2"/>
      <c r="IW1451" s="2"/>
      <c r="IX1451" s="2"/>
      <c r="IY1451" s="2"/>
      <c r="IZ1451" s="2"/>
      <c r="JA1451" s="2"/>
      <c r="JB1451" s="2"/>
      <c r="JC1451" s="2"/>
      <c r="JD1451" s="2"/>
      <c r="JE1451" s="2"/>
      <c r="JF1451" s="2"/>
      <c r="JG1451" s="2"/>
      <c r="JH1451" s="2"/>
      <c r="JI1451" s="2"/>
      <c r="JJ1451" s="2"/>
      <c r="JK1451" s="2"/>
      <c r="JL1451" s="2"/>
      <c r="JM1451" s="2"/>
      <c r="JN1451" s="2"/>
      <c r="JO1451" s="2"/>
      <c r="JP1451" s="2"/>
      <c r="JQ1451" s="2"/>
      <c r="JR1451" s="2"/>
      <c r="JS1451" s="2"/>
      <c r="JT1451" s="2"/>
      <c r="JU1451" s="2"/>
      <c r="JV1451" s="2"/>
      <c r="JW1451" s="2"/>
      <c r="JX1451" s="2"/>
      <c r="JY1451" s="2"/>
      <c r="JZ1451" s="2"/>
      <c r="KA1451" s="2"/>
      <c r="KB1451" s="2"/>
      <c r="KC1451" s="2"/>
      <c r="KD1451" s="2"/>
      <c r="KE1451" s="2"/>
      <c r="KF1451" s="2"/>
      <c r="KG1451" s="2"/>
      <c r="KH1451" s="2"/>
      <c r="KI1451" s="2"/>
      <c r="KJ1451" s="2"/>
      <c r="KK1451" s="2"/>
      <c r="KL1451" s="2"/>
      <c r="KM1451" s="2"/>
      <c r="KN1451" s="2"/>
      <c r="KO1451" s="2"/>
      <c r="KP1451" s="2"/>
      <c r="KQ1451" s="2"/>
      <c r="KR1451" s="2"/>
      <c r="KS1451" s="2"/>
      <c r="KT1451" s="2"/>
      <c r="KU1451" s="2"/>
      <c r="KV1451" s="2"/>
      <c r="KW1451" s="2"/>
      <c r="KX1451" s="2"/>
      <c r="KY1451" s="2"/>
      <c r="KZ1451" s="2"/>
      <c r="LA1451" s="2"/>
      <c r="LB1451" s="2"/>
      <c r="LC1451" s="2"/>
      <c r="LD1451" s="2"/>
      <c r="LE1451" s="2"/>
      <c r="LF1451" s="2"/>
      <c r="LG1451" s="2"/>
      <c r="LH1451" s="2"/>
      <c r="LI1451" s="2"/>
    </row>
    <row r="1452" spans="3:321" x14ac:dyDescent="0.3">
      <c r="C1452" s="2"/>
      <c r="D1452" s="2"/>
      <c r="E1452" s="2"/>
      <c r="F1452" s="2"/>
      <c r="G1452" s="2"/>
      <c r="H1452" s="2"/>
      <c r="I1452" s="2"/>
      <c r="J1452" s="2"/>
      <c r="K1452" s="2"/>
      <c r="P1452" s="2"/>
      <c r="U1452" s="2"/>
      <c r="V1452" s="2"/>
      <c r="W1452" s="2"/>
      <c r="X1452" s="2"/>
      <c r="Y1452" s="2"/>
      <c r="Z1452" s="2"/>
      <c r="AA1452" s="2"/>
      <c r="AB1452" s="2"/>
      <c r="AC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c r="DF1452" s="2"/>
      <c r="DG1452" s="2"/>
      <c r="DH1452" s="2"/>
      <c r="DI1452" s="2"/>
      <c r="DJ1452" s="2"/>
      <c r="DK1452" s="2"/>
      <c r="DL1452" s="2"/>
      <c r="DM1452" s="2"/>
      <c r="DN1452" s="2"/>
      <c r="DO1452" s="2"/>
      <c r="DP1452" s="2"/>
      <c r="DQ1452" s="2"/>
      <c r="DR1452" s="2"/>
      <c r="DS1452" s="2"/>
      <c r="DT1452" s="2"/>
      <c r="DU1452" s="2"/>
      <c r="DV1452" s="2"/>
      <c r="DW1452" s="2"/>
      <c r="DX1452" s="2"/>
      <c r="DY1452" s="2"/>
      <c r="DZ1452" s="2"/>
      <c r="EA1452" s="2"/>
      <c r="EB1452" s="2"/>
      <c r="EC1452" s="2"/>
      <c r="ED1452" s="2"/>
      <c r="EE1452" s="2"/>
      <c r="EF1452" s="2"/>
      <c r="EG1452" s="2"/>
      <c r="EH1452" s="2"/>
      <c r="EI1452" s="2"/>
      <c r="EJ1452" s="2"/>
      <c r="EK1452" s="2"/>
      <c r="EL1452" s="2"/>
      <c r="EM1452" s="2"/>
      <c r="EN1452" s="2"/>
      <c r="EO1452" s="2"/>
      <c r="EP1452" s="2"/>
      <c r="EQ1452" s="2"/>
      <c r="ER1452" s="2"/>
      <c r="ES1452" s="2"/>
      <c r="ET1452" s="2"/>
      <c r="EU1452" s="2"/>
      <c r="EV1452" s="2"/>
      <c r="EW1452" s="2"/>
      <c r="EX1452" s="2"/>
      <c r="EY1452" s="2"/>
      <c r="EZ1452" s="2"/>
      <c r="FA1452" s="2"/>
      <c r="FB1452" s="2"/>
      <c r="FC1452" s="2"/>
      <c r="FD1452" s="2"/>
      <c r="FE1452" s="2"/>
      <c r="FF1452" s="2"/>
      <c r="FG1452" s="2"/>
      <c r="FH1452" s="2"/>
      <c r="FI1452" s="2"/>
      <c r="FJ1452" s="2"/>
      <c r="FK1452" s="2"/>
      <c r="FL1452" s="2"/>
      <c r="FM1452" s="2"/>
      <c r="FN1452" s="2"/>
      <c r="FO1452" s="2"/>
      <c r="FP1452" s="2"/>
      <c r="FQ1452" s="2"/>
      <c r="FR1452" s="2"/>
      <c r="FS1452" s="2"/>
      <c r="FT1452" s="2"/>
      <c r="FU1452" s="2"/>
      <c r="FV1452" s="2"/>
      <c r="FW1452" s="2"/>
      <c r="FX1452" s="2"/>
      <c r="FY1452" s="2"/>
      <c r="FZ1452" s="2"/>
      <c r="GA1452" s="2"/>
      <c r="GB1452" s="2"/>
      <c r="GC1452" s="2"/>
      <c r="GD1452" s="2"/>
      <c r="GE1452" s="2"/>
      <c r="GF1452" s="2"/>
      <c r="GG1452" s="2"/>
      <c r="GH1452" s="2"/>
      <c r="GI1452" s="2"/>
      <c r="GJ1452" s="2"/>
      <c r="GK1452" s="2"/>
      <c r="GL1452" s="2"/>
      <c r="GM1452" s="2"/>
      <c r="GN1452" s="2"/>
      <c r="GO1452" s="2"/>
      <c r="GP1452" s="2"/>
      <c r="GQ1452" s="2"/>
      <c r="GR1452" s="2"/>
      <c r="GS1452" s="2"/>
      <c r="GT1452" s="2"/>
      <c r="GU1452" s="2"/>
      <c r="GV1452" s="2"/>
      <c r="GW1452" s="2"/>
      <c r="GX1452" s="2"/>
      <c r="GY1452" s="2"/>
      <c r="GZ1452" s="2"/>
      <c r="HA1452" s="2"/>
      <c r="HB1452" s="2"/>
      <c r="HC1452" s="2"/>
      <c r="HD1452" s="2"/>
      <c r="HE1452" s="2"/>
      <c r="HF1452" s="2"/>
      <c r="HG1452" s="2"/>
      <c r="HH1452" s="2"/>
      <c r="HI1452" s="2"/>
      <c r="HJ1452" s="2"/>
      <c r="HK1452" s="2"/>
      <c r="HL1452" s="2"/>
      <c r="HM1452" s="2"/>
      <c r="HN1452" s="2"/>
      <c r="HO1452" s="2"/>
      <c r="HP1452" s="2"/>
      <c r="HQ1452" s="2"/>
      <c r="HR1452" s="2"/>
      <c r="HS1452" s="2"/>
      <c r="HT1452" s="2"/>
      <c r="HU1452" s="2"/>
      <c r="HV1452" s="2"/>
      <c r="HW1452" s="2"/>
      <c r="HX1452" s="2"/>
      <c r="HY1452" s="2"/>
      <c r="HZ1452" s="2"/>
      <c r="IA1452" s="2"/>
      <c r="IB1452" s="2"/>
      <c r="IC1452" s="2"/>
      <c r="ID1452" s="2"/>
      <c r="IE1452" s="2"/>
      <c r="IF1452" s="2"/>
      <c r="IG1452" s="2"/>
      <c r="IH1452" s="2"/>
      <c r="II1452" s="2"/>
      <c r="IJ1452" s="2"/>
      <c r="IK1452" s="2"/>
      <c r="IL1452" s="2"/>
      <c r="IM1452" s="2"/>
      <c r="IN1452" s="2"/>
      <c r="IO1452" s="2"/>
      <c r="IP1452" s="2"/>
      <c r="IQ1452" s="2"/>
      <c r="IR1452" s="2"/>
      <c r="IS1452" s="2"/>
      <c r="IT1452" s="2"/>
      <c r="IU1452" s="2"/>
      <c r="IV1452" s="2"/>
      <c r="IW1452" s="2"/>
      <c r="IX1452" s="2"/>
      <c r="IY1452" s="2"/>
      <c r="IZ1452" s="2"/>
      <c r="JA1452" s="2"/>
      <c r="JB1452" s="2"/>
      <c r="JC1452" s="2"/>
      <c r="JD1452" s="2"/>
      <c r="JE1452" s="2"/>
      <c r="JF1452" s="2"/>
      <c r="JG1452" s="2"/>
      <c r="JH1452" s="2"/>
      <c r="JI1452" s="2"/>
      <c r="JJ1452" s="2"/>
      <c r="JK1452" s="2"/>
      <c r="JL1452" s="2"/>
      <c r="JM1452" s="2"/>
      <c r="JN1452" s="2"/>
      <c r="JO1452" s="2"/>
      <c r="JP1452" s="2"/>
      <c r="JQ1452" s="2"/>
      <c r="JR1452" s="2"/>
      <c r="JS1452" s="2"/>
      <c r="JT1452" s="2"/>
      <c r="JU1452" s="2"/>
      <c r="JV1452" s="2"/>
      <c r="JW1452" s="2"/>
      <c r="JX1452" s="2"/>
      <c r="JY1452" s="2"/>
      <c r="JZ1452" s="2"/>
      <c r="KA1452" s="2"/>
      <c r="KB1452" s="2"/>
      <c r="KC1452" s="2"/>
      <c r="KD1452" s="2"/>
      <c r="KE1452" s="2"/>
      <c r="KF1452" s="2"/>
      <c r="KG1452" s="2"/>
      <c r="KH1452" s="2"/>
      <c r="KI1452" s="2"/>
      <c r="KJ1452" s="2"/>
      <c r="KK1452" s="2"/>
      <c r="KL1452" s="2"/>
      <c r="KM1452" s="2"/>
      <c r="KN1452" s="2"/>
      <c r="KO1452" s="2"/>
      <c r="KP1452" s="2"/>
      <c r="KQ1452" s="2"/>
      <c r="KR1452" s="2"/>
      <c r="KS1452" s="2"/>
      <c r="KT1452" s="2"/>
      <c r="KU1452" s="2"/>
      <c r="KV1452" s="2"/>
      <c r="KW1452" s="2"/>
      <c r="KX1452" s="2"/>
      <c r="KY1452" s="2"/>
      <c r="KZ1452" s="2"/>
      <c r="LA1452" s="2"/>
      <c r="LB1452" s="2"/>
      <c r="LC1452" s="2"/>
      <c r="LD1452" s="2"/>
      <c r="LE1452" s="2"/>
      <c r="LF1452" s="2"/>
      <c r="LG1452" s="2"/>
      <c r="LH1452" s="2"/>
      <c r="LI1452" s="2"/>
    </row>
    <row r="1453" spans="3:321" x14ac:dyDescent="0.3">
      <c r="C1453" s="2"/>
      <c r="D1453" s="2"/>
      <c r="E1453" s="2"/>
      <c r="F1453" s="2"/>
      <c r="G1453" s="2"/>
      <c r="H1453" s="2"/>
      <c r="I1453" s="2"/>
      <c r="J1453" s="2"/>
      <c r="K1453" s="2"/>
      <c r="P1453" s="2"/>
      <c r="U1453" s="2"/>
      <c r="V1453" s="2"/>
      <c r="W1453" s="2"/>
      <c r="X1453" s="2"/>
      <c r="Y1453" s="2"/>
      <c r="Z1453" s="2"/>
      <c r="AA1453" s="2"/>
      <c r="AB1453" s="2"/>
      <c r="AC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c r="DF1453" s="2"/>
      <c r="DG1453" s="2"/>
      <c r="DH1453" s="2"/>
      <c r="DI1453" s="2"/>
      <c r="DJ1453" s="2"/>
      <c r="DK1453" s="2"/>
      <c r="DL1453" s="2"/>
      <c r="DM1453" s="2"/>
      <c r="DN1453" s="2"/>
      <c r="DO1453" s="2"/>
      <c r="DP1453" s="2"/>
      <c r="DQ1453" s="2"/>
      <c r="DR1453" s="2"/>
      <c r="DS1453" s="2"/>
      <c r="DT1453" s="2"/>
      <c r="DU1453" s="2"/>
      <c r="DV1453" s="2"/>
      <c r="DW1453" s="2"/>
      <c r="DX1453" s="2"/>
      <c r="DY1453" s="2"/>
      <c r="DZ1453" s="2"/>
      <c r="EA1453" s="2"/>
      <c r="EB1453" s="2"/>
      <c r="EC1453" s="2"/>
      <c r="ED1453" s="2"/>
      <c r="EE1453" s="2"/>
      <c r="EF1453" s="2"/>
      <c r="EG1453" s="2"/>
      <c r="EH1453" s="2"/>
      <c r="EI1453" s="2"/>
      <c r="EJ1453" s="2"/>
      <c r="EK1453" s="2"/>
      <c r="EL1453" s="2"/>
      <c r="EM1453" s="2"/>
      <c r="EN1453" s="2"/>
      <c r="EO1453" s="2"/>
      <c r="EP1453" s="2"/>
      <c r="EQ1453" s="2"/>
      <c r="ER1453" s="2"/>
      <c r="ES1453" s="2"/>
      <c r="ET1453" s="2"/>
      <c r="EU1453" s="2"/>
      <c r="EV1453" s="2"/>
      <c r="EW1453" s="2"/>
      <c r="EX1453" s="2"/>
      <c r="EY1453" s="2"/>
      <c r="EZ1453" s="2"/>
      <c r="FA1453" s="2"/>
      <c r="FB1453" s="2"/>
      <c r="FC1453" s="2"/>
      <c r="FD1453" s="2"/>
      <c r="FE1453" s="2"/>
      <c r="FF1453" s="2"/>
      <c r="FG1453" s="2"/>
      <c r="FH1453" s="2"/>
      <c r="FI1453" s="2"/>
      <c r="FJ1453" s="2"/>
      <c r="FK1453" s="2"/>
      <c r="FL1453" s="2"/>
      <c r="FM1453" s="2"/>
      <c r="FN1453" s="2"/>
      <c r="FO1453" s="2"/>
      <c r="FP1453" s="2"/>
      <c r="FQ1453" s="2"/>
      <c r="FR1453" s="2"/>
      <c r="FS1453" s="2"/>
      <c r="FT1453" s="2"/>
      <c r="FU1453" s="2"/>
      <c r="FV1453" s="2"/>
      <c r="FW1453" s="2"/>
      <c r="FX1453" s="2"/>
      <c r="FY1453" s="2"/>
      <c r="FZ1453" s="2"/>
      <c r="GA1453" s="2"/>
      <c r="GB1453" s="2"/>
      <c r="GC1453" s="2"/>
      <c r="GD1453" s="2"/>
      <c r="GE1453" s="2"/>
      <c r="GF1453" s="2"/>
      <c r="GG1453" s="2"/>
      <c r="GH1453" s="2"/>
      <c r="GI1453" s="2"/>
      <c r="GJ1453" s="2"/>
      <c r="GK1453" s="2"/>
      <c r="GL1453" s="2"/>
      <c r="GM1453" s="2"/>
      <c r="GN1453" s="2"/>
      <c r="GO1453" s="2"/>
      <c r="GP1453" s="2"/>
      <c r="GQ1453" s="2"/>
      <c r="GR1453" s="2"/>
      <c r="GS1453" s="2"/>
      <c r="GT1453" s="2"/>
      <c r="GU1453" s="2"/>
      <c r="GV1453" s="2"/>
      <c r="GW1453" s="2"/>
      <c r="GX1453" s="2"/>
      <c r="GY1453" s="2"/>
      <c r="GZ1453" s="2"/>
      <c r="HA1453" s="2"/>
      <c r="HB1453" s="2"/>
      <c r="HC1453" s="2"/>
      <c r="HD1453" s="2"/>
      <c r="HE1453" s="2"/>
      <c r="HF1453" s="2"/>
      <c r="HG1453" s="2"/>
      <c r="HH1453" s="2"/>
      <c r="HI1453" s="2"/>
      <c r="HJ1453" s="2"/>
      <c r="HK1453" s="2"/>
      <c r="HL1453" s="2"/>
      <c r="HM1453" s="2"/>
      <c r="HN1453" s="2"/>
      <c r="HO1453" s="2"/>
      <c r="HP1453" s="2"/>
      <c r="HQ1453" s="2"/>
      <c r="HR1453" s="2"/>
      <c r="HS1453" s="2"/>
      <c r="HT1453" s="2"/>
      <c r="HU1453" s="2"/>
      <c r="HV1453" s="2"/>
      <c r="HW1453" s="2"/>
      <c r="HX1453" s="2"/>
      <c r="HY1453" s="2"/>
      <c r="HZ1453" s="2"/>
      <c r="IA1453" s="2"/>
      <c r="IB1453" s="2"/>
      <c r="IC1453" s="2"/>
      <c r="ID1453" s="2"/>
      <c r="IE1453" s="2"/>
      <c r="IF1453" s="2"/>
      <c r="IG1453" s="2"/>
      <c r="IH1453" s="2"/>
      <c r="II1453" s="2"/>
      <c r="IJ1453" s="2"/>
      <c r="IK1453" s="2"/>
      <c r="IL1453" s="2"/>
      <c r="IM1453" s="2"/>
      <c r="IN1453" s="2"/>
      <c r="IO1453" s="2"/>
      <c r="IP1453" s="2"/>
      <c r="IQ1453" s="2"/>
      <c r="IR1453" s="2"/>
      <c r="IS1453" s="2"/>
      <c r="IT1453" s="2"/>
      <c r="IU1453" s="2"/>
      <c r="IV1453" s="2"/>
      <c r="IW1453" s="2"/>
      <c r="IX1453" s="2"/>
      <c r="IY1453" s="2"/>
      <c r="IZ1453" s="2"/>
      <c r="JA1453" s="2"/>
      <c r="JB1453" s="2"/>
      <c r="JC1453" s="2"/>
      <c r="JD1453" s="2"/>
      <c r="JE1453" s="2"/>
      <c r="JF1453" s="2"/>
      <c r="JG1453" s="2"/>
      <c r="JH1453" s="2"/>
      <c r="JI1453" s="2"/>
      <c r="JJ1453" s="2"/>
      <c r="JK1453" s="2"/>
      <c r="JL1453" s="2"/>
      <c r="JM1453" s="2"/>
      <c r="JN1453" s="2"/>
      <c r="JO1453" s="2"/>
      <c r="JP1453" s="2"/>
      <c r="JQ1453" s="2"/>
      <c r="JR1453" s="2"/>
      <c r="JS1453" s="2"/>
      <c r="JT1453" s="2"/>
      <c r="JU1453" s="2"/>
      <c r="JV1453" s="2"/>
      <c r="JW1453" s="2"/>
      <c r="JX1453" s="2"/>
      <c r="JY1453" s="2"/>
      <c r="JZ1453" s="2"/>
      <c r="KA1453" s="2"/>
      <c r="KB1453" s="2"/>
      <c r="KC1453" s="2"/>
      <c r="KD1453" s="2"/>
      <c r="KE1453" s="2"/>
      <c r="KF1453" s="2"/>
      <c r="KG1453" s="2"/>
      <c r="KH1453" s="2"/>
      <c r="KI1453" s="2"/>
      <c r="KJ1453" s="2"/>
      <c r="KK1453" s="2"/>
      <c r="KL1453" s="2"/>
      <c r="KM1453" s="2"/>
      <c r="KN1453" s="2"/>
      <c r="KO1453" s="2"/>
      <c r="KP1453" s="2"/>
      <c r="KQ1453" s="2"/>
      <c r="KR1453" s="2"/>
      <c r="KS1453" s="2"/>
      <c r="KT1453" s="2"/>
      <c r="KU1453" s="2"/>
      <c r="KV1453" s="2"/>
      <c r="KW1453" s="2"/>
      <c r="KX1453" s="2"/>
      <c r="KY1453" s="2"/>
      <c r="KZ1453" s="2"/>
      <c r="LA1453" s="2"/>
      <c r="LB1453" s="2"/>
      <c r="LC1453" s="2"/>
      <c r="LD1453" s="2"/>
      <c r="LE1453" s="2"/>
      <c r="LF1453" s="2"/>
      <c r="LG1453" s="2"/>
      <c r="LH1453" s="2"/>
      <c r="LI1453" s="2"/>
    </row>
    <row r="1454" spans="3:321" x14ac:dyDescent="0.3">
      <c r="C1454" s="2"/>
      <c r="D1454" s="2"/>
      <c r="E1454" s="2"/>
      <c r="F1454" s="2"/>
      <c r="G1454" s="2"/>
      <c r="H1454" s="2"/>
      <c r="I1454" s="2"/>
      <c r="J1454" s="2"/>
      <c r="K1454" s="2"/>
      <c r="P1454" s="2"/>
      <c r="U1454" s="2"/>
      <c r="V1454" s="2"/>
      <c r="W1454" s="2"/>
      <c r="X1454" s="2"/>
      <c r="Y1454" s="2"/>
      <c r="Z1454" s="2"/>
      <c r="AA1454" s="2"/>
      <c r="AB1454" s="2"/>
      <c r="AC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c r="DF1454" s="2"/>
      <c r="DG1454" s="2"/>
      <c r="DH1454" s="2"/>
      <c r="DI1454" s="2"/>
      <c r="DJ1454" s="2"/>
      <c r="DK1454" s="2"/>
      <c r="DL1454" s="2"/>
      <c r="DM1454" s="2"/>
      <c r="DN1454" s="2"/>
      <c r="DO1454" s="2"/>
      <c r="DP1454" s="2"/>
      <c r="DQ1454" s="2"/>
      <c r="DR1454" s="2"/>
      <c r="DS1454" s="2"/>
      <c r="DT1454" s="2"/>
      <c r="DU1454" s="2"/>
      <c r="DV1454" s="2"/>
      <c r="DW1454" s="2"/>
      <c r="DX1454" s="2"/>
      <c r="DY1454" s="2"/>
      <c r="DZ1454" s="2"/>
      <c r="EA1454" s="2"/>
      <c r="EB1454" s="2"/>
      <c r="EC1454" s="2"/>
      <c r="ED1454" s="2"/>
      <c r="EE1454" s="2"/>
      <c r="EF1454" s="2"/>
      <c r="EG1454" s="2"/>
      <c r="EH1454" s="2"/>
      <c r="EI1454" s="2"/>
      <c r="EJ1454" s="2"/>
      <c r="EK1454" s="2"/>
      <c r="EL1454" s="2"/>
      <c r="EM1454" s="2"/>
      <c r="EN1454" s="2"/>
      <c r="EO1454" s="2"/>
      <c r="EP1454" s="2"/>
      <c r="EQ1454" s="2"/>
      <c r="ER1454" s="2"/>
      <c r="ES1454" s="2"/>
      <c r="ET1454" s="2"/>
      <c r="EU1454" s="2"/>
      <c r="EV1454" s="2"/>
      <c r="EW1454" s="2"/>
      <c r="EX1454" s="2"/>
      <c r="EY1454" s="2"/>
      <c r="EZ1454" s="2"/>
      <c r="FA1454" s="2"/>
      <c r="FB1454" s="2"/>
      <c r="FC1454" s="2"/>
      <c r="FD1454" s="2"/>
      <c r="FE1454" s="2"/>
      <c r="FF1454" s="2"/>
      <c r="FG1454" s="2"/>
      <c r="FH1454" s="2"/>
      <c r="FI1454" s="2"/>
      <c r="FJ1454" s="2"/>
      <c r="FK1454" s="2"/>
      <c r="FL1454" s="2"/>
      <c r="FM1454" s="2"/>
      <c r="FN1454" s="2"/>
      <c r="FO1454" s="2"/>
      <c r="FP1454" s="2"/>
      <c r="FQ1454" s="2"/>
      <c r="FR1454" s="2"/>
      <c r="FS1454" s="2"/>
      <c r="FT1454" s="2"/>
      <c r="FU1454" s="2"/>
      <c r="FV1454" s="2"/>
      <c r="FW1454" s="2"/>
      <c r="FX1454" s="2"/>
      <c r="FY1454" s="2"/>
      <c r="FZ1454" s="2"/>
      <c r="GA1454" s="2"/>
      <c r="GB1454" s="2"/>
      <c r="GC1454" s="2"/>
      <c r="GD1454" s="2"/>
      <c r="GE1454" s="2"/>
      <c r="GF1454" s="2"/>
      <c r="GG1454" s="2"/>
      <c r="GH1454" s="2"/>
      <c r="GI1454" s="2"/>
      <c r="GJ1454" s="2"/>
      <c r="GK1454" s="2"/>
      <c r="GL1454" s="2"/>
      <c r="GM1454" s="2"/>
      <c r="GN1454" s="2"/>
      <c r="GO1454" s="2"/>
      <c r="GP1454" s="2"/>
      <c r="GQ1454" s="2"/>
      <c r="GR1454" s="2"/>
      <c r="GS1454" s="2"/>
      <c r="GT1454" s="2"/>
      <c r="GU1454" s="2"/>
      <c r="GV1454" s="2"/>
      <c r="GW1454" s="2"/>
      <c r="GX1454" s="2"/>
      <c r="GY1454" s="2"/>
      <c r="GZ1454" s="2"/>
      <c r="HA1454" s="2"/>
      <c r="HB1454" s="2"/>
      <c r="HC1454" s="2"/>
      <c r="HD1454" s="2"/>
      <c r="HE1454" s="2"/>
      <c r="HF1454" s="2"/>
      <c r="HG1454" s="2"/>
      <c r="HH1454" s="2"/>
      <c r="HI1454" s="2"/>
      <c r="HJ1454" s="2"/>
      <c r="HK1454" s="2"/>
      <c r="HL1454" s="2"/>
      <c r="HM1454" s="2"/>
      <c r="HN1454" s="2"/>
      <c r="HO1454" s="2"/>
      <c r="HP1454" s="2"/>
      <c r="HQ1454" s="2"/>
      <c r="HR1454" s="2"/>
      <c r="HS1454" s="2"/>
      <c r="HT1454" s="2"/>
      <c r="HU1454" s="2"/>
      <c r="HV1454" s="2"/>
      <c r="HW1454" s="2"/>
      <c r="HX1454" s="2"/>
      <c r="HY1454" s="2"/>
      <c r="HZ1454" s="2"/>
      <c r="IA1454" s="2"/>
      <c r="IB1454" s="2"/>
      <c r="IC1454" s="2"/>
      <c r="ID1454" s="2"/>
      <c r="IE1454" s="2"/>
      <c r="IF1454" s="2"/>
      <c r="IG1454" s="2"/>
      <c r="IH1454" s="2"/>
      <c r="II1454" s="2"/>
      <c r="IJ1454" s="2"/>
      <c r="IK1454" s="2"/>
      <c r="IL1454" s="2"/>
      <c r="IM1454" s="2"/>
      <c r="IN1454" s="2"/>
      <c r="IO1454" s="2"/>
      <c r="IP1454" s="2"/>
      <c r="IQ1454" s="2"/>
      <c r="IR1454" s="2"/>
      <c r="IS1454" s="2"/>
      <c r="IT1454" s="2"/>
      <c r="IU1454" s="2"/>
      <c r="IV1454" s="2"/>
      <c r="IW1454" s="2"/>
      <c r="IX1454" s="2"/>
      <c r="IY1454" s="2"/>
      <c r="IZ1454" s="2"/>
      <c r="JA1454" s="2"/>
      <c r="JB1454" s="2"/>
      <c r="JC1454" s="2"/>
      <c r="JD1454" s="2"/>
      <c r="JE1454" s="2"/>
      <c r="JF1454" s="2"/>
      <c r="JG1454" s="2"/>
      <c r="JH1454" s="2"/>
      <c r="JI1454" s="2"/>
      <c r="JJ1454" s="2"/>
      <c r="JK1454" s="2"/>
      <c r="JL1454" s="2"/>
      <c r="JM1454" s="2"/>
      <c r="JN1454" s="2"/>
      <c r="JO1454" s="2"/>
      <c r="JP1454" s="2"/>
      <c r="JQ1454" s="2"/>
      <c r="JR1454" s="2"/>
      <c r="JS1454" s="2"/>
      <c r="JT1454" s="2"/>
      <c r="JU1454" s="2"/>
      <c r="JV1454" s="2"/>
      <c r="JW1454" s="2"/>
      <c r="JX1454" s="2"/>
      <c r="JY1454" s="2"/>
      <c r="JZ1454" s="2"/>
      <c r="KA1454" s="2"/>
      <c r="KB1454" s="2"/>
      <c r="KC1454" s="2"/>
      <c r="KD1454" s="2"/>
      <c r="KE1454" s="2"/>
      <c r="KF1454" s="2"/>
      <c r="KG1454" s="2"/>
      <c r="KH1454" s="2"/>
      <c r="KI1454" s="2"/>
      <c r="KJ1454" s="2"/>
      <c r="KK1454" s="2"/>
      <c r="KL1454" s="2"/>
      <c r="KM1454" s="2"/>
      <c r="KN1454" s="2"/>
      <c r="KO1454" s="2"/>
      <c r="KP1454" s="2"/>
      <c r="KQ1454" s="2"/>
      <c r="KR1454" s="2"/>
      <c r="KS1454" s="2"/>
      <c r="KT1454" s="2"/>
      <c r="KU1454" s="2"/>
      <c r="KV1454" s="2"/>
      <c r="KW1454" s="2"/>
      <c r="KX1454" s="2"/>
      <c r="KY1454" s="2"/>
      <c r="KZ1454" s="2"/>
      <c r="LA1454" s="2"/>
      <c r="LB1454" s="2"/>
      <c r="LC1454" s="2"/>
      <c r="LD1454" s="2"/>
      <c r="LE1454" s="2"/>
      <c r="LF1454" s="2"/>
      <c r="LG1454" s="2"/>
      <c r="LH1454" s="2"/>
      <c r="LI1454" s="2"/>
    </row>
    <row r="1455" spans="3:321" x14ac:dyDescent="0.3">
      <c r="C1455" s="2"/>
      <c r="D1455" s="2"/>
      <c r="E1455" s="2"/>
      <c r="F1455" s="2"/>
      <c r="G1455" s="2"/>
      <c r="H1455" s="2"/>
      <c r="I1455" s="2"/>
      <c r="J1455" s="2"/>
      <c r="K1455" s="2"/>
      <c r="P1455" s="2"/>
      <c r="U1455" s="2"/>
      <c r="V1455" s="2"/>
      <c r="W1455" s="2"/>
      <c r="X1455" s="2"/>
      <c r="Y1455" s="2"/>
      <c r="Z1455" s="2"/>
      <c r="AA1455" s="2"/>
      <c r="AB1455" s="2"/>
      <c r="AC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c r="DF1455" s="2"/>
      <c r="DG1455" s="2"/>
      <c r="DH1455" s="2"/>
      <c r="DI1455" s="2"/>
      <c r="DJ1455" s="2"/>
      <c r="DK1455" s="2"/>
      <c r="DL1455" s="2"/>
      <c r="DM1455" s="2"/>
      <c r="DN1455" s="2"/>
      <c r="DO1455" s="2"/>
      <c r="DP1455" s="2"/>
      <c r="DQ1455" s="2"/>
      <c r="DR1455" s="2"/>
      <c r="DS1455" s="2"/>
      <c r="DT1455" s="2"/>
      <c r="DU1455" s="2"/>
      <c r="DV1455" s="2"/>
      <c r="DW1455" s="2"/>
      <c r="DX1455" s="2"/>
      <c r="DY1455" s="2"/>
      <c r="DZ1455" s="2"/>
      <c r="EA1455" s="2"/>
      <c r="EB1455" s="2"/>
      <c r="EC1455" s="2"/>
      <c r="ED1455" s="2"/>
      <c r="EE1455" s="2"/>
      <c r="EF1455" s="2"/>
      <c r="EG1455" s="2"/>
      <c r="EH1455" s="2"/>
      <c r="EI1455" s="2"/>
      <c r="EJ1455" s="2"/>
      <c r="EK1455" s="2"/>
      <c r="EL1455" s="2"/>
      <c r="EM1455" s="2"/>
      <c r="EN1455" s="2"/>
      <c r="EO1455" s="2"/>
      <c r="EP1455" s="2"/>
      <c r="EQ1455" s="2"/>
      <c r="ER1455" s="2"/>
      <c r="ES1455" s="2"/>
      <c r="ET1455" s="2"/>
      <c r="EU1455" s="2"/>
      <c r="EV1455" s="2"/>
      <c r="EW1455" s="2"/>
      <c r="EX1455" s="2"/>
      <c r="EY1455" s="2"/>
      <c r="EZ1455" s="2"/>
      <c r="FA1455" s="2"/>
      <c r="FB1455" s="2"/>
      <c r="FC1455" s="2"/>
      <c r="FD1455" s="2"/>
      <c r="FE1455" s="2"/>
      <c r="FF1455" s="2"/>
      <c r="FG1455" s="2"/>
      <c r="FH1455" s="2"/>
      <c r="FI1455" s="2"/>
      <c r="FJ1455" s="2"/>
      <c r="FK1455" s="2"/>
      <c r="FL1455" s="2"/>
      <c r="FM1455" s="2"/>
      <c r="FN1455" s="2"/>
      <c r="FO1455" s="2"/>
      <c r="FP1455" s="2"/>
      <c r="FQ1455" s="2"/>
      <c r="FR1455" s="2"/>
      <c r="FS1455" s="2"/>
      <c r="FT1455" s="2"/>
      <c r="FU1455" s="2"/>
      <c r="FV1455" s="2"/>
      <c r="FW1455" s="2"/>
      <c r="FX1455" s="2"/>
      <c r="FY1455" s="2"/>
      <c r="FZ1455" s="2"/>
      <c r="GA1455" s="2"/>
      <c r="GB1455" s="2"/>
      <c r="GC1455" s="2"/>
      <c r="GD1455" s="2"/>
      <c r="GE1455" s="2"/>
      <c r="GF1455" s="2"/>
      <c r="GG1455" s="2"/>
      <c r="GH1455" s="2"/>
      <c r="GI1455" s="2"/>
      <c r="GJ1455" s="2"/>
      <c r="GK1455" s="2"/>
      <c r="GL1455" s="2"/>
      <c r="GM1455" s="2"/>
      <c r="GN1455" s="2"/>
      <c r="GO1455" s="2"/>
      <c r="GP1455" s="2"/>
      <c r="GQ1455" s="2"/>
      <c r="GR1455" s="2"/>
      <c r="GS1455" s="2"/>
      <c r="GT1455" s="2"/>
      <c r="GU1455" s="2"/>
      <c r="GV1455" s="2"/>
      <c r="GW1455" s="2"/>
      <c r="GX1455" s="2"/>
      <c r="GY1455" s="2"/>
      <c r="GZ1455" s="2"/>
      <c r="HA1455" s="2"/>
      <c r="HB1455" s="2"/>
      <c r="HC1455" s="2"/>
      <c r="HD1455" s="2"/>
      <c r="HE1455" s="2"/>
      <c r="HF1455" s="2"/>
      <c r="HG1455" s="2"/>
      <c r="HH1455" s="2"/>
      <c r="HI1455" s="2"/>
      <c r="HJ1455" s="2"/>
      <c r="HK1455" s="2"/>
      <c r="HL1455" s="2"/>
      <c r="HM1455" s="2"/>
      <c r="HN1455" s="2"/>
      <c r="HO1455" s="2"/>
      <c r="HP1455" s="2"/>
      <c r="HQ1455" s="2"/>
      <c r="HR1455" s="2"/>
      <c r="HS1455" s="2"/>
      <c r="HT1455" s="2"/>
      <c r="HU1455" s="2"/>
      <c r="HV1455" s="2"/>
      <c r="HW1455" s="2"/>
      <c r="HX1455" s="2"/>
      <c r="HY1455" s="2"/>
      <c r="HZ1455" s="2"/>
      <c r="IA1455" s="2"/>
      <c r="IB1455" s="2"/>
      <c r="IC1455" s="2"/>
      <c r="ID1455" s="2"/>
      <c r="IE1455" s="2"/>
      <c r="IF1455" s="2"/>
      <c r="IG1455" s="2"/>
      <c r="IH1455" s="2"/>
      <c r="II1455" s="2"/>
      <c r="IJ1455" s="2"/>
      <c r="IK1455" s="2"/>
      <c r="IL1455" s="2"/>
      <c r="IM1455" s="2"/>
      <c r="IN1455" s="2"/>
      <c r="IO1455" s="2"/>
      <c r="IP1455" s="2"/>
      <c r="IQ1455" s="2"/>
      <c r="IR1455" s="2"/>
      <c r="IS1455" s="2"/>
      <c r="IT1455" s="2"/>
      <c r="IU1455" s="2"/>
      <c r="IV1455" s="2"/>
      <c r="IW1455" s="2"/>
      <c r="IX1455" s="2"/>
      <c r="IY1455" s="2"/>
      <c r="IZ1455" s="2"/>
      <c r="JA1455" s="2"/>
      <c r="JB1455" s="2"/>
      <c r="JC1455" s="2"/>
      <c r="JD1455" s="2"/>
      <c r="JE1455" s="2"/>
      <c r="JF1455" s="2"/>
      <c r="JG1455" s="2"/>
      <c r="JH1455" s="2"/>
      <c r="JI1455" s="2"/>
      <c r="JJ1455" s="2"/>
      <c r="JK1455" s="2"/>
      <c r="JL1455" s="2"/>
      <c r="JM1455" s="2"/>
      <c r="JN1455" s="2"/>
      <c r="JO1455" s="2"/>
      <c r="JP1455" s="2"/>
      <c r="JQ1455" s="2"/>
      <c r="JR1455" s="2"/>
      <c r="JS1455" s="2"/>
      <c r="JT1455" s="2"/>
      <c r="JU1455" s="2"/>
      <c r="JV1455" s="2"/>
      <c r="JW1455" s="2"/>
      <c r="JX1455" s="2"/>
      <c r="JY1455" s="2"/>
      <c r="JZ1455" s="2"/>
      <c r="KA1455" s="2"/>
      <c r="KB1455" s="2"/>
      <c r="KC1455" s="2"/>
      <c r="KD1455" s="2"/>
      <c r="KE1455" s="2"/>
      <c r="KF1455" s="2"/>
      <c r="KG1455" s="2"/>
      <c r="KH1455" s="2"/>
      <c r="KI1455" s="2"/>
      <c r="KJ1455" s="2"/>
      <c r="KK1455" s="2"/>
      <c r="KL1455" s="2"/>
      <c r="KM1455" s="2"/>
      <c r="KN1455" s="2"/>
      <c r="KO1455" s="2"/>
      <c r="KP1455" s="2"/>
      <c r="KQ1455" s="2"/>
      <c r="KR1455" s="2"/>
      <c r="KS1455" s="2"/>
      <c r="KT1455" s="2"/>
      <c r="KU1455" s="2"/>
      <c r="KV1455" s="2"/>
      <c r="KW1455" s="2"/>
      <c r="KX1455" s="2"/>
      <c r="KY1455" s="2"/>
      <c r="KZ1455" s="2"/>
      <c r="LA1455" s="2"/>
      <c r="LB1455" s="2"/>
      <c r="LC1455" s="2"/>
      <c r="LD1455" s="2"/>
      <c r="LE1455" s="2"/>
      <c r="LF1455" s="2"/>
      <c r="LG1455" s="2"/>
      <c r="LH1455" s="2"/>
      <c r="LI1455" s="2"/>
    </row>
    <row r="1456" spans="3:321" x14ac:dyDescent="0.3">
      <c r="C1456" s="2"/>
      <c r="D1456" s="2"/>
      <c r="E1456" s="2"/>
      <c r="F1456" s="2"/>
      <c r="G1456" s="2"/>
      <c r="H1456" s="2"/>
      <c r="I1456" s="2"/>
      <c r="J1456" s="2"/>
      <c r="K1456" s="2"/>
      <c r="P1456" s="2"/>
      <c r="U1456" s="2"/>
      <c r="V1456" s="2"/>
      <c r="W1456" s="2"/>
      <c r="X1456" s="2"/>
      <c r="Y1456" s="2"/>
      <c r="Z1456" s="2"/>
      <c r="AA1456" s="2"/>
      <c r="AB1456" s="2"/>
      <c r="AC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c r="DX1456" s="2"/>
      <c r="DY1456" s="2"/>
      <c r="DZ1456" s="2"/>
      <c r="EA1456" s="2"/>
      <c r="EB1456" s="2"/>
      <c r="EC1456" s="2"/>
      <c r="ED1456" s="2"/>
      <c r="EE1456" s="2"/>
      <c r="EF1456" s="2"/>
      <c r="EG1456" s="2"/>
      <c r="EH1456" s="2"/>
      <c r="EI1456" s="2"/>
      <c r="EJ1456" s="2"/>
      <c r="EK1456" s="2"/>
      <c r="EL1456" s="2"/>
      <c r="EM1456" s="2"/>
      <c r="EN1456" s="2"/>
      <c r="EO1456" s="2"/>
      <c r="EP1456" s="2"/>
      <c r="EQ1456" s="2"/>
      <c r="ER1456" s="2"/>
      <c r="ES1456" s="2"/>
      <c r="ET1456" s="2"/>
      <c r="EU1456" s="2"/>
      <c r="EV1456" s="2"/>
      <c r="EW1456" s="2"/>
      <c r="EX1456" s="2"/>
      <c r="EY1456" s="2"/>
      <c r="EZ1456" s="2"/>
      <c r="FA1456" s="2"/>
      <c r="FB1456" s="2"/>
      <c r="FC1456" s="2"/>
      <c r="FD1456" s="2"/>
      <c r="FE1456" s="2"/>
      <c r="FF1456" s="2"/>
      <c r="FG1456" s="2"/>
      <c r="FH1456" s="2"/>
      <c r="FI1456" s="2"/>
      <c r="FJ1456" s="2"/>
      <c r="FK1456" s="2"/>
      <c r="FL1456" s="2"/>
      <c r="FM1456" s="2"/>
      <c r="FN1456" s="2"/>
      <c r="FO1456" s="2"/>
      <c r="FP1456" s="2"/>
      <c r="FQ1456" s="2"/>
      <c r="FR1456" s="2"/>
      <c r="FS1456" s="2"/>
      <c r="FT1456" s="2"/>
      <c r="FU1456" s="2"/>
      <c r="FV1456" s="2"/>
      <c r="FW1456" s="2"/>
      <c r="FX1456" s="2"/>
      <c r="FY1456" s="2"/>
      <c r="FZ1456" s="2"/>
      <c r="GA1456" s="2"/>
      <c r="GB1456" s="2"/>
      <c r="GC1456" s="2"/>
      <c r="GD1456" s="2"/>
      <c r="GE1456" s="2"/>
      <c r="GF1456" s="2"/>
      <c r="GG1456" s="2"/>
      <c r="GH1456" s="2"/>
      <c r="GI1456" s="2"/>
      <c r="GJ1456" s="2"/>
      <c r="GK1456" s="2"/>
      <c r="GL1456" s="2"/>
      <c r="GM1456" s="2"/>
      <c r="GN1456" s="2"/>
      <c r="GO1456" s="2"/>
      <c r="GP1456" s="2"/>
      <c r="GQ1456" s="2"/>
      <c r="GR1456" s="2"/>
      <c r="GS1456" s="2"/>
      <c r="GT1456" s="2"/>
      <c r="GU1456" s="2"/>
      <c r="GV1456" s="2"/>
      <c r="GW1456" s="2"/>
      <c r="GX1456" s="2"/>
      <c r="GY1456" s="2"/>
      <c r="GZ1456" s="2"/>
      <c r="HA1456" s="2"/>
      <c r="HB1456" s="2"/>
      <c r="HC1456" s="2"/>
      <c r="HD1456" s="2"/>
      <c r="HE1456" s="2"/>
      <c r="HF1456" s="2"/>
      <c r="HG1456" s="2"/>
      <c r="HH1456" s="2"/>
      <c r="HI1456" s="2"/>
      <c r="HJ1456" s="2"/>
      <c r="HK1456" s="2"/>
      <c r="HL1456" s="2"/>
      <c r="HM1456" s="2"/>
      <c r="HN1456" s="2"/>
      <c r="HO1456" s="2"/>
      <c r="HP1456" s="2"/>
      <c r="HQ1456" s="2"/>
      <c r="HR1456" s="2"/>
      <c r="HS1456" s="2"/>
      <c r="HT1456" s="2"/>
      <c r="HU1456" s="2"/>
      <c r="HV1456" s="2"/>
      <c r="HW1456" s="2"/>
      <c r="HX1456" s="2"/>
      <c r="HY1456" s="2"/>
      <c r="HZ1456" s="2"/>
      <c r="IA1456" s="2"/>
      <c r="IB1456" s="2"/>
      <c r="IC1456" s="2"/>
      <c r="ID1456" s="2"/>
      <c r="IE1456" s="2"/>
      <c r="IF1456" s="2"/>
      <c r="IG1456" s="2"/>
      <c r="IH1456" s="2"/>
      <c r="II1456" s="2"/>
      <c r="IJ1456" s="2"/>
      <c r="IK1456" s="2"/>
      <c r="IL1456" s="2"/>
      <c r="IM1456" s="2"/>
      <c r="IN1456" s="2"/>
      <c r="IO1456" s="2"/>
      <c r="IP1456" s="2"/>
      <c r="IQ1456" s="2"/>
      <c r="IR1456" s="2"/>
      <c r="IS1456" s="2"/>
      <c r="IT1456" s="2"/>
      <c r="IU1456" s="2"/>
      <c r="IV1456" s="2"/>
      <c r="IW1456" s="2"/>
      <c r="IX1456" s="2"/>
      <c r="IY1456" s="2"/>
      <c r="IZ1456" s="2"/>
      <c r="JA1456" s="2"/>
      <c r="JB1456" s="2"/>
      <c r="JC1456" s="2"/>
      <c r="JD1456" s="2"/>
      <c r="JE1456" s="2"/>
      <c r="JF1456" s="2"/>
      <c r="JG1456" s="2"/>
      <c r="JH1456" s="2"/>
      <c r="JI1456" s="2"/>
      <c r="JJ1456" s="2"/>
      <c r="JK1456" s="2"/>
      <c r="JL1456" s="2"/>
      <c r="JM1456" s="2"/>
      <c r="JN1456" s="2"/>
      <c r="JO1456" s="2"/>
      <c r="JP1456" s="2"/>
      <c r="JQ1456" s="2"/>
      <c r="JR1456" s="2"/>
      <c r="JS1456" s="2"/>
      <c r="JT1456" s="2"/>
      <c r="JU1456" s="2"/>
      <c r="JV1456" s="2"/>
      <c r="JW1456" s="2"/>
      <c r="JX1456" s="2"/>
      <c r="JY1456" s="2"/>
      <c r="JZ1456" s="2"/>
      <c r="KA1456" s="2"/>
      <c r="KB1456" s="2"/>
      <c r="KC1456" s="2"/>
      <c r="KD1456" s="2"/>
      <c r="KE1456" s="2"/>
      <c r="KF1456" s="2"/>
      <c r="KG1456" s="2"/>
      <c r="KH1456" s="2"/>
      <c r="KI1456" s="2"/>
      <c r="KJ1456" s="2"/>
      <c r="KK1456" s="2"/>
      <c r="KL1456" s="2"/>
      <c r="KM1456" s="2"/>
      <c r="KN1456" s="2"/>
      <c r="KO1456" s="2"/>
      <c r="KP1456" s="2"/>
      <c r="KQ1456" s="2"/>
      <c r="KR1456" s="2"/>
      <c r="KS1456" s="2"/>
      <c r="KT1456" s="2"/>
      <c r="KU1456" s="2"/>
      <c r="KV1456" s="2"/>
      <c r="KW1456" s="2"/>
      <c r="KX1456" s="2"/>
      <c r="KY1456" s="2"/>
      <c r="KZ1456" s="2"/>
      <c r="LA1456" s="2"/>
      <c r="LB1456" s="2"/>
      <c r="LC1456" s="2"/>
      <c r="LD1456" s="2"/>
      <c r="LE1456" s="2"/>
      <c r="LF1456" s="2"/>
      <c r="LG1456" s="2"/>
      <c r="LH1456" s="2"/>
      <c r="LI1456" s="2"/>
    </row>
    <row r="1457" spans="3:321" x14ac:dyDescent="0.3">
      <c r="C1457" s="2"/>
      <c r="D1457" s="2"/>
      <c r="E1457" s="2"/>
      <c r="F1457" s="2"/>
      <c r="G1457" s="2"/>
      <c r="H1457" s="2"/>
      <c r="I1457" s="2"/>
      <c r="J1457" s="2"/>
      <c r="K1457" s="2"/>
      <c r="P1457" s="2"/>
      <c r="U1457" s="2"/>
      <c r="V1457" s="2"/>
      <c r="W1457" s="2"/>
      <c r="X1457" s="2"/>
      <c r="Y1457" s="2"/>
      <c r="Z1457" s="2"/>
      <c r="AA1457" s="2"/>
      <c r="AB1457" s="2"/>
      <c r="AC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c r="DX1457" s="2"/>
      <c r="DY1457" s="2"/>
      <c r="DZ1457" s="2"/>
      <c r="EA1457" s="2"/>
      <c r="EB1457" s="2"/>
      <c r="EC1457" s="2"/>
      <c r="ED1457" s="2"/>
      <c r="EE1457" s="2"/>
      <c r="EF1457" s="2"/>
      <c r="EG1457" s="2"/>
      <c r="EH1457" s="2"/>
      <c r="EI1457" s="2"/>
      <c r="EJ1457" s="2"/>
      <c r="EK1457" s="2"/>
      <c r="EL1457" s="2"/>
      <c r="EM1457" s="2"/>
      <c r="EN1457" s="2"/>
      <c r="EO1457" s="2"/>
      <c r="EP1457" s="2"/>
      <c r="EQ1457" s="2"/>
      <c r="ER1457" s="2"/>
      <c r="ES1457" s="2"/>
      <c r="ET1457" s="2"/>
      <c r="EU1457" s="2"/>
      <c r="EV1457" s="2"/>
      <c r="EW1457" s="2"/>
      <c r="EX1457" s="2"/>
      <c r="EY1457" s="2"/>
      <c r="EZ1457" s="2"/>
      <c r="FA1457" s="2"/>
      <c r="FB1457" s="2"/>
      <c r="FC1457" s="2"/>
      <c r="FD1457" s="2"/>
      <c r="FE1457" s="2"/>
      <c r="FF1457" s="2"/>
      <c r="FG1457" s="2"/>
      <c r="FH1457" s="2"/>
      <c r="FI1457" s="2"/>
      <c r="FJ1457" s="2"/>
      <c r="FK1457" s="2"/>
      <c r="FL1457" s="2"/>
      <c r="FM1457" s="2"/>
      <c r="FN1457" s="2"/>
      <c r="FO1457" s="2"/>
      <c r="FP1457" s="2"/>
      <c r="FQ1457" s="2"/>
      <c r="FR1457" s="2"/>
      <c r="FS1457" s="2"/>
      <c r="FT1457" s="2"/>
      <c r="FU1457" s="2"/>
      <c r="FV1457" s="2"/>
      <c r="FW1457" s="2"/>
      <c r="FX1457" s="2"/>
      <c r="FY1457" s="2"/>
      <c r="FZ1457" s="2"/>
      <c r="GA1457" s="2"/>
      <c r="GB1457" s="2"/>
      <c r="GC1457" s="2"/>
      <c r="GD1457" s="2"/>
      <c r="GE1457" s="2"/>
      <c r="GF1457" s="2"/>
      <c r="GG1457" s="2"/>
      <c r="GH1457" s="2"/>
      <c r="GI1457" s="2"/>
      <c r="GJ1457" s="2"/>
      <c r="GK1457" s="2"/>
      <c r="GL1457" s="2"/>
      <c r="GM1457" s="2"/>
      <c r="GN1457" s="2"/>
      <c r="GO1457" s="2"/>
      <c r="GP1457" s="2"/>
      <c r="GQ1457" s="2"/>
      <c r="GR1457" s="2"/>
      <c r="GS1457" s="2"/>
      <c r="GT1457" s="2"/>
      <c r="GU1457" s="2"/>
      <c r="GV1457" s="2"/>
      <c r="GW1457" s="2"/>
      <c r="GX1457" s="2"/>
      <c r="GY1457" s="2"/>
      <c r="GZ1457" s="2"/>
      <c r="HA1457" s="2"/>
      <c r="HB1457" s="2"/>
      <c r="HC1457" s="2"/>
      <c r="HD1457" s="2"/>
      <c r="HE1457" s="2"/>
      <c r="HF1457" s="2"/>
      <c r="HG1457" s="2"/>
      <c r="HH1457" s="2"/>
      <c r="HI1457" s="2"/>
      <c r="HJ1457" s="2"/>
      <c r="HK1457" s="2"/>
      <c r="HL1457" s="2"/>
      <c r="HM1457" s="2"/>
      <c r="HN1457" s="2"/>
      <c r="HO1457" s="2"/>
      <c r="HP1457" s="2"/>
      <c r="HQ1457" s="2"/>
      <c r="HR1457" s="2"/>
      <c r="HS1457" s="2"/>
      <c r="HT1457" s="2"/>
      <c r="HU1457" s="2"/>
      <c r="HV1457" s="2"/>
      <c r="HW1457" s="2"/>
      <c r="HX1457" s="2"/>
      <c r="HY1457" s="2"/>
      <c r="HZ1457" s="2"/>
      <c r="IA1457" s="2"/>
      <c r="IB1457" s="2"/>
      <c r="IC1457" s="2"/>
      <c r="ID1457" s="2"/>
      <c r="IE1457" s="2"/>
      <c r="IF1457" s="2"/>
      <c r="IG1457" s="2"/>
      <c r="IH1457" s="2"/>
      <c r="II1457" s="2"/>
      <c r="IJ1457" s="2"/>
      <c r="IK1457" s="2"/>
      <c r="IL1457" s="2"/>
      <c r="IM1457" s="2"/>
      <c r="IN1457" s="2"/>
      <c r="IO1457" s="2"/>
      <c r="IP1457" s="2"/>
      <c r="IQ1457" s="2"/>
      <c r="IR1457" s="2"/>
      <c r="IS1457" s="2"/>
      <c r="IT1457" s="2"/>
      <c r="IU1457" s="2"/>
      <c r="IV1457" s="2"/>
      <c r="IW1457" s="2"/>
      <c r="IX1457" s="2"/>
      <c r="IY1457" s="2"/>
      <c r="IZ1457" s="2"/>
      <c r="JA1457" s="2"/>
      <c r="JB1457" s="2"/>
      <c r="JC1457" s="2"/>
      <c r="JD1457" s="2"/>
      <c r="JE1457" s="2"/>
      <c r="JF1457" s="2"/>
      <c r="JG1457" s="2"/>
      <c r="JH1457" s="2"/>
      <c r="JI1457" s="2"/>
      <c r="JJ1457" s="2"/>
      <c r="JK1457" s="2"/>
      <c r="JL1457" s="2"/>
      <c r="JM1457" s="2"/>
      <c r="JN1457" s="2"/>
      <c r="JO1457" s="2"/>
      <c r="JP1457" s="2"/>
      <c r="JQ1457" s="2"/>
      <c r="JR1457" s="2"/>
      <c r="JS1457" s="2"/>
      <c r="JT1457" s="2"/>
      <c r="JU1457" s="2"/>
      <c r="JV1457" s="2"/>
      <c r="JW1457" s="2"/>
      <c r="JX1457" s="2"/>
      <c r="JY1457" s="2"/>
      <c r="JZ1457" s="2"/>
      <c r="KA1457" s="2"/>
      <c r="KB1457" s="2"/>
      <c r="KC1457" s="2"/>
      <c r="KD1457" s="2"/>
      <c r="KE1457" s="2"/>
      <c r="KF1457" s="2"/>
      <c r="KG1457" s="2"/>
      <c r="KH1457" s="2"/>
      <c r="KI1457" s="2"/>
      <c r="KJ1457" s="2"/>
      <c r="KK1457" s="2"/>
      <c r="KL1457" s="2"/>
      <c r="KM1457" s="2"/>
      <c r="KN1457" s="2"/>
      <c r="KO1457" s="2"/>
      <c r="KP1457" s="2"/>
      <c r="KQ1457" s="2"/>
      <c r="KR1457" s="2"/>
      <c r="KS1457" s="2"/>
      <c r="KT1457" s="2"/>
      <c r="KU1457" s="2"/>
      <c r="KV1457" s="2"/>
      <c r="KW1457" s="2"/>
      <c r="KX1457" s="2"/>
      <c r="KY1457" s="2"/>
      <c r="KZ1457" s="2"/>
      <c r="LA1457" s="2"/>
      <c r="LB1457" s="2"/>
      <c r="LC1457" s="2"/>
      <c r="LD1457" s="2"/>
      <c r="LE1457" s="2"/>
      <c r="LF1457" s="2"/>
      <c r="LG1457" s="2"/>
      <c r="LH1457" s="2"/>
      <c r="LI1457" s="2"/>
    </row>
    <row r="1458" spans="3:321" x14ac:dyDescent="0.3">
      <c r="C1458" s="2"/>
      <c r="D1458" s="2"/>
      <c r="E1458" s="2"/>
      <c r="F1458" s="2"/>
      <c r="G1458" s="2"/>
      <c r="H1458" s="2"/>
      <c r="I1458" s="2"/>
      <c r="J1458" s="2"/>
      <c r="K1458" s="2"/>
      <c r="P1458" s="2"/>
      <c r="U1458" s="2"/>
      <c r="V1458" s="2"/>
      <c r="W1458" s="2"/>
      <c r="X1458" s="2"/>
      <c r="Y1458" s="2"/>
      <c r="Z1458" s="2"/>
      <c r="AA1458" s="2"/>
      <c r="AB1458" s="2"/>
      <c r="AC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c r="DX1458" s="2"/>
      <c r="DY1458" s="2"/>
      <c r="DZ1458" s="2"/>
      <c r="EA1458" s="2"/>
      <c r="EB1458" s="2"/>
      <c r="EC1458" s="2"/>
      <c r="ED1458" s="2"/>
      <c r="EE1458" s="2"/>
      <c r="EF1458" s="2"/>
      <c r="EG1458" s="2"/>
      <c r="EH1458" s="2"/>
      <c r="EI1458" s="2"/>
      <c r="EJ1458" s="2"/>
      <c r="EK1458" s="2"/>
      <c r="EL1458" s="2"/>
      <c r="EM1458" s="2"/>
      <c r="EN1458" s="2"/>
      <c r="EO1458" s="2"/>
      <c r="EP1458" s="2"/>
      <c r="EQ1458" s="2"/>
      <c r="ER1458" s="2"/>
      <c r="ES1458" s="2"/>
      <c r="ET1458" s="2"/>
      <c r="EU1458" s="2"/>
      <c r="EV1458" s="2"/>
      <c r="EW1458" s="2"/>
      <c r="EX1458" s="2"/>
      <c r="EY1458" s="2"/>
      <c r="EZ1458" s="2"/>
      <c r="FA1458" s="2"/>
      <c r="FB1458" s="2"/>
      <c r="FC1458" s="2"/>
      <c r="FD1458" s="2"/>
      <c r="FE1458" s="2"/>
      <c r="FF1458" s="2"/>
      <c r="FG1458" s="2"/>
      <c r="FH1458" s="2"/>
      <c r="FI1458" s="2"/>
      <c r="FJ1458" s="2"/>
      <c r="FK1458" s="2"/>
      <c r="FL1458" s="2"/>
      <c r="FM1458" s="2"/>
      <c r="FN1458" s="2"/>
      <c r="FO1458" s="2"/>
      <c r="FP1458" s="2"/>
      <c r="FQ1458" s="2"/>
      <c r="FR1458" s="2"/>
      <c r="FS1458" s="2"/>
      <c r="FT1458" s="2"/>
      <c r="FU1458" s="2"/>
      <c r="FV1458" s="2"/>
      <c r="FW1458" s="2"/>
      <c r="FX1458" s="2"/>
      <c r="FY1458" s="2"/>
      <c r="FZ1458" s="2"/>
      <c r="GA1458" s="2"/>
      <c r="GB1458" s="2"/>
      <c r="GC1458" s="2"/>
      <c r="GD1458" s="2"/>
      <c r="GE1458" s="2"/>
      <c r="GF1458" s="2"/>
      <c r="GG1458" s="2"/>
      <c r="GH1458" s="2"/>
      <c r="GI1458" s="2"/>
      <c r="GJ1458" s="2"/>
      <c r="GK1458" s="2"/>
      <c r="GL1458" s="2"/>
      <c r="GM1458" s="2"/>
      <c r="GN1458" s="2"/>
      <c r="GO1458" s="2"/>
      <c r="GP1458" s="2"/>
      <c r="GQ1458" s="2"/>
      <c r="GR1458" s="2"/>
      <c r="GS1458" s="2"/>
      <c r="GT1458" s="2"/>
      <c r="GU1458" s="2"/>
      <c r="GV1458" s="2"/>
      <c r="GW1458" s="2"/>
      <c r="GX1458" s="2"/>
      <c r="GY1458" s="2"/>
      <c r="GZ1458" s="2"/>
      <c r="HA1458" s="2"/>
      <c r="HB1458" s="2"/>
      <c r="HC1458" s="2"/>
      <c r="HD1458" s="2"/>
      <c r="HE1458" s="2"/>
      <c r="HF1458" s="2"/>
      <c r="HG1458" s="2"/>
      <c r="HH1458" s="2"/>
      <c r="HI1458" s="2"/>
      <c r="HJ1458" s="2"/>
      <c r="HK1458" s="2"/>
      <c r="HL1458" s="2"/>
      <c r="HM1458" s="2"/>
      <c r="HN1458" s="2"/>
      <c r="HO1458" s="2"/>
      <c r="HP1458" s="2"/>
      <c r="HQ1458" s="2"/>
      <c r="HR1458" s="2"/>
      <c r="HS1458" s="2"/>
      <c r="HT1458" s="2"/>
      <c r="HU1458" s="2"/>
      <c r="HV1458" s="2"/>
      <c r="HW1458" s="2"/>
      <c r="HX1458" s="2"/>
      <c r="HY1458" s="2"/>
      <c r="HZ1458" s="2"/>
      <c r="IA1458" s="2"/>
      <c r="IB1458" s="2"/>
      <c r="IC1458" s="2"/>
      <c r="ID1458" s="2"/>
      <c r="IE1458" s="2"/>
      <c r="IF1458" s="2"/>
      <c r="IG1458" s="2"/>
      <c r="IH1458" s="2"/>
      <c r="II1458" s="2"/>
      <c r="IJ1458" s="2"/>
      <c r="IK1458" s="2"/>
      <c r="IL1458" s="2"/>
      <c r="IM1458" s="2"/>
      <c r="IN1458" s="2"/>
      <c r="IO1458" s="2"/>
      <c r="IP1458" s="2"/>
      <c r="IQ1458" s="2"/>
      <c r="IR1458" s="2"/>
      <c r="IS1458" s="2"/>
      <c r="IT1458" s="2"/>
      <c r="IU1458" s="2"/>
      <c r="IV1458" s="2"/>
      <c r="IW1458" s="2"/>
      <c r="IX1458" s="2"/>
      <c r="IY1458" s="2"/>
      <c r="IZ1458" s="2"/>
      <c r="JA1458" s="2"/>
      <c r="JB1458" s="2"/>
      <c r="JC1458" s="2"/>
      <c r="JD1458" s="2"/>
      <c r="JE1458" s="2"/>
      <c r="JF1458" s="2"/>
      <c r="JG1458" s="2"/>
      <c r="JH1458" s="2"/>
      <c r="JI1458" s="2"/>
      <c r="JJ1458" s="2"/>
      <c r="JK1458" s="2"/>
      <c r="JL1458" s="2"/>
      <c r="JM1458" s="2"/>
      <c r="JN1458" s="2"/>
      <c r="JO1458" s="2"/>
      <c r="JP1458" s="2"/>
      <c r="JQ1458" s="2"/>
      <c r="JR1458" s="2"/>
      <c r="JS1458" s="2"/>
      <c r="JT1458" s="2"/>
      <c r="JU1458" s="2"/>
      <c r="JV1458" s="2"/>
      <c r="JW1458" s="2"/>
      <c r="JX1458" s="2"/>
      <c r="JY1458" s="2"/>
      <c r="JZ1458" s="2"/>
      <c r="KA1458" s="2"/>
      <c r="KB1458" s="2"/>
      <c r="KC1458" s="2"/>
      <c r="KD1458" s="2"/>
      <c r="KE1458" s="2"/>
      <c r="KF1458" s="2"/>
      <c r="KG1458" s="2"/>
      <c r="KH1458" s="2"/>
      <c r="KI1458" s="2"/>
      <c r="KJ1458" s="2"/>
      <c r="KK1458" s="2"/>
      <c r="KL1458" s="2"/>
      <c r="KM1458" s="2"/>
      <c r="KN1458" s="2"/>
      <c r="KO1458" s="2"/>
      <c r="KP1458" s="2"/>
      <c r="KQ1458" s="2"/>
      <c r="KR1458" s="2"/>
      <c r="KS1458" s="2"/>
      <c r="KT1458" s="2"/>
      <c r="KU1458" s="2"/>
      <c r="KV1458" s="2"/>
      <c r="KW1458" s="2"/>
      <c r="KX1458" s="2"/>
      <c r="KY1458" s="2"/>
      <c r="KZ1458" s="2"/>
      <c r="LA1458" s="2"/>
      <c r="LB1458" s="2"/>
      <c r="LC1458" s="2"/>
      <c r="LD1458" s="2"/>
      <c r="LE1458" s="2"/>
      <c r="LF1458" s="2"/>
      <c r="LG1458" s="2"/>
      <c r="LH1458" s="2"/>
      <c r="LI1458" s="2"/>
    </row>
    <row r="1459" spans="3:321" x14ac:dyDescent="0.3">
      <c r="C1459" s="2"/>
      <c r="D1459" s="2"/>
      <c r="E1459" s="2"/>
      <c r="F1459" s="2"/>
      <c r="G1459" s="2"/>
      <c r="H1459" s="2"/>
      <c r="I1459" s="2"/>
      <c r="J1459" s="2"/>
      <c r="K1459" s="2"/>
      <c r="P1459" s="2"/>
      <c r="U1459" s="2"/>
      <c r="V1459" s="2"/>
      <c r="W1459" s="2"/>
      <c r="X1459" s="2"/>
      <c r="Y1459" s="2"/>
      <c r="Z1459" s="2"/>
      <c r="AA1459" s="2"/>
      <c r="AB1459" s="2"/>
      <c r="AC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c r="DX1459" s="2"/>
      <c r="DY1459" s="2"/>
      <c r="DZ1459" s="2"/>
      <c r="EA1459" s="2"/>
      <c r="EB1459" s="2"/>
      <c r="EC1459" s="2"/>
      <c r="ED1459" s="2"/>
      <c r="EE1459" s="2"/>
      <c r="EF1459" s="2"/>
      <c r="EG1459" s="2"/>
      <c r="EH1459" s="2"/>
      <c r="EI1459" s="2"/>
      <c r="EJ1459" s="2"/>
      <c r="EK1459" s="2"/>
      <c r="EL1459" s="2"/>
      <c r="EM1459" s="2"/>
      <c r="EN1459" s="2"/>
      <c r="EO1459" s="2"/>
      <c r="EP1459" s="2"/>
      <c r="EQ1459" s="2"/>
      <c r="ER1459" s="2"/>
      <c r="ES1459" s="2"/>
      <c r="ET1459" s="2"/>
      <c r="EU1459" s="2"/>
      <c r="EV1459" s="2"/>
      <c r="EW1459" s="2"/>
      <c r="EX1459" s="2"/>
      <c r="EY1459" s="2"/>
      <c r="EZ1459" s="2"/>
      <c r="FA1459" s="2"/>
      <c r="FB1459" s="2"/>
      <c r="FC1459" s="2"/>
      <c r="FD1459" s="2"/>
      <c r="FE1459" s="2"/>
      <c r="FF1459" s="2"/>
      <c r="FG1459" s="2"/>
      <c r="FH1459" s="2"/>
      <c r="FI1459" s="2"/>
      <c r="FJ1459" s="2"/>
      <c r="FK1459" s="2"/>
      <c r="FL1459" s="2"/>
      <c r="FM1459" s="2"/>
      <c r="FN1459" s="2"/>
      <c r="FO1459" s="2"/>
      <c r="FP1459" s="2"/>
      <c r="FQ1459" s="2"/>
      <c r="FR1459" s="2"/>
      <c r="FS1459" s="2"/>
      <c r="FT1459" s="2"/>
      <c r="FU1459" s="2"/>
      <c r="FV1459" s="2"/>
      <c r="FW1459" s="2"/>
      <c r="FX1459" s="2"/>
      <c r="FY1459" s="2"/>
      <c r="FZ1459" s="2"/>
      <c r="GA1459" s="2"/>
      <c r="GB1459" s="2"/>
      <c r="GC1459" s="2"/>
      <c r="GD1459" s="2"/>
      <c r="GE1459" s="2"/>
      <c r="GF1459" s="2"/>
      <c r="GG1459" s="2"/>
      <c r="GH1459" s="2"/>
      <c r="GI1459" s="2"/>
      <c r="GJ1459" s="2"/>
      <c r="GK1459" s="2"/>
      <c r="GL1459" s="2"/>
      <c r="GM1459" s="2"/>
      <c r="GN1459" s="2"/>
      <c r="GO1459" s="2"/>
      <c r="GP1459" s="2"/>
      <c r="GQ1459" s="2"/>
      <c r="GR1459" s="2"/>
      <c r="GS1459" s="2"/>
      <c r="GT1459" s="2"/>
      <c r="GU1459" s="2"/>
      <c r="GV1459" s="2"/>
      <c r="GW1459" s="2"/>
      <c r="GX1459" s="2"/>
      <c r="GY1459" s="2"/>
      <c r="GZ1459" s="2"/>
      <c r="HA1459" s="2"/>
      <c r="HB1459" s="2"/>
      <c r="HC1459" s="2"/>
      <c r="HD1459" s="2"/>
      <c r="HE1459" s="2"/>
      <c r="HF1459" s="2"/>
      <c r="HG1459" s="2"/>
      <c r="HH1459" s="2"/>
      <c r="HI1459" s="2"/>
      <c r="HJ1459" s="2"/>
      <c r="HK1459" s="2"/>
      <c r="HL1459" s="2"/>
      <c r="HM1459" s="2"/>
      <c r="HN1459" s="2"/>
      <c r="HO1459" s="2"/>
      <c r="HP1459" s="2"/>
      <c r="HQ1459" s="2"/>
      <c r="HR1459" s="2"/>
      <c r="HS1459" s="2"/>
      <c r="HT1459" s="2"/>
      <c r="HU1459" s="2"/>
      <c r="HV1459" s="2"/>
      <c r="HW1459" s="2"/>
      <c r="HX1459" s="2"/>
      <c r="HY1459" s="2"/>
      <c r="HZ1459" s="2"/>
      <c r="IA1459" s="2"/>
      <c r="IB1459" s="2"/>
      <c r="IC1459" s="2"/>
      <c r="ID1459" s="2"/>
      <c r="IE1459" s="2"/>
      <c r="IF1459" s="2"/>
      <c r="IG1459" s="2"/>
      <c r="IH1459" s="2"/>
      <c r="II1459" s="2"/>
      <c r="IJ1459" s="2"/>
      <c r="IK1459" s="2"/>
      <c r="IL1459" s="2"/>
      <c r="IM1459" s="2"/>
      <c r="IN1459" s="2"/>
      <c r="IO1459" s="2"/>
      <c r="IP1459" s="2"/>
      <c r="IQ1459" s="2"/>
      <c r="IR1459" s="2"/>
      <c r="IS1459" s="2"/>
      <c r="IT1459" s="2"/>
      <c r="IU1459" s="2"/>
      <c r="IV1459" s="2"/>
      <c r="IW1459" s="2"/>
      <c r="IX1459" s="2"/>
      <c r="IY1459" s="2"/>
      <c r="IZ1459" s="2"/>
      <c r="JA1459" s="2"/>
      <c r="JB1459" s="2"/>
      <c r="JC1459" s="2"/>
      <c r="JD1459" s="2"/>
      <c r="JE1459" s="2"/>
      <c r="JF1459" s="2"/>
      <c r="JG1459" s="2"/>
      <c r="JH1459" s="2"/>
      <c r="JI1459" s="2"/>
      <c r="JJ1459" s="2"/>
      <c r="JK1459" s="2"/>
      <c r="JL1459" s="2"/>
      <c r="JM1459" s="2"/>
      <c r="JN1459" s="2"/>
      <c r="JO1459" s="2"/>
      <c r="JP1459" s="2"/>
      <c r="JQ1459" s="2"/>
      <c r="JR1459" s="2"/>
      <c r="JS1459" s="2"/>
      <c r="JT1459" s="2"/>
      <c r="JU1459" s="2"/>
      <c r="JV1459" s="2"/>
      <c r="JW1459" s="2"/>
      <c r="JX1459" s="2"/>
      <c r="JY1459" s="2"/>
      <c r="JZ1459" s="2"/>
      <c r="KA1459" s="2"/>
      <c r="KB1459" s="2"/>
      <c r="KC1459" s="2"/>
      <c r="KD1459" s="2"/>
      <c r="KE1459" s="2"/>
      <c r="KF1459" s="2"/>
      <c r="KG1459" s="2"/>
      <c r="KH1459" s="2"/>
      <c r="KI1459" s="2"/>
      <c r="KJ1459" s="2"/>
      <c r="KK1459" s="2"/>
      <c r="KL1459" s="2"/>
      <c r="KM1459" s="2"/>
      <c r="KN1459" s="2"/>
      <c r="KO1459" s="2"/>
      <c r="KP1459" s="2"/>
      <c r="KQ1459" s="2"/>
      <c r="KR1459" s="2"/>
      <c r="KS1459" s="2"/>
      <c r="KT1459" s="2"/>
      <c r="KU1459" s="2"/>
      <c r="KV1459" s="2"/>
      <c r="KW1459" s="2"/>
      <c r="KX1459" s="2"/>
      <c r="KY1459" s="2"/>
      <c r="KZ1459" s="2"/>
      <c r="LA1459" s="2"/>
      <c r="LB1459" s="2"/>
      <c r="LC1459" s="2"/>
      <c r="LD1459" s="2"/>
      <c r="LE1459" s="2"/>
      <c r="LF1459" s="2"/>
      <c r="LG1459" s="2"/>
      <c r="LH1459" s="2"/>
      <c r="LI1459" s="2"/>
    </row>
    <row r="1460" spans="3:321" x14ac:dyDescent="0.3">
      <c r="C1460" s="2"/>
      <c r="D1460" s="2"/>
      <c r="E1460" s="2"/>
      <c r="F1460" s="2"/>
      <c r="G1460" s="2"/>
      <c r="H1460" s="2"/>
      <c r="I1460" s="2"/>
      <c r="J1460" s="2"/>
      <c r="K1460" s="2"/>
      <c r="P1460" s="2"/>
      <c r="U1460" s="2"/>
      <c r="V1460" s="2"/>
      <c r="W1460" s="2"/>
      <c r="X1460" s="2"/>
      <c r="Y1460" s="2"/>
      <c r="Z1460" s="2"/>
      <c r="AA1460" s="2"/>
      <c r="AB1460" s="2"/>
      <c r="AC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c r="DX1460" s="2"/>
      <c r="DY1460" s="2"/>
      <c r="DZ1460" s="2"/>
      <c r="EA1460" s="2"/>
      <c r="EB1460" s="2"/>
      <c r="EC1460" s="2"/>
      <c r="ED1460" s="2"/>
      <c r="EE1460" s="2"/>
      <c r="EF1460" s="2"/>
      <c r="EG1460" s="2"/>
      <c r="EH1460" s="2"/>
      <c r="EI1460" s="2"/>
      <c r="EJ1460" s="2"/>
      <c r="EK1460" s="2"/>
      <c r="EL1460" s="2"/>
      <c r="EM1460" s="2"/>
      <c r="EN1460" s="2"/>
      <c r="EO1460" s="2"/>
      <c r="EP1460" s="2"/>
      <c r="EQ1460" s="2"/>
      <c r="ER1460" s="2"/>
      <c r="ES1460" s="2"/>
      <c r="ET1460" s="2"/>
      <c r="EU1460" s="2"/>
      <c r="EV1460" s="2"/>
      <c r="EW1460" s="2"/>
      <c r="EX1460" s="2"/>
      <c r="EY1460" s="2"/>
      <c r="EZ1460" s="2"/>
      <c r="FA1460" s="2"/>
      <c r="FB1460" s="2"/>
      <c r="FC1460" s="2"/>
      <c r="FD1460" s="2"/>
      <c r="FE1460" s="2"/>
      <c r="FF1460" s="2"/>
      <c r="FG1460" s="2"/>
      <c r="FH1460" s="2"/>
      <c r="FI1460" s="2"/>
      <c r="FJ1460" s="2"/>
      <c r="FK1460" s="2"/>
      <c r="FL1460" s="2"/>
      <c r="FM1460" s="2"/>
      <c r="FN1460" s="2"/>
      <c r="FO1460" s="2"/>
      <c r="FP1460" s="2"/>
      <c r="FQ1460" s="2"/>
      <c r="FR1460" s="2"/>
      <c r="FS1460" s="2"/>
      <c r="FT1460" s="2"/>
      <c r="FU1460" s="2"/>
      <c r="FV1460" s="2"/>
      <c r="FW1460" s="2"/>
      <c r="FX1460" s="2"/>
      <c r="FY1460" s="2"/>
      <c r="FZ1460" s="2"/>
      <c r="GA1460" s="2"/>
      <c r="GB1460" s="2"/>
      <c r="GC1460" s="2"/>
      <c r="GD1460" s="2"/>
      <c r="GE1460" s="2"/>
      <c r="GF1460" s="2"/>
      <c r="GG1460" s="2"/>
      <c r="GH1460" s="2"/>
      <c r="GI1460" s="2"/>
      <c r="GJ1460" s="2"/>
      <c r="GK1460" s="2"/>
      <c r="GL1460" s="2"/>
      <c r="GM1460" s="2"/>
      <c r="GN1460" s="2"/>
      <c r="GO1460" s="2"/>
      <c r="GP1460" s="2"/>
      <c r="GQ1460" s="2"/>
      <c r="GR1460" s="2"/>
      <c r="GS1460" s="2"/>
      <c r="GT1460" s="2"/>
      <c r="GU1460" s="2"/>
      <c r="GV1460" s="2"/>
      <c r="GW1460" s="2"/>
      <c r="GX1460" s="2"/>
      <c r="GY1460" s="2"/>
      <c r="GZ1460" s="2"/>
      <c r="HA1460" s="2"/>
      <c r="HB1460" s="2"/>
      <c r="HC1460" s="2"/>
      <c r="HD1460" s="2"/>
      <c r="HE1460" s="2"/>
      <c r="HF1460" s="2"/>
      <c r="HG1460" s="2"/>
      <c r="HH1460" s="2"/>
      <c r="HI1460" s="2"/>
      <c r="HJ1460" s="2"/>
      <c r="HK1460" s="2"/>
      <c r="HL1460" s="2"/>
      <c r="HM1460" s="2"/>
      <c r="HN1460" s="2"/>
      <c r="HO1460" s="2"/>
      <c r="HP1460" s="2"/>
      <c r="HQ1460" s="2"/>
      <c r="HR1460" s="2"/>
      <c r="HS1460" s="2"/>
      <c r="HT1460" s="2"/>
      <c r="HU1460" s="2"/>
      <c r="HV1460" s="2"/>
      <c r="HW1460" s="2"/>
      <c r="HX1460" s="2"/>
      <c r="HY1460" s="2"/>
      <c r="HZ1460" s="2"/>
      <c r="IA1460" s="2"/>
      <c r="IB1460" s="2"/>
      <c r="IC1460" s="2"/>
      <c r="ID1460" s="2"/>
      <c r="IE1460" s="2"/>
      <c r="IF1460" s="2"/>
      <c r="IG1460" s="2"/>
      <c r="IH1460" s="2"/>
      <c r="II1460" s="2"/>
      <c r="IJ1460" s="2"/>
      <c r="IK1460" s="2"/>
      <c r="IL1460" s="2"/>
      <c r="IM1460" s="2"/>
      <c r="IN1460" s="2"/>
      <c r="IO1460" s="2"/>
      <c r="IP1460" s="2"/>
      <c r="IQ1460" s="2"/>
      <c r="IR1460" s="2"/>
      <c r="IS1460" s="2"/>
      <c r="IT1460" s="2"/>
      <c r="IU1460" s="2"/>
      <c r="IV1460" s="2"/>
      <c r="IW1460" s="2"/>
      <c r="IX1460" s="2"/>
      <c r="IY1460" s="2"/>
      <c r="IZ1460" s="2"/>
      <c r="JA1460" s="2"/>
      <c r="JB1460" s="2"/>
      <c r="JC1460" s="2"/>
      <c r="JD1460" s="2"/>
      <c r="JE1460" s="2"/>
      <c r="JF1460" s="2"/>
      <c r="JG1460" s="2"/>
      <c r="JH1460" s="2"/>
      <c r="JI1460" s="2"/>
      <c r="JJ1460" s="2"/>
      <c r="JK1460" s="2"/>
      <c r="JL1460" s="2"/>
      <c r="JM1460" s="2"/>
      <c r="JN1460" s="2"/>
      <c r="JO1460" s="2"/>
      <c r="JP1460" s="2"/>
      <c r="JQ1460" s="2"/>
      <c r="JR1460" s="2"/>
      <c r="JS1460" s="2"/>
      <c r="JT1460" s="2"/>
      <c r="JU1460" s="2"/>
      <c r="JV1460" s="2"/>
      <c r="JW1460" s="2"/>
      <c r="JX1460" s="2"/>
      <c r="JY1460" s="2"/>
      <c r="JZ1460" s="2"/>
      <c r="KA1460" s="2"/>
      <c r="KB1460" s="2"/>
      <c r="KC1460" s="2"/>
      <c r="KD1460" s="2"/>
      <c r="KE1460" s="2"/>
      <c r="KF1460" s="2"/>
      <c r="KG1460" s="2"/>
      <c r="KH1460" s="2"/>
      <c r="KI1460" s="2"/>
      <c r="KJ1460" s="2"/>
      <c r="KK1460" s="2"/>
      <c r="KL1460" s="2"/>
      <c r="KM1460" s="2"/>
      <c r="KN1460" s="2"/>
      <c r="KO1460" s="2"/>
      <c r="KP1460" s="2"/>
      <c r="KQ1460" s="2"/>
      <c r="KR1460" s="2"/>
      <c r="KS1460" s="2"/>
      <c r="KT1460" s="2"/>
      <c r="KU1460" s="2"/>
      <c r="KV1460" s="2"/>
      <c r="KW1460" s="2"/>
      <c r="KX1460" s="2"/>
      <c r="KY1460" s="2"/>
      <c r="KZ1460" s="2"/>
      <c r="LA1460" s="2"/>
      <c r="LB1460" s="2"/>
      <c r="LC1460" s="2"/>
      <c r="LD1460" s="2"/>
      <c r="LE1460" s="2"/>
      <c r="LF1460" s="2"/>
      <c r="LG1460" s="2"/>
      <c r="LH1460" s="2"/>
      <c r="LI1460" s="2"/>
    </row>
    <row r="1461" spans="3:321" x14ac:dyDescent="0.3">
      <c r="C1461" s="2"/>
      <c r="D1461" s="2"/>
      <c r="E1461" s="2"/>
      <c r="F1461" s="2"/>
      <c r="G1461" s="2"/>
      <c r="H1461" s="2"/>
      <c r="I1461" s="2"/>
      <c r="J1461" s="2"/>
      <c r="K1461" s="2"/>
      <c r="P1461" s="2"/>
      <c r="U1461" s="2"/>
      <c r="V1461" s="2"/>
      <c r="W1461" s="2"/>
      <c r="X1461" s="2"/>
      <c r="Y1461" s="2"/>
      <c r="Z1461" s="2"/>
      <c r="AA1461" s="2"/>
      <c r="AB1461" s="2"/>
      <c r="AC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c r="DJ1461" s="2"/>
      <c r="DK1461" s="2"/>
      <c r="DL1461" s="2"/>
      <c r="DM1461" s="2"/>
      <c r="DN1461" s="2"/>
      <c r="DO1461" s="2"/>
      <c r="DP1461" s="2"/>
      <c r="DQ1461" s="2"/>
      <c r="DR1461" s="2"/>
      <c r="DS1461" s="2"/>
      <c r="DT1461" s="2"/>
      <c r="DU1461" s="2"/>
      <c r="DV1461" s="2"/>
      <c r="DW1461" s="2"/>
      <c r="DX1461" s="2"/>
      <c r="DY1461" s="2"/>
      <c r="DZ1461" s="2"/>
      <c r="EA1461" s="2"/>
      <c r="EB1461" s="2"/>
      <c r="EC1461" s="2"/>
      <c r="ED1461" s="2"/>
      <c r="EE1461" s="2"/>
      <c r="EF1461" s="2"/>
      <c r="EG1461" s="2"/>
      <c r="EH1461" s="2"/>
      <c r="EI1461" s="2"/>
      <c r="EJ1461" s="2"/>
      <c r="EK1461" s="2"/>
      <c r="EL1461" s="2"/>
      <c r="EM1461" s="2"/>
      <c r="EN1461" s="2"/>
      <c r="EO1461" s="2"/>
      <c r="EP1461" s="2"/>
      <c r="EQ1461" s="2"/>
      <c r="ER1461" s="2"/>
      <c r="ES1461" s="2"/>
      <c r="ET1461" s="2"/>
      <c r="EU1461" s="2"/>
      <c r="EV1461" s="2"/>
      <c r="EW1461" s="2"/>
      <c r="EX1461" s="2"/>
      <c r="EY1461" s="2"/>
      <c r="EZ1461" s="2"/>
      <c r="FA1461" s="2"/>
      <c r="FB1461" s="2"/>
      <c r="FC1461" s="2"/>
      <c r="FD1461" s="2"/>
      <c r="FE1461" s="2"/>
      <c r="FF1461" s="2"/>
      <c r="FG1461" s="2"/>
      <c r="FH1461" s="2"/>
      <c r="FI1461" s="2"/>
      <c r="FJ1461" s="2"/>
      <c r="FK1461" s="2"/>
      <c r="FL1461" s="2"/>
      <c r="FM1461" s="2"/>
      <c r="FN1461" s="2"/>
      <c r="FO1461" s="2"/>
      <c r="FP1461" s="2"/>
      <c r="FQ1461" s="2"/>
      <c r="FR1461" s="2"/>
      <c r="FS1461" s="2"/>
      <c r="FT1461" s="2"/>
      <c r="FU1461" s="2"/>
      <c r="FV1461" s="2"/>
      <c r="FW1461" s="2"/>
      <c r="FX1461" s="2"/>
      <c r="FY1461" s="2"/>
      <c r="FZ1461" s="2"/>
      <c r="GA1461" s="2"/>
      <c r="GB1461" s="2"/>
      <c r="GC1461" s="2"/>
      <c r="GD1461" s="2"/>
      <c r="GE1461" s="2"/>
      <c r="GF1461" s="2"/>
      <c r="GG1461" s="2"/>
      <c r="GH1461" s="2"/>
      <c r="GI1461" s="2"/>
      <c r="GJ1461" s="2"/>
      <c r="GK1461" s="2"/>
      <c r="GL1461" s="2"/>
      <c r="GM1461" s="2"/>
      <c r="GN1461" s="2"/>
      <c r="GO1461" s="2"/>
      <c r="GP1461" s="2"/>
      <c r="GQ1461" s="2"/>
      <c r="GR1461" s="2"/>
      <c r="GS1461" s="2"/>
      <c r="GT1461" s="2"/>
      <c r="GU1461" s="2"/>
      <c r="GV1461" s="2"/>
      <c r="GW1461" s="2"/>
      <c r="GX1461" s="2"/>
      <c r="GY1461" s="2"/>
      <c r="GZ1461" s="2"/>
      <c r="HA1461" s="2"/>
      <c r="HB1461" s="2"/>
      <c r="HC1461" s="2"/>
      <c r="HD1461" s="2"/>
      <c r="HE1461" s="2"/>
      <c r="HF1461" s="2"/>
      <c r="HG1461" s="2"/>
      <c r="HH1461" s="2"/>
      <c r="HI1461" s="2"/>
      <c r="HJ1461" s="2"/>
      <c r="HK1461" s="2"/>
      <c r="HL1461" s="2"/>
      <c r="HM1461" s="2"/>
      <c r="HN1461" s="2"/>
      <c r="HO1461" s="2"/>
      <c r="HP1461" s="2"/>
      <c r="HQ1461" s="2"/>
      <c r="HR1461" s="2"/>
      <c r="HS1461" s="2"/>
      <c r="HT1461" s="2"/>
      <c r="HU1461" s="2"/>
      <c r="HV1461" s="2"/>
      <c r="HW1461" s="2"/>
      <c r="HX1461" s="2"/>
      <c r="HY1461" s="2"/>
      <c r="HZ1461" s="2"/>
      <c r="IA1461" s="2"/>
      <c r="IB1461" s="2"/>
      <c r="IC1461" s="2"/>
      <c r="ID1461" s="2"/>
      <c r="IE1461" s="2"/>
      <c r="IF1461" s="2"/>
      <c r="IG1461" s="2"/>
      <c r="IH1461" s="2"/>
      <c r="II1461" s="2"/>
      <c r="IJ1461" s="2"/>
      <c r="IK1461" s="2"/>
      <c r="IL1461" s="2"/>
      <c r="IM1461" s="2"/>
      <c r="IN1461" s="2"/>
      <c r="IO1461" s="2"/>
      <c r="IP1461" s="2"/>
      <c r="IQ1461" s="2"/>
      <c r="IR1461" s="2"/>
      <c r="IS1461" s="2"/>
      <c r="IT1461" s="2"/>
      <c r="IU1461" s="2"/>
      <c r="IV1461" s="2"/>
      <c r="IW1461" s="2"/>
      <c r="IX1461" s="2"/>
      <c r="IY1461" s="2"/>
      <c r="IZ1461" s="2"/>
      <c r="JA1461" s="2"/>
      <c r="JB1461" s="2"/>
      <c r="JC1461" s="2"/>
      <c r="JD1461" s="2"/>
      <c r="JE1461" s="2"/>
      <c r="JF1461" s="2"/>
      <c r="JG1461" s="2"/>
      <c r="JH1461" s="2"/>
      <c r="JI1461" s="2"/>
      <c r="JJ1461" s="2"/>
      <c r="JK1461" s="2"/>
      <c r="JL1461" s="2"/>
      <c r="JM1461" s="2"/>
      <c r="JN1461" s="2"/>
      <c r="JO1461" s="2"/>
      <c r="JP1461" s="2"/>
      <c r="JQ1461" s="2"/>
      <c r="JR1461" s="2"/>
      <c r="JS1461" s="2"/>
      <c r="JT1461" s="2"/>
      <c r="JU1461" s="2"/>
      <c r="JV1461" s="2"/>
      <c r="JW1461" s="2"/>
      <c r="JX1461" s="2"/>
      <c r="JY1461" s="2"/>
      <c r="JZ1461" s="2"/>
      <c r="KA1461" s="2"/>
      <c r="KB1461" s="2"/>
      <c r="KC1461" s="2"/>
      <c r="KD1461" s="2"/>
      <c r="KE1461" s="2"/>
      <c r="KF1461" s="2"/>
      <c r="KG1461" s="2"/>
      <c r="KH1461" s="2"/>
      <c r="KI1461" s="2"/>
      <c r="KJ1461" s="2"/>
      <c r="KK1461" s="2"/>
      <c r="KL1461" s="2"/>
      <c r="KM1461" s="2"/>
      <c r="KN1461" s="2"/>
      <c r="KO1461" s="2"/>
      <c r="KP1461" s="2"/>
      <c r="KQ1461" s="2"/>
      <c r="KR1461" s="2"/>
      <c r="KS1461" s="2"/>
      <c r="KT1461" s="2"/>
      <c r="KU1461" s="2"/>
      <c r="KV1461" s="2"/>
      <c r="KW1461" s="2"/>
      <c r="KX1461" s="2"/>
      <c r="KY1461" s="2"/>
      <c r="KZ1461" s="2"/>
      <c r="LA1461" s="2"/>
      <c r="LB1461" s="2"/>
      <c r="LC1461" s="2"/>
      <c r="LD1461" s="2"/>
      <c r="LE1461" s="2"/>
      <c r="LF1461" s="2"/>
      <c r="LG1461" s="2"/>
      <c r="LH1461" s="2"/>
      <c r="LI1461" s="2"/>
    </row>
    <row r="1462" spans="3:321" x14ac:dyDescent="0.3">
      <c r="C1462" s="2"/>
      <c r="D1462" s="2"/>
      <c r="E1462" s="2"/>
      <c r="F1462" s="2"/>
      <c r="G1462" s="2"/>
      <c r="H1462" s="2"/>
      <c r="I1462" s="2"/>
      <c r="J1462" s="2"/>
      <c r="K1462" s="2"/>
      <c r="P1462" s="2"/>
      <c r="U1462" s="2"/>
      <c r="V1462" s="2"/>
      <c r="W1462" s="2"/>
      <c r="X1462" s="2"/>
      <c r="Y1462" s="2"/>
      <c r="Z1462" s="2"/>
      <c r="AA1462" s="2"/>
      <c r="AB1462" s="2"/>
      <c r="AC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c r="DJ1462" s="2"/>
      <c r="DK1462" s="2"/>
      <c r="DL1462" s="2"/>
      <c r="DM1462" s="2"/>
      <c r="DN1462" s="2"/>
      <c r="DO1462" s="2"/>
      <c r="DP1462" s="2"/>
      <c r="DQ1462" s="2"/>
      <c r="DR1462" s="2"/>
      <c r="DS1462" s="2"/>
      <c r="DT1462" s="2"/>
      <c r="DU1462" s="2"/>
      <c r="DV1462" s="2"/>
      <c r="DW1462" s="2"/>
      <c r="DX1462" s="2"/>
      <c r="DY1462" s="2"/>
      <c r="DZ1462" s="2"/>
      <c r="EA1462" s="2"/>
      <c r="EB1462" s="2"/>
      <c r="EC1462" s="2"/>
      <c r="ED1462" s="2"/>
      <c r="EE1462" s="2"/>
      <c r="EF1462" s="2"/>
      <c r="EG1462" s="2"/>
      <c r="EH1462" s="2"/>
      <c r="EI1462" s="2"/>
      <c r="EJ1462" s="2"/>
      <c r="EK1462" s="2"/>
      <c r="EL1462" s="2"/>
      <c r="EM1462" s="2"/>
      <c r="EN1462" s="2"/>
      <c r="EO1462" s="2"/>
      <c r="EP1462" s="2"/>
      <c r="EQ1462" s="2"/>
      <c r="ER1462" s="2"/>
      <c r="ES1462" s="2"/>
      <c r="ET1462" s="2"/>
      <c r="EU1462" s="2"/>
      <c r="EV1462" s="2"/>
      <c r="EW1462" s="2"/>
      <c r="EX1462" s="2"/>
      <c r="EY1462" s="2"/>
      <c r="EZ1462" s="2"/>
      <c r="FA1462" s="2"/>
      <c r="FB1462" s="2"/>
      <c r="FC1462" s="2"/>
      <c r="FD1462" s="2"/>
      <c r="FE1462" s="2"/>
      <c r="FF1462" s="2"/>
      <c r="FG1462" s="2"/>
      <c r="FH1462" s="2"/>
      <c r="FI1462" s="2"/>
      <c r="FJ1462" s="2"/>
      <c r="FK1462" s="2"/>
      <c r="FL1462" s="2"/>
      <c r="FM1462" s="2"/>
      <c r="FN1462" s="2"/>
      <c r="FO1462" s="2"/>
      <c r="FP1462" s="2"/>
      <c r="FQ1462" s="2"/>
      <c r="FR1462" s="2"/>
      <c r="FS1462" s="2"/>
      <c r="FT1462" s="2"/>
      <c r="FU1462" s="2"/>
      <c r="FV1462" s="2"/>
      <c r="FW1462" s="2"/>
      <c r="FX1462" s="2"/>
      <c r="FY1462" s="2"/>
      <c r="FZ1462" s="2"/>
      <c r="GA1462" s="2"/>
      <c r="GB1462" s="2"/>
      <c r="GC1462" s="2"/>
      <c r="GD1462" s="2"/>
      <c r="GE1462" s="2"/>
      <c r="GF1462" s="2"/>
      <c r="GG1462" s="2"/>
      <c r="GH1462" s="2"/>
      <c r="GI1462" s="2"/>
      <c r="GJ1462" s="2"/>
      <c r="GK1462" s="2"/>
      <c r="GL1462" s="2"/>
      <c r="GM1462" s="2"/>
      <c r="GN1462" s="2"/>
      <c r="GO1462" s="2"/>
      <c r="GP1462" s="2"/>
      <c r="GQ1462" s="2"/>
      <c r="GR1462" s="2"/>
      <c r="GS1462" s="2"/>
      <c r="GT1462" s="2"/>
      <c r="GU1462" s="2"/>
      <c r="GV1462" s="2"/>
      <c r="GW1462" s="2"/>
      <c r="GX1462" s="2"/>
      <c r="GY1462" s="2"/>
      <c r="GZ1462" s="2"/>
      <c r="HA1462" s="2"/>
      <c r="HB1462" s="2"/>
      <c r="HC1462" s="2"/>
      <c r="HD1462" s="2"/>
      <c r="HE1462" s="2"/>
      <c r="HF1462" s="2"/>
      <c r="HG1462" s="2"/>
      <c r="HH1462" s="2"/>
      <c r="HI1462" s="2"/>
      <c r="HJ1462" s="2"/>
      <c r="HK1462" s="2"/>
      <c r="HL1462" s="2"/>
      <c r="HM1462" s="2"/>
      <c r="HN1462" s="2"/>
      <c r="HO1462" s="2"/>
      <c r="HP1462" s="2"/>
      <c r="HQ1462" s="2"/>
      <c r="HR1462" s="2"/>
      <c r="HS1462" s="2"/>
      <c r="HT1462" s="2"/>
      <c r="HU1462" s="2"/>
      <c r="HV1462" s="2"/>
      <c r="HW1462" s="2"/>
      <c r="HX1462" s="2"/>
      <c r="HY1462" s="2"/>
      <c r="HZ1462" s="2"/>
      <c r="IA1462" s="2"/>
      <c r="IB1462" s="2"/>
      <c r="IC1462" s="2"/>
      <c r="ID1462" s="2"/>
      <c r="IE1462" s="2"/>
      <c r="IF1462" s="2"/>
      <c r="IG1462" s="2"/>
      <c r="IH1462" s="2"/>
      <c r="II1462" s="2"/>
      <c r="IJ1462" s="2"/>
      <c r="IK1462" s="2"/>
      <c r="IL1462" s="2"/>
      <c r="IM1462" s="2"/>
      <c r="IN1462" s="2"/>
      <c r="IO1462" s="2"/>
      <c r="IP1462" s="2"/>
      <c r="IQ1462" s="2"/>
      <c r="IR1462" s="2"/>
      <c r="IS1462" s="2"/>
      <c r="IT1462" s="2"/>
      <c r="IU1462" s="2"/>
      <c r="IV1462" s="2"/>
      <c r="IW1462" s="2"/>
      <c r="IX1462" s="2"/>
      <c r="IY1462" s="2"/>
      <c r="IZ1462" s="2"/>
      <c r="JA1462" s="2"/>
      <c r="JB1462" s="2"/>
      <c r="JC1462" s="2"/>
      <c r="JD1462" s="2"/>
      <c r="JE1462" s="2"/>
      <c r="JF1462" s="2"/>
      <c r="JG1462" s="2"/>
      <c r="JH1462" s="2"/>
      <c r="JI1462" s="2"/>
      <c r="JJ1462" s="2"/>
      <c r="JK1462" s="2"/>
      <c r="JL1462" s="2"/>
      <c r="JM1462" s="2"/>
      <c r="JN1462" s="2"/>
      <c r="JO1462" s="2"/>
      <c r="JP1462" s="2"/>
      <c r="JQ1462" s="2"/>
      <c r="JR1462" s="2"/>
      <c r="JS1462" s="2"/>
      <c r="JT1462" s="2"/>
      <c r="JU1462" s="2"/>
      <c r="JV1462" s="2"/>
      <c r="JW1462" s="2"/>
      <c r="JX1462" s="2"/>
      <c r="JY1462" s="2"/>
      <c r="JZ1462" s="2"/>
      <c r="KA1462" s="2"/>
      <c r="KB1462" s="2"/>
      <c r="KC1462" s="2"/>
      <c r="KD1462" s="2"/>
      <c r="KE1462" s="2"/>
      <c r="KF1462" s="2"/>
      <c r="KG1462" s="2"/>
      <c r="KH1462" s="2"/>
      <c r="KI1462" s="2"/>
      <c r="KJ1462" s="2"/>
      <c r="KK1462" s="2"/>
      <c r="KL1462" s="2"/>
      <c r="KM1462" s="2"/>
      <c r="KN1462" s="2"/>
      <c r="KO1462" s="2"/>
      <c r="KP1462" s="2"/>
      <c r="KQ1462" s="2"/>
      <c r="KR1462" s="2"/>
      <c r="KS1462" s="2"/>
      <c r="KT1462" s="2"/>
      <c r="KU1462" s="2"/>
      <c r="KV1462" s="2"/>
      <c r="KW1462" s="2"/>
      <c r="KX1462" s="2"/>
      <c r="KY1462" s="2"/>
      <c r="KZ1462" s="2"/>
      <c r="LA1462" s="2"/>
      <c r="LB1462" s="2"/>
      <c r="LC1462" s="2"/>
      <c r="LD1462" s="2"/>
      <c r="LE1462" s="2"/>
      <c r="LF1462" s="2"/>
      <c r="LG1462" s="2"/>
      <c r="LH1462" s="2"/>
      <c r="LI1462" s="2"/>
    </row>
    <row r="1463" spans="3:321" x14ac:dyDescent="0.3">
      <c r="C1463" s="2"/>
      <c r="D1463" s="2"/>
      <c r="E1463" s="2"/>
      <c r="F1463" s="2"/>
      <c r="G1463" s="2"/>
      <c r="H1463" s="2"/>
      <c r="I1463" s="2"/>
      <c r="J1463" s="2"/>
      <c r="K1463" s="2"/>
      <c r="P1463" s="2"/>
      <c r="U1463" s="2"/>
      <c r="V1463" s="2"/>
      <c r="W1463" s="2"/>
      <c r="X1463" s="2"/>
      <c r="Y1463" s="2"/>
      <c r="Z1463" s="2"/>
      <c r="AA1463" s="2"/>
      <c r="AB1463" s="2"/>
      <c r="AC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c r="DF1463" s="2"/>
      <c r="DG1463" s="2"/>
      <c r="DH1463" s="2"/>
      <c r="DI1463" s="2"/>
      <c r="DJ1463" s="2"/>
      <c r="DK1463" s="2"/>
      <c r="DL1463" s="2"/>
      <c r="DM1463" s="2"/>
      <c r="DN1463" s="2"/>
      <c r="DO1463" s="2"/>
      <c r="DP1463" s="2"/>
      <c r="DQ1463" s="2"/>
      <c r="DR1463" s="2"/>
      <c r="DS1463" s="2"/>
      <c r="DT1463" s="2"/>
      <c r="DU1463" s="2"/>
      <c r="DV1463" s="2"/>
      <c r="DW1463" s="2"/>
      <c r="DX1463" s="2"/>
      <c r="DY1463" s="2"/>
      <c r="DZ1463" s="2"/>
      <c r="EA1463" s="2"/>
      <c r="EB1463" s="2"/>
      <c r="EC1463" s="2"/>
      <c r="ED1463" s="2"/>
      <c r="EE1463" s="2"/>
      <c r="EF1463" s="2"/>
      <c r="EG1463" s="2"/>
      <c r="EH1463" s="2"/>
      <c r="EI1463" s="2"/>
      <c r="EJ1463" s="2"/>
      <c r="EK1463" s="2"/>
      <c r="EL1463" s="2"/>
      <c r="EM1463" s="2"/>
      <c r="EN1463" s="2"/>
      <c r="EO1463" s="2"/>
      <c r="EP1463" s="2"/>
      <c r="EQ1463" s="2"/>
      <c r="ER1463" s="2"/>
      <c r="ES1463" s="2"/>
      <c r="ET1463" s="2"/>
      <c r="EU1463" s="2"/>
      <c r="EV1463" s="2"/>
      <c r="EW1463" s="2"/>
      <c r="EX1463" s="2"/>
      <c r="EY1463" s="2"/>
      <c r="EZ1463" s="2"/>
      <c r="FA1463" s="2"/>
      <c r="FB1463" s="2"/>
      <c r="FC1463" s="2"/>
      <c r="FD1463" s="2"/>
      <c r="FE1463" s="2"/>
      <c r="FF1463" s="2"/>
      <c r="FG1463" s="2"/>
      <c r="FH1463" s="2"/>
      <c r="FI1463" s="2"/>
      <c r="FJ1463" s="2"/>
      <c r="FK1463" s="2"/>
      <c r="FL1463" s="2"/>
      <c r="FM1463" s="2"/>
      <c r="FN1463" s="2"/>
      <c r="FO1463" s="2"/>
      <c r="FP1463" s="2"/>
      <c r="FQ1463" s="2"/>
      <c r="FR1463" s="2"/>
      <c r="FS1463" s="2"/>
      <c r="FT1463" s="2"/>
      <c r="FU1463" s="2"/>
      <c r="FV1463" s="2"/>
      <c r="FW1463" s="2"/>
      <c r="FX1463" s="2"/>
      <c r="FY1463" s="2"/>
      <c r="FZ1463" s="2"/>
      <c r="GA1463" s="2"/>
      <c r="GB1463" s="2"/>
      <c r="GC1463" s="2"/>
      <c r="GD1463" s="2"/>
      <c r="GE1463" s="2"/>
      <c r="GF1463" s="2"/>
      <c r="GG1463" s="2"/>
      <c r="GH1463" s="2"/>
      <c r="GI1463" s="2"/>
      <c r="GJ1463" s="2"/>
      <c r="GK1463" s="2"/>
      <c r="GL1463" s="2"/>
      <c r="GM1463" s="2"/>
      <c r="GN1463" s="2"/>
      <c r="GO1463" s="2"/>
      <c r="GP1463" s="2"/>
      <c r="GQ1463" s="2"/>
      <c r="GR1463" s="2"/>
      <c r="GS1463" s="2"/>
      <c r="GT1463" s="2"/>
      <c r="GU1463" s="2"/>
      <c r="GV1463" s="2"/>
      <c r="GW1463" s="2"/>
      <c r="GX1463" s="2"/>
      <c r="GY1463" s="2"/>
      <c r="GZ1463" s="2"/>
      <c r="HA1463" s="2"/>
      <c r="HB1463" s="2"/>
      <c r="HC1463" s="2"/>
      <c r="HD1463" s="2"/>
      <c r="HE1463" s="2"/>
      <c r="HF1463" s="2"/>
      <c r="HG1463" s="2"/>
      <c r="HH1463" s="2"/>
      <c r="HI1463" s="2"/>
      <c r="HJ1463" s="2"/>
      <c r="HK1463" s="2"/>
      <c r="HL1463" s="2"/>
      <c r="HM1463" s="2"/>
      <c r="HN1463" s="2"/>
      <c r="HO1463" s="2"/>
      <c r="HP1463" s="2"/>
      <c r="HQ1463" s="2"/>
      <c r="HR1463" s="2"/>
      <c r="HS1463" s="2"/>
      <c r="HT1463" s="2"/>
      <c r="HU1463" s="2"/>
      <c r="HV1463" s="2"/>
      <c r="HW1463" s="2"/>
      <c r="HX1463" s="2"/>
      <c r="HY1463" s="2"/>
      <c r="HZ1463" s="2"/>
      <c r="IA1463" s="2"/>
      <c r="IB1463" s="2"/>
      <c r="IC1463" s="2"/>
      <c r="ID1463" s="2"/>
      <c r="IE1463" s="2"/>
      <c r="IF1463" s="2"/>
      <c r="IG1463" s="2"/>
      <c r="IH1463" s="2"/>
      <c r="II1463" s="2"/>
      <c r="IJ1463" s="2"/>
      <c r="IK1463" s="2"/>
      <c r="IL1463" s="2"/>
      <c r="IM1463" s="2"/>
      <c r="IN1463" s="2"/>
      <c r="IO1463" s="2"/>
      <c r="IP1463" s="2"/>
      <c r="IQ1463" s="2"/>
      <c r="IR1463" s="2"/>
      <c r="IS1463" s="2"/>
      <c r="IT1463" s="2"/>
      <c r="IU1463" s="2"/>
      <c r="IV1463" s="2"/>
      <c r="IW1463" s="2"/>
      <c r="IX1463" s="2"/>
      <c r="IY1463" s="2"/>
      <c r="IZ1463" s="2"/>
      <c r="JA1463" s="2"/>
      <c r="JB1463" s="2"/>
      <c r="JC1463" s="2"/>
      <c r="JD1463" s="2"/>
      <c r="JE1463" s="2"/>
      <c r="JF1463" s="2"/>
      <c r="JG1463" s="2"/>
      <c r="JH1463" s="2"/>
      <c r="JI1463" s="2"/>
      <c r="JJ1463" s="2"/>
      <c r="JK1463" s="2"/>
      <c r="JL1463" s="2"/>
      <c r="JM1463" s="2"/>
      <c r="JN1463" s="2"/>
      <c r="JO1463" s="2"/>
      <c r="JP1463" s="2"/>
      <c r="JQ1463" s="2"/>
      <c r="JR1463" s="2"/>
      <c r="JS1463" s="2"/>
      <c r="JT1463" s="2"/>
      <c r="JU1463" s="2"/>
      <c r="JV1463" s="2"/>
      <c r="JW1463" s="2"/>
      <c r="JX1463" s="2"/>
      <c r="JY1463" s="2"/>
      <c r="JZ1463" s="2"/>
      <c r="KA1463" s="2"/>
      <c r="KB1463" s="2"/>
      <c r="KC1463" s="2"/>
      <c r="KD1463" s="2"/>
      <c r="KE1463" s="2"/>
      <c r="KF1463" s="2"/>
      <c r="KG1463" s="2"/>
      <c r="KH1463" s="2"/>
      <c r="KI1463" s="2"/>
      <c r="KJ1463" s="2"/>
      <c r="KK1463" s="2"/>
      <c r="KL1463" s="2"/>
      <c r="KM1463" s="2"/>
      <c r="KN1463" s="2"/>
      <c r="KO1463" s="2"/>
      <c r="KP1463" s="2"/>
      <c r="KQ1463" s="2"/>
      <c r="KR1463" s="2"/>
      <c r="KS1463" s="2"/>
      <c r="KT1463" s="2"/>
      <c r="KU1463" s="2"/>
      <c r="KV1463" s="2"/>
      <c r="KW1463" s="2"/>
      <c r="KX1463" s="2"/>
      <c r="KY1463" s="2"/>
      <c r="KZ1463" s="2"/>
      <c r="LA1463" s="2"/>
      <c r="LB1463" s="2"/>
      <c r="LC1463" s="2"/>
      <c r="LD1463" s="2"/>
      <c r="LE1463" s="2"/>
      <c r="LF1463" s="2"/>
      <c r="LG1463" s="2"/>
      <c r="LH1463" s="2"/>
      <c r="LI1463" s="2"/>
    </row>
    <row r="1464" spans="3:321" x14ac:dyDescent="0.3">
      <c r="C1464" s="2"/>
      <c r="D1464" s="2"/>
      <c r="E1464" s="2"/>
      <c r="F1464" s="2"/>
      <c r="G1464" s="2"/>
      <c r="H1464" s="2"/>
      <c r="I1464" s="2"/>
      <c r="J1464" s="2"/>
      <c r="K1464" s="2"/>
      <c r="P1464" s="2"/>
      <c r="U1464" s="2"/>
      <c r="V1464" s="2"/>
      <c r="W1464" s="2"/>
      <c r="X1464" s="2"/>
      <c r="Y1464" s="2"/>
      <c r="Z1464" s="2"/>
      <c r="AA1464" s="2"/>
      <c r="AB1464" s="2"/>
      <c r="AC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c r="DX1464" s="2"/>
      <c r="DY1464" s="2"/>
      <c r="DZ1464" s="2"/>
      <c r="EA1464" s="2"/>
      <c r="EB1464" s="2"/>
      <c r="EC1464" s="2"/>
      <c r="ED1464" s="2"/>
      <c r="EE1464" s="2"/>
      <c r="EF1464" s="2"/>
      <c r="EG1464" s="2"/>
      <c r="EH1464" s="2"/>
      <c r="EI1464" s="2"/>
      <c r="EJ1464" s="2"/>
      <c r="EK1464" s="2"/>
      <c r="EL1464" s="2"/>
      <c r="EM1464" s="2"/>
      <c r="EN1464" s="2"/>
      <c r="EO1464" s="2"/>
      <c r="EP1464" s="2"/>
      <c r="EQ1464" s="2"/>
      <c r="ER1464" s="2"/>
      <c r="ES1464" s="2"/>
      <c r="ET1464" s="2"/>
      <c r="EU1464" s="2"/>
      <c r="EV1464" s="2"/>
      <c r="EW1464" s="2"/>
      <c r="EX1464" s="2"/>
      <c r="EY1464" s="2"/>
      <c r="EZ1464" s="2"/>
      <c r="FA1464" s="2"/>
      <c r="FB1464" s="2"/>
      <c r="FC1464" s="2"/>
      <c r="FD1464" s="2"/>
      <c r="FE1464" s="2"/>
      <c r="FF1464" s="2"/>
      <c r="FG1464" s="2"/>
      <c r="FH1464" s="2"/>
      <c r="FI1464" s="2"/>
      <c r="FJ1464" s="2"/>
      <c r="FK1464" s="2"/>
      <c r="FL1464" s="2"/>
      <c r="FM1464" s="2"/>
      <c r="FN1464" s="2"/>
      <c r="FO1464" s="2"/>
      <c r="FP1464" s="2"/>
      <c r="FQ1464" s="2"/>
      <c r="FR1464" s="2"/>
      <c r="FS1464" s="2"/>
      <c r="FT1464" s="2"/>
      <c r="FU1464" s="2"/>
      <c r="FV1464" s="2"/>
      <c r="FW1464" s="2"/>
      <c r="FX1464" s="2"/>
      <c r="FY1464" s="2"/>
      <c r="FZ1464" s="2"/>
      <c r="GA1464" s="2"/>
      <c r="GB1464" s="2"/>
      <c r="GC1464" s="2"/>
      <c r="GD1464" s="2"/>
      <c r="GE1464" s="2"/>
      <c r="GF1464" s="2"/>
      <c r="GG1464" s="2"/>
      <c r="GH1464" s="2"/>
      <c r="GI1464" s="2"/>
      <c r="GJ1464" s="2"/>
      <c r="GK1464" s="2"/>
      <c r="GL1464" s="2"/>
      <c r="GM1464" s="2"/>
      <c r="GN1464" s="2"/>
      <c r="GO1464" s="2"/>
      <c r="GP1464" s="2"/>
      <c r="GQ1464" s="2"/>
      <c r="GR1464" s="2"/>
      <c r="GS1464" s="2"/>
      <c r="GT1464" s="2"/>
      <c r="GU1464" s="2"/>
      <c r="GV1464" s="2"/>
      <c r="GW1464" s="2"/>
      <c r="GX1464" s="2"/>
      <c r="GY1464" s="2"/>
      <c r="GZ1464" s="2"/>
      <c r="HA1464" s="2"/>
      <c r="HB1464" s="2"/>
      <c r="HC1464" s="2"/>
      <c r="HD1464" s="2"/>
      <c r="HE1464" s="2"/>
      <c r="HF1464" s="2"/>
      <c r="HG1464" s="2"/>
      <c r="HH1464" s="2"/>
      <c r="HI1464" s="2"/>
      <c r="HJ1464" s="2"/>
      <c r="HK1464" s="2"/>
      <c r="HL1464" s="2"/>
      <c r="HM1464" s="2"/>
      <c r="HN1464" s="2"/>
      <c r="HO1464" s="2"/>
      <c r="HP1464" s="2"/>
      <c r="HQ1464" s="2"/>
      <c r="HR1464" s="2"/>
      <c r="HS1464" s="2"/>
      <c r="HT1464" s="2"/>
      <c r="HU1464" s="2"/>
      <c r="HV1464" s="2"/>
      <c r="HW1464" s="2"/>
      <c r="HX1464" s="2"/>
      <c r="HY1464" s="2"/>
      <c r="HZ1464" s="2"/>
      <c r="IA1464" s="2"/>
      <c r="IB1464" s="2"/>
      <c r="IC1464" s="2"/>
      <c r="ID1464" s="2"/>
      <c r="IE1464" s="2"/>
      <c r="IF1464" s="2"/>
      <c r="IG1464" s="2"/>
      <c r="IH1464" s="2"/>
      <c r="II1464" s="2"/>
      <c r="IJ1464" s="2"/>
      <c r="IK1464" s="2"/>
      <c r="IL1464" s="2"/>
      <c r="IM1464" s="2"/>
      <c r="IN1464" s="2"/>
      <c r="IO1464" s="2"/>
      <c r="IP1464" s="2"/>
      <c r="IQ1464" s="2"/>
      <c r="IR1464" s="2"/>
      <c r="IS1464" s="2"/>
      <c r="IT1464" s="2"/>
      <c r="IU1464" s="2"/>
      <c r="IV1464" s="2"/>
      <c r="IW1464" s="2"/>
      <c r="IX1464" s="2"/>
      <c r="IY1464" s="2"/>
      <c r="IZ1464" s="2"/>
      <c r="JA1464" s="2"/>
      <c r="JB1464" s="2"/>
      <c r="JC1464" s="2"/>
      <c r="JD1464" s="2"/>
      <c r="JE1464" s="2"/>
      <c r="JF1464" s="2"/>
      <c r="JG1464" s="2"/>
      <c r="JH1464" s="2"/>
      <c r="JI1464" s="2"/>
      <c r="JJ1464" s="2"/>
      <c r="JK1464" s="2"/>
      <c r="JL1464" s="2"/>
      <c r="JM1464" s="2"/>
      <c r="JN1464" s="2"/>
      <c r="JO1464" s="2"/>
      <c r="JP1464" s="2"/>
      <c r="JQ1464" s="2"/>
      <c r="JR1464" s="2"/>
      <c r="JS1464" s="2"/>
      <c r="JT1464" s="2"/>
      <c r="JU1464" s="2"/>
      <c r="JV1464" s="2"/>
      <c r="JW1464" s="2"/>
      <c r="JX1464" s="2"/>
      <c r="JY1464" s="2"/>
      <c r="JZ1464" s="2"/>
      <c r="KA1464" s="2"/>
      <c r="KB1464" s="2"/>
      <c r="KC1464" s="2"/>
      <c r="KD1464" s="2"/>
      <c r="KE1464" s="2"/>
      <c r="KF1464" s="2"/>
      <c r="KG1464" s="2"/>
      <c r="KH1464" s="2"/>
      <c r="KI1464" s="2"/>
      <c r="KJ1464" s="2"/>
      <c r="KK1464" s="2"/>
      <c r="KL1464" s="2"/>
      <c r="KM1464" s="2"/>
      <c r="KN1464" s="2"/>
      <c r="KO1464" s="2"/>
      <c r="KP1464" s="2"/>
      <c r="KQ1464" s="2"/>
      <c r="KR1464" s="2"/>
      <c r="KS1464" s="2"/>
      <c r="KT1464" s="2"/>
      <c r="KU1464" s="2"/>
      <c r="KV1464" s="2"/>
      <c r="KW1464" s="2"/>
      <c r="KX1464" s="2"/>
      <c r="KY1464" s="2"/>
      <c r="KZ1464" s="2"/>
      <c r="LA1464" s="2"/>
      <c r="LB1464" s="2"/>
      <c r="LC1464" s="2"/>
      <c r="LD1464" s="2"/>
      <c r="LE1464" s="2"/>
      <c r="LF1464" s="2"/>
      <c r="LG1464" s="2"/>
      <c r="LH1464" s="2"/>
      <c r="LI1464" s="2"/>
    </row>
    <row r="1465" spans="3:321" x14ac:dyDescent="0.3">
      <c r="C1465" s="2"/>
      <c r="D1465" s="2"/>
      <c r="E1465" s="2"/>
      <c r="F1465" s="2"/>
      <c r="G1465" s="2"/>
      <c r="H1465" s="2"/>
      <c r="I1465" s="2"/>
      <c r="J1465" s="2"/>
      <c r="K1465" s="2"/>
      <c r="P1465" s="2"/>
      <c r="U1465" s="2"/>
      <c r="V1465" s="2"/>
      <c r="W1465" s="2"/>
      <c r="X1465" s="2"/>
      <c r="Y1465" s="2"/>
      <c r="Z1465" s="2"/>
      <c r="AA1465" s="2"/>
      <c r="AB1465" s="2"/>
      <c r="AC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c r="DJ1465" s="2"/>
      <c r="DK1465" s="2"/>
      <c r="DL1465" s="2"/>
      <c r="DM1465" s="2"/>
      <c r="DN1465" s="2"/>
      <c r="DO1465" s="2"/>
      <c r="DP1465" s="2"/>
      <c r="DQ1465" s="2"/>
      <c r="DR1465" s="2"/>
      <c r="DS1465" s="2"/>
      <c r="DT1465" s="2"/>
      <c r="DU1465" s="2"/>
      <c r="DV1465" s="2"/>
      <c r="DW1465" s="2"/>
      <c r="DX1465" s="2"/>
      <c r="DY1465" s="2"/>
      <c r="DZ1465" s="2"/>
      <c r="EA1465" s="2"/>
      <c r="EB1465" s="2"/>
      <c r="EC1465" s="2"/>
      <c r="ED1465" s="2"/>
      <c r="EE1465" s="2"/>
      <c r="EF1465" s="2"/>
      <c r="EG1465" s="2"/>
      <c r="EH1465" s="2"/>
      <c r="EI1465" s="2"/>
      <c r="EJ1465" s="2"/>
      <c r="EK1465" s="2"/>
      <c r="EL1465" s="2"/>
      <c r="EM1465" s="2"/>
      <c r="EN1465" s="2"/>
      <c r="EO1465" s="2"/>
      <c r="EP1465" s="2"/>
      <c r="EQ1465" s="2"/>
      <c r="ER1465" s="2"/>
      <c r="ES1465" s="2"/>
      <c r="ET1465" s="2"/>
      <c r="EU1465" s="2"/>
      <c r="EV1465" s="2"/>
      <c r="EW1465" s="2"/>
      <c r="EX1465" s="2"/>
      <c r="EY1465" s="2"/>
      <c r="EZ1465" s="2"/>
      <c r="FA1465" s="2"/>
      <c r="FB1465" s="2"/>
      <c r="FC1465" s="2"/>
      <c r="FD1465" s="2"/>
      <c r="FE1465" s="2"/>
      <c r="FF1465" s="2"/>
      <c r="FG1465" s="2"/>
      <c r="FH1465" s="2"/>
      <c r="FI1465" s="2"/>
      <c r="FJ1465" s="2"/>
      <c r="FK1465" s="2"/>
      <c r="FL1465" s="2"/>
      <c r="FM1465" s="2"/>
      <c r="FN1465" s="2"/>
      <c r="FO1465" s="2"/>
      <c r="FP1465" s="2"/>
      <c r="FQ1465" s="2"/>
      <c r="FR1465" s="2"/>
      <c r="FS1465" s="2"/>
      <c r="FT1465" s="2"/>
      <c r="FU1465" s="2"/>
      <c r="FV1465" s="2"/>
      <c r="FW1465" s="2"/>
      <c r="FX1465" s="2"/>
      <c r="FY1465" s="2"/>
      <c r="FZ1465" s="2"/>
      <c r="GA1465" s="2"/>
      <c r="GB1465" s="2"/>
      <c r="GC1465" s="2"/>
      <c r="GD1465" s="2"/>
      <c r="GE1465" s="2"/>
      <c r="GF1465" s="2"/>
      <c r="GG1465" s="2"/>
      <c r="GH1465" s="2"/>
      <c r="GI1465" s="2"/>
      <c r="GJ1465" s="2"/>
      <c r="GK1465" s="2"/>
      <c r="GL1465" s="2"/>
      <c r="GM1465" s="2"/>
      <c r="GN1465" s="2"/>
      <c r="GO1465" s="2"/>
      <c r="GP1465" s="2"/>
      <c r="GQ1465" s="2"/>
      <c r="GR1465" s="2"/>
      <c r="GS1465" s="2"/>
      <c r="GT1465" s="2"/>
      <c r="GU1465" s="2"/>
      <c r="GV1465" s="2"/>
      <c r="GW1465" s="2"/>
      <c r="GX1465" s="2"/>
      <c r="GY1465" s="2"/>
      <c r="GZ1465" s="2"/>
      <c r="HA1465" s="2"/>
      <c r="HB1465" s="2"/>
      <c r="HC1465" s="2"/>
      <c r="HD1465" s="2"/>
      <c r="HE1465" s="2"/>
      <c r="HF1465" s="2"/>
      <c r="HG1465" s="2"/>
      <c r="HH1465" s="2"/>
      <c r="HI1465" s="2"/>
      <c r="HJ1465" s="2"/>
      <c r="HK1465" s="2"/>
      <c r="HL1465" s="2"/>
      <c r="HM1465" s="2"/>
      <c r="HN1465" s="2"/>
      <c r="HO1465" s="2"/>
      <c r="HP1465" s="2"/>
      <c r="HQ1465" s="2"/>
      <c r="HR1465" s="2"/>
      <c r="HS1465" s="2"/>
      <c r="HT1465" s="2"/>
      <c r="HU1465" s="2"/>
      <c r="HV1465" s="2"/>
      <c r="HW1465" s="2"/>
      <c r="HX1465" s="2"/>
      <c r="HY1465" s="2"/>
      <c r="HZ1465" s="2"/>
      <c r="IA1465" s="2"/>
      <c r="IB1465" s="2"/>
      <c r="IC1465" s="2"/>
      <c r="ID1465" s="2"/>
      <c r="IE1465" s="2"/>
      <c r="IF1465" s="2"/>
      <c r="IG1465" s="2"/>
      <c r="IH1465" s="2"/>
      <c r="II1465" s="2"/>
      <c r="IJ1465" s="2"/>
      <c r="IK1465" s="2"/>
      <c r="IL1465" s="2"/>
      <c r="IM1465" s="2"/>
      <c r="IN1465" s="2"/>
      <c r="IO1465" s="2"/>
      <c r="IP1465" s="2"/>
      <c r="IQ1465" s="2"/>
      <c r="IR1465" s="2"/>
      <c r="IS1465" s="2"/>
      <c r="IT1465" s="2"/>
      <c r="IU1465" s="2"/>
      <c r="IV1465" s="2"/>
      <c r="IW1465" s="2"/>
      <c r="IX1465" s="2"/>
      <c r="IY1465" s="2"/>
      <c r="IZ1465" s="2"/>
      <c r="JA1465" s="2"/>
      <c r="JB1465" s="2"/>
      <c r="JC1465" s="2"/>
      <c r="JD1465" s="2"/>
      <c r="JE1465" s="2"/>
      <c r="JF1465" s="2"/>
      <c r="JG1465" s="2"/>
      <c r="JH1465" s="2"/>
      <c r="JI1465" s="2"/>
      <c r="JJ1465" s="2"/>
      <c r="JK1465" s="2"/>
      <c r="JL1465" s="2"/>
      <c r="JM1465" s="2"/>
      <c r="JN1465" s="2"/>
      <c r="JO1465" s="2"/>
      <c r="JP1465" s="2"/>
      <c r="JQ1465" s="2"/>
      <c r="JR1465" s="2"/>
      <c r="JS1465" s="2"/>
      <c r="JT1465" s="2"/>
      <c r="JU1465" s="2"/>
      <c r="JV1465" s="2"/>
      <c r="JW1465" s="2"/>
      <c r="JX1465" s="2"/>
      <c r="JY1465" s="2"/>
      <c r="JZ1465" s="2"/>
      <c r="KA1465" s="2"/>
      <c r="KB1465" s="2"/>
      <c r="KC1465" s="2"/>
      <c r="KD1465" s="2"/>
      <c r="KE1465" s="2"/>
      <c r="KF1465" s="2"/>
      <c r="KG1465" s="2"/>
      <c r="KH1465" s="2"/>
      <c r="KI1465" s="2"/>
      <c r="KJ1465" s="2"/>
      <c r="KK1465" s="2"/>
      <c r="KL1465" s="2"/>
      <c r="KM1465" s="2"/>
      <c r="KN1465" s="2"/>
      <c r="KO1465" s="2"/>
      <c r="KP1465" s="2"/>
      <c r="KQ1465" s="2"/>
      <c r="KR1465" s="2"/>
      <c r="KS1465" s="2"/>
      <c r="KT1465" s="2"/>
      <c r="KU1465" s="2"/>
      <c r="KV1465" s="2"/>
      <c r="KW1465" s="2"/>
      <c r="KX1465" s="2"/>
      <c r="KY1465" s="2"/>
      <c r="KZ1465" s="2"/>
      <c r="LA1465" s="2"/>
      <c r="LB1465" s="2"/>
      <c r="LC1465" s="2"/>
      <c r="LD1465" s="2"/>
      <c r="LE1465" s="2"/>
      <c r="LF1465" s="2"/>
      <c r="LG1465" s="2"/>
      <c r="LH1465" s="2"/>
      <c r="LI1465" s="2"/>
    </row>
    <row r="1466" spans="3:321" x14ac:dyDescent="0.3">
      <c r="C1466" s="2"/>
      <c r="D1466" s="2"/>
      <c r="E1466" s="2"/>
      <c r="F1466" s="2"/>
      <c r="G1466" s="2"/>
      <c r="H1466" s="2"/>
      <c r="I1466" s="2"/>
      <c r="J1466" s="2"/>
      <c r="K1466" s="2"/>
      <c r="P1466" s="2"/>
      <c r="U1466" s="2"/>
      <c r="V1466" s="2"/>
      <c r="W1466" s="2"/>
      <c r="X1466" s="2"/>
      <c r="Y1466" s="2"/>
      <c r="Z1466" s="2"/>
      <c r="AA1466" s="2"/>
      <c r="AB1466" s="2"/>
      <c r="AC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c r="DX1466" s="2"/>
      <c r="DY1466" s="2"/>
      <c r="DZ1466" s="2"/>
      <c r="EA1466" s="2"/>
      <c r="EB1466" s="2"/>
      <c r="EC1466" s="2"/>
      <c r="ED1466" s="2"/>
      <c r="EE1466" s="2"/>
      <c r="EF1466" s="2"/>
      <c r="EG1466" s="2"/>
      <c r="EH1466" s="2"/>
      <c r="EI1466" s="2"/>
      <c r="EJ1466" s="2"/>
      <c r="EK1466" s="2"/>
      <c r="EL1466" s="2"/>
      <c r="EM1466" s="2"/>
      <c r="EN1466" s="2"/>
      <c r="EO1466" s="2"/>
      <c r="EP1466" s="2"/>
      <c r="EQ1466" s="2"/>
      <c r="ER1466" s="2"/>
      <c r="ES1466" s="2"/>
      <c r="ET1466" s="2"/>
      <c r="EU1466" s="2"/>
      <c r="EV1466" s="2"/>
      <c r="EW1466" s="2"/>
      <c r="EX1466" s="2"/>
      <c r="EY1466" s="2"/>
      <c r="EZ1466" s="2"/>
      <c r="FA1466" s="2"/>
      <c r="FB1466" s="2"/>
      <c r="FC1466" s="2"/>
      <c r="FD1466" s="2"/>
      <c r="FE1466" s="2"/>
      <c r="FF1466" s="2"/>
      <c r="FG1466" s="2"/>
      <c r="FH1466" s="2"/>
      <c r="FI1466" s="2"/>
      <c r="FJ1466" s="2"/>
      <c r="FK1466" s="2"/>
      <c r="FL1466" s="2"/>
      <c r="FM1466" s="2"/>
      <c r="FN1466" s="2"/>
      <c r="FO1466" s="2"/>
      <c r="FP1466" s="2"/>
      <c r="FQ1466" s="2"/>
      <c r="FR1466" s="2"/>
      <c r="FS1466" s="2"/>
      <c r="FT1466" s="2"/>
      <c r="FU1466" s="2"/>
      <c r="FV1466" s="2"/>
      <c r="FW1466" s="2"/>
      <c r="FX1466" s="2"/>
      <c r="FY1466" s="2"/>
      <c r="FZ1466" s="2"/>
      <c r="GA1466" s="2"/>
      <c r="GB1466" s="2"/>
      <c r="GC1466" s="2"/>
      <c r="GD1466" s="2"/>
      <c r="GE1466" s="2"/>
      <c r="GF1466" s="2"/>
      <c r="GG1466" s="2"/>
      <c r="GH1466" s="2"/>
      <c r="GI1466" s="2"/>
      <c r="GJ1466" s="2"/>
      <c r="GK1466" s="2"/>
      <c r="GL1466" s="2"/>
      <c r="GM1466" s="2"/>
      <c r="GN1466" s="2"/>
      <c r="GO1466" s="2"/>
      <c r="GP1466" s="2"/>
      <c r="GQ1466" s="2"/>
      <c r="GR1466" s="2"/>
      <c r="GS1466" s="2"/>
      <c r="GT1466" s="2"/>
      <c r="GU1466" s="2"/>
      <c r="GV1466" s="2"/>
      <c r="GW1466" s="2"/>
      <c r="GX1466" s="2"/>
      <c r="GY1466" s="2"/>
      <c r="GZ1466" s="2"/>
      <c r="HA1466" s="2"/>
      <c r="HB1466" s="2"/>
      <c r="HC1466" s="2"/>
      <c r="HD1466" s="2"/>
      <c r="HE1466" s="2"/>
      <c r="HF1466" s="2"/>
      <c r="HG1466" s="2"/>
      <c r="HH1466" s="2"/>
      <c r="HI1466" s="2"/>
      <c r="HJ1466" s="2"/>
      <c r="HK1466" s="2"/>
      <c r="HL1466" s="2"/>
      <c r="HM1466" s="2"/>
      <c r="HN1466" s="2"/>
      <c r="HO1466" s="2"/>
      <c r="HP1466" s="2"/>
      <c r="HQ1466" s="2"/>
      <c r="HR1466" s="2"/>
      <c r="HS1466" s="2"/>
      <c r="HT1466" s="2"/>
      <c r="HU1466" s="2"/>
      <c r="HV1466" s="2"/>
      <c r="HW1466" s="2"/>
      <c r="HX1466" s="2"/>
      <c r="HY1466" s="2"/>
      <c r="HZ1466" s="2"/>
      <c r="IA1466" s="2"/>
      <c r="IB1466" s="2"/>
      <c r="IC1466" s="2"/>
      <c r="ID1466" s="2"/>
      <c r="IE1466" s="2"/>
      <c r="IF1466" s="2"/>
      <c r="IG1466" s="2"/>
      <c r="IH1466" s="2"/>
      <c r="II1466" s="2"/>
      <c r="IJ1466" s="2"/>
      <c r="IK1466" s="2"/>
      <c r="IL1466" s="2"/>
      <c r="IM1466" s="2"/>
      <c r="IN1466" s="2"/>
      <c r="IO1466" s="2"/>
      <c r="IP1466" s="2"/>
      <c r="IQ1466" s="2"/>
      <c r="IR1466" s="2"/>
      <c r="IS1466" s="2"/>
      <c r="IT1466" s="2"/>
      <c r="IU1466" s="2"/>
      <c r="IV1466" s="2"/>
      <c r="IW1466" s="2"/>
      <c r="IX1466" s="2"/>
      <c r="IY1466" s="2"/>
      <c r="IZ1466" s="2"/>
      <c r="JA1466" s="2"/>
      <c r="JB1466" s="2"/>
      <c r="JC1466" s="2"/>
      <c r="JD1466" s="2"/>
      <c r="JE1466" s="2"/>
      <c r="JF1466" s="2"/>
      <c r="JG1466" s="2"/>
      <c r="JH1466" s="2"/>
      <c r="JI1466" s="2"/>
      <c r="JJ1466" s="2"/>
      <c r="JK1466" s="2"/>
      <c r="JL1466" s="2"/>
      <c r="JM1466" s="2"/>
      <c r="JN1466" s="2"/>
      <c r="JO1466" s="2"/>
      <c r="JP1466" s="2"/>
      <c r="JQ1466" s="2"/>
      <c r="JR1466" s="2"/>
      <c r="JS1466" s="2"/>
      <c r="JT1466" s="2"/>
      <c r="JU1466" s="2"/>
      <c r="JV1466" s="2"/>
      <c r="JW1466" s="2"/>
      <c r="JX1466" s="2"/>
      <c r="JY1466" s="2"/>
      <c r="JZ1466" s="2"/>
      <c r="KA1466" s="2"/>
      <c r="KB1466" s="2"/>
      <c r="KC1466" s="2"/>
      <c r="KD1466" s="2"/>
      <c r="KE1466" s="2"/>
      <c r="KF1466" s="2"/>
      <c r="KG1466" s="2"/>
      <c r="KH1466" s="2"/>
      <c r="KI1466" s="2"/>
      <c r="KJ1466" s="2"/>
      <c r="KK1466" s="2"/>
      <c r="KL1466" s="2"/>
      <c r="KM1466" s="2"/>
      <c r="KN1466" s="2"/>
      <c r="KO1466" s="2"/>
      <c r="KP1466" s="2"/>
      <c r="KQ1466" s="2"/>
      <c r="KR1466" s="2"/>
      <c r="KS1466" s="2"/>
      <c r="KT1466" s="2"/>
      <c r="KU1466" s="2"/>
      <c r="KV1466" s="2"/>
      <c r="KW1466" s="2"/>
      <c r="KX1466" s="2"/>
      <c r="KY1466" s="2"/>
      <c r="KZ1466" s="2"/>
      <c r="LA1466" s="2"/>
      <c r="LB1466" s="2"/>
      <c r="LC1466" s="2"/>
      <c r="LD1466" s="2"/>
      <c r="LE1466" s="2"/>
      <c r="LF1466" s="2"/>
      <c r="LG1466" s="2"/>
      <c r="LH1466" s="2"/>
      <c r="LI1466" s="2"/>
    </row>
    <row r="1467" spans="3:321" x14ac:dyDescent="0.3">
      <c r="C1467" s="2"/>
      <c r="D1467" s="2"/>
      <c r="E1467" s="2"/>
      <c r="F1467" s="2"/>
      <c r="G1467" s="2"/>
      <c r="H1467" s="2"/>
      <c r="I1467" s="2"/>
      <c r="J1467" s="2"/>
      <c r="K1467" s="2"/>
      <c r="P1467" s="2"/>
      <c r="U1467" s="2"/>
      <c r="V1467" s="2"/>
      <c r="W1467" s="2"/>
      <c r="X1467" s="2"/>
      <c r="Y1467" s="2"/>
      <c r="Z1467" s="2"/>
      <c r="AA1467" s="2"/>
      <c r="AB1467" s="2"/>
      <c r="AC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c r="DX1467" s="2"/>
      <c r="DY1467" s="2"/>
      <c r="DZ1467" s="2"/>
      <c r="EA1467" s="2"/>
      <c r="EB1467" s="2"/>
      <c r="EC1467" s="2"/>
      <c r="ED1467" s="2"/>
      <c r="EE1467" s="2"/>
      <c r="EF1467" s="2"/>
      <c r="EG1467" s="2"/>
      <c r="EH1467" s="2"/>
      <c r="EI1467" s="2"/>
      <c r="EJ1467" s="2"/>
      <c r="EK1467" s="2"/>
      <c r="EL1467" s="2"/>
      <c r="EM1467" s="2"/>
      <c r="EN1467" s="2"/>
      <c r="EO1467" s="2"/>
      <c r="EP1467" s="2"/>
      <c r="EQ1467" s="2"/>
      <c r="ER1467" s="2"/>
      <c r="ES1467" s="2"/>
      <c r="ET1467" s="2"/>
      <c r="EU1467" s="2"/>
      <c r="EV1467" s="2"/>
      <c r="EW1467" s="2"/>
      <c r="EX1467" s="2"/>
      <c r="EY1467" s="2"/>
      <c r="EZ1467" s="2"/>
      <c r="FA1467" s="2"/>
      <c r="FB1467" s="2"/>
      <c r="FC1467" s="2"/>
      <c r="FD1467" s="2"/>
      <c r="FE1467" s="2"/>
      <c r="FF1467" s="2"/>
      <c r="FG1467" s="2"/>
      <c r="FH1467" s="2"/>
      <c r="FI1467" s="2"/>
      <c r="FJ1467" s="2"/>
      <c r="FK1467" s="2"/>
      <c r="FL1467" s="2"/>
      <c r="FM1467" s="2"/>
      <c r="FN1467" s="2"/>
      <c r="FO1467" s="2"/>
      <c r="FP1467" s="2"/>
      <c r="FQ1467" s="2"/>
      <c r="FR1467" s="2"/>
      <c r="FS1467" s="2"/>
      <c r="FT1467" s="2"/>
      <c r="FU1467" s="2"/>
      <c r="FV1467" s="2"/>
      <c r="FW1467" s="2"/>
      <c r="FX1467" s="2"/>
      <c r="FY1467" s="2"/>
      <c r="FZ1467" s="2"/>
      <c r="GA1467" s="2"/>
      <c r="GB1467" s="2"/>
      <c r="GC1467" s="2"/>
      <c r="GD1467" s="2"/>
      <c r="GE1467" s="2"/>
      <c r="GF1467" s="2"/>
      <c r="GG1467" s="2"/>
      <c r="GH1467" s="2"/>
      <c r="GI1467" s="2"/>
      <c r="GJ1467" s="2"/>
      <c r="GK1467" s="2"/>
      <c r="GL1467" s="2"/>
      <c r="GM1467" s="2"/>
      <c r="GN1467" s="2"/>
      <c r="GO1467" s="2"/>
      <c r="GP1467" s="2"/>
      <c r="GQ1467" s="2"/>
      <c r="GR1467" s="2"/>
      <c r="GS1467" s="2"/>
      <c r="GT1467" s="2"/>
      <c r="GU1467" s="2"/>
      <c r="GV1467" s="2"/>
      <c r="GW1467" s="2"/>
      <c r="GX1467" s="2"/>
      <c r="GY1467" s="2"/>
      <c r="GZ1467" s="2"/>
      <c r="HA1467" s="2"/>
      <c r="HB1467" s="2"/>
      <c r="HC1467" s="2"/>
      <c r="HD1467" s="2"/>
      <c r="HE1467" s="2"/>
      <c r="HF1467" s="2"/>
      <c r="HG1467" s="2"/>
      <c r="HH1467" s="2"/>
      <c r="HI1467" s="2"/>
      <c r="HJ1467" s="2"/>
      <c r="HK1467" s="2"/>
      <c r="HL1467" s="2"/>
      <c r="HM1467" s="2"/>
      <c r="HN1467" s="2"/>
      <c r="HO1467" s="2"/>
      <c r="HP1467" s="2"/>
      <c r="HQ1467" s="2"/>
      <c r="HR1467" s="2"/>
      <c r="HS1467" s="2"/>
      <c r="HT1467" s="2"/>
      <c r="HU1467" s="2"/>
      <c r="HV1467" s="2"/>
      <c r="HW1467" s="2"/>
      <c r="HX1467" s="2"/>
      <c r="HY1467" s="2"/>
      <c r="HZ1467" s="2"/>
      <c r="IA1467" s="2"/>
      <c r="IB1467" s="2"/>
      <c r="IC1467" s="2"/>
      <c r="ID1467" s="2"/>
      <c r="IE1467" s="2"/>
      <c r="IF1467" s="2"/>
      <c r="IG1467" s="2"/>
      <c r="IH1467" s="2"/>
      <c r="II1467" s="2"/>
      <c r="IJ1467" s="2"/>
      <c r="IK1467" s="2"/>
      <c r="IL1467" s="2"/>
      <c r="IM1467" s="2"/>
      <c r="IN1467" s="2"/>
      <c r="IO1467" s="2"/>
      <c r="IP1467" s="2"/>
      <c r="IQ1467" s="2"/>
      <c r="IR1467" s="2"/>
      <c r="IS1467" s="2"/>
      <c r="IT1467" s="2"/>
      <c r="IU1467" s="2"/>
      <c r="IV1467" s="2"/>
      <c r="IW1467" s="2"/>
      <c r="IX1467" s="2"/>
      <c r="IY1467" s="2"/>
      <c r="IZ1467" s="2"/>
      <c r="JA1467" s="2"/>
      <c r="JB1467" s="2"/>
      <c r="JC1467" s="2"/>
      <c r="JD1467" s="2"/>
      <c r="JE1467" s="2"/>
      <c r="JF1467" s="2"/>
      <c r="JG1467" s="2"/>
      <c r="JH1467" s="2"/>
      <c r="JI1467" s="2"/>
      <c r="JJ1467" s="2"/>
      <c r="JK1467" s="2"/>
      <c r="JL1467" s="2"/>
      <c r="JM1467" s="2"/>
      <c r="JN1467" s="2"/>
      <c r="JO1467" s="2"/>
      <c r="JP1467" s="2"/>
      <c r="JQ1467" s="2"/>
      <c r="JR1467" s="2"/>
      <c r="JS1467" s="2"/>
      <c r="JT1467" s="2"/>
      <c r="JU1467" s="2"/>
      <c r="JV1467" s="2"/>
      <c r="JW1467" s="2"/>
      <c r="JX1467" s="2"/>
      <c r="JY1467" s="2"/>
      <c r="JZ1467" s="2"/>
      <c r="KA1467" s="2"/>
      <c r="KB1467" s="2"/>
      <c r="KC1467" s="2"/>
      <c r="KD1467" s="2"/>
      <c r="KE1467" s="2"/>
      <c r="KF1467" s="2"/>
      <c r="KG1467" s="2"/>
      <c r="KH1467" s="2"/>
      <c r="KI1467" s="2"/>
      <c r="KJ1467" s="2"/>
      <c r="KK1467" s="2"/>
      <c r="KL1467" s="2"/>
      <c r="KM1467" s="2"/>
      <c r="KN1467" s="2"/>
      <c r="KO1467" s="2"/>
      <c r="KP1467" s="2"/>
      <c r="KQ1467" s="2"/>
      <c r="KR1467" s="2"/>
      <c r="KS1467" s="2"/>
      <c r="KT1467" s="2"/>
      <c r="KU1467" s="2"/>
      <c r="KV1467" s="2"/>
      <c r="KW1467" s="2"/>
      <c r="KX1467" s="2"/>
      <c r="KY1467" s="2"/>
      <c r="KZ1467" s="2"/>
      <c r="LA1467" s="2"/>
      <c r="LB1467" s="2"/>
      <c r="LC1467" s="2"/>
      <c r="LD1467" s="2"/>
      <c r="LE1467" s="2"/>
      <c r="LF1467" s="2"/>
      <c r="LG1467" s="2"/>
      <c r="LH1467" s="2"/>
      <c r="LI1467" s="2"/>
    </row>
    <row r="1468" spans="3:321" x14ac:dyDescent="0.3">
      <c r="C1468" s="2"/>
      <c r="D1468" s="2"/>
      <c r="E1468" s="2"/>
      <c r="F1468" s="2"/>
      <c r="G1468" s="2"/>
      <c r="H1468" s="2"/>
      <c r="I1468" s="2"/>
      <c r="J1468" s="2"/>
      <c r="K1468" s="2"/>
      <c r="P1468" s="2"/>
      <c r="U1468" s="2"/>
      <c r="V1468" s="2"/>
      <c r="W1468" s="2"/>
      <c r="X1468" s="2"/>
      <c r="Y1468" s="2"/>
      <c r="Z1468" s="2"/>
      <c r="AA1468" s="2"/>
      <c r="AB1468" s="2"/>
      <c r="AC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c r="DF1468" s="2"/>
      <c r="DG1468" s="2"/>
      <c r="DH1468" s="2"/>
      <c r="DI1468" s="2"/>
      <c r="DJ1468" s="2"/>
      <c r="DK1468" s="2"/>
      <c r="DL1468" s="2"/>
      <c r="DM1468" s="2"/>
      <c r="DN1468" s="2"/>
      <c r="DO1468" s="2"/>
      <c r="DP1468" s="2"/>
      <c r="DQ1468" s="2"/>
      <c r="DR1468" s="2"/>
      <c r="DS1468" s="2"/>
      <c r="DT1468" s="2"/>
      <c r="DU1468" s="2"/>
      <c r="DV1468" s="2"/>
      <c r="DW1468" s="2"/>
      <c r="DX1468" s="2"/>
      <c r="DY1468" s="2"/>
      <c r="DZ1468" s="2"/>
      <c r="EA1468" s="2"/>
      <c r="EB1468" s="2"/>
      <c r="EC1468" s="2"/>
      <c r="ED1468" s="2"/>
      <c r="EE1468" s="2"/>
      <c r="EF1468" s="2"/>
      <c r="EG1468" s="2"/>
      <c r="EH1468" s="2"/>
      <c r="EI1468" s="2"/>
      <c r="EJ1468" s="2"/>
      <c r="EK1468" s="2"/>
      <c r="EL1468" s="2"/>
      <c r="EM1468" s="2"/>
      <c r="EN1468" s="2"/>
      <c r="EO1468" s="2"/>
      <c r="EP1468" s="2"/>
      <c r="EQ1468" s="2"/>
      <c r="ER1468" s="2"/>
      <c r="ES1468" s="2"/>
      <c r="ET1468" s="2"/>
      <c r="EU1468" s="2"/>
      <c r="EV1468" s="2"/>
      <c r="EW1468" s="2"/>
      <c r="EX1468" s="2"/>
      <c r="EY1468" s="2"/>
      <c r="EZ1468" s="2"/>
      <c r="FA1468" s="2"/>
      <c r="FB1468" s="2"/>
      <c r="FC1468" s="2"/>
      <c r="FD1468" s="2"/>
      <c r="FE1468" s="2"/>
      <c r="FF1468" s="2"/>
      <c r="FG1468" s="2"/>
      <c r="FH1468" s="2"/>
      <c r="FI1468" s="2"/>
      <c r="FJ1468" s="2"/>
      <c r="FK1468" s="2"/>
      <c r="FL1468" s="2"/>
      <c r="FM1468" s="2"/>
      <c r="FN1468" s="2"/>
      <c r="FO1468" s="2"/>
      <c r="FP1468" s="2"/>
      <c r="FQ1468" s="2"/>
      <c r="FR1468" s="2"/>
      <c r="FS1468" s="2"/>
      <c r="FT1468" s="2"/>
      <c r="FU1468" s="2"/>
      <c r="FV1468" s="2"/>
      <c r="FW1468" s="2"/>
      <c r="FX1468" s="2"/>
      <c r="FY1468" s="2"/>
      <c r="FZ1468" s="2"/>
      <c r="GA1468" s="2"/>
      <c r="GB1468" s="2"/>
      <c r="GC1468" s="2"/>
      <c r="GD1468" s="2"/>
      <c r="GE1468" s="2"/>
      <c r="GF1468" s="2"/>
      <c r="GG1468" s="2"/>
      <c r="GH1468" s="2"/>
      <c r="GI1468" s="2"/>
      <c r="GJ1468" s="2"/>
      <c r="GK1468" s="2"/>
      <c r="GL1468" s="2"/>
      <c r="GM1468" s="2"/>
      <c r="GN1468" s="2"/>
      <c r="GO1468" s="2"/>
      <c r="GP1468" s="2"/>
      <c r="GQ1468" s="2"/>
      <c r="GR1468" s="2"/>
      <c r="GS1468" s="2"/>
      <c r="GT1468" s="2"/>
      <c r="GU1468" s="2"/>
      <c r="GV1468" s="2"/>
      <c r="GW1468" s="2"/>
      <c r="GX1468" s="2"/>
      <c r="GY1468" s="2"/>
      <c r="GZ1468" s="2"/>
      <c r="HA1468" s="2"/>
      <c r="HB1468" s="2"/>
      <c r="HC1468" s="2"/>
      <c r="HD1468" s="2"/>
      <c r="HE1468" s="2"/>
      <c r="HF1468" s="2"/>
      <c r="HG1468" s="2"/>
      <c r="HH1468" s="2"/>
      <c r="HI1468" s="2"/>
      <c r="HJ1468" s="2"/>
      <c r="HK1468" s="2"/>
      <c r="HL1468" s="2"/>
      <c r="HM1468" s="2"/>
      <c r="HN1468" s="2"/>
      <c r="HO1468" s="2"/>
      <c r="HP1468" s="2"/>
      <c r="HQ1468" s="2"/>
      <c r="HR1468" s="2"/>
      <c r="HS1468" s="2"/>
      <c r="HT1468" s="2"/>
      <c r="HU1468" s="2"/>
      <c r="HV1468" s="2"/>
      <c r="HW1468" s="2"/>
      <c r="HX1468" s="2"/>
      <c r="HY1468" s="2"/>
      <c r="HZ1468" s="2"/>
      <c r="IA1468" s="2"/>
      <c r="IB1468" s="2"/>
      <c r="IC1468" s="2"/>
      <c r="ID1468" s="2"/>
      <c r="IE1468" s="2"/>
      <c r="IF1468" s="2"/>
      <c r="IG1468" s="2"/>
      <c r="IH1468" s="2"/>
      <c r="II1468" s="2"/>
      <c r="IJ1468" s="2"/>
      <c r="IK1468" s="2"/>
      <c r="IL1468" s="2"/>
      <c r="IM1468" s="2"/>
      <c r="IN1468" s="2"/>
      <c r="IO1468" s="2"/>
      <c r="IP1468" s="2"/>
      <c r="IQ1468" s="2"/>
      <c r="IR1468" s="2"/>
      <c r="IS1468" s="2"/>
      <c r="IT1468" s="2"/>
      <c r="IU1468" s="2"/>
      <c r="IV1468" s="2"/>
      <c r="IW1468" s="2"/>
      <c r="IX1468" s="2"/>
      <c r="IY1468" s="2"/>
      <c r="IZ1468" s="2"/>
      <c r="JA1468" s="2"/>
      <c r="JB1468" s="2"/>
      <c r="JC1468" s="2"/>
      <c r="JD1468" s="2"/>
      <c r="JE1468" s="2"/>
      <c r="JF1468" s="2"/>
      <c r="JG1468" s="2"/>
      <c r="JH1468" s="2"/>
      <c r="JI1468" s="2"/>
      <c r="JJ1468" s="2"/>
      <c r="JK1468" s="2"/>
      <c r="JL1468" s="2"/>
      <c r="JM1468" s="2"/>
      <c r="JN1468" s="2"/>
      <c r="JO1468" s="2"/>
      <c r="JP1468" s="2"/>
      <c r="JQ1468" s="2"/>
      <c r="JR1468" s="2"/>
      <c r="JS1468" s="2"/>
      <c r="JT1468" s="2"/>
      <c r="JU1468" s="2"/>
      <c r="JV1468" s="2"/>
      <c r="JW1468" s="2"/>
      <c r="JX1468" s="2"/>
      <c r="JY1468" s="2"/>
      <c r="JZ1468" s="2"/>
      <c r="KA1468" s="2"/>
      <c r="KB1468" s="2"/>
      <c r="KC1468" s="2"/>
      <c r="KD1468" s="2"/>
      <c r="KE1468" s="2"/>
      <c r="KF1468" s="2"/>
      <c r="KG1468" s="2"/>
      <c r="KH1468" s="2"/>
      <c r="KI1468" s="2"/>
      <c r="KJ1468" s="2"/>
      <c r="KK1468" s="2"/>
      <c r="KL1468" s="2"/>
      <c r="KM1468" s="2"/>
      <c r="KN1468" s="2"/>
      <c r="KO1468" s="2"/>
      <c r="KP1468" s="2"/>
      <c r="KQ1468" s="2"/>
      <c r="KR1468" s="2"/>
      <c r="KS1468" s="2"/>
      <c r="KT1468" s="2"/>
      <c r="KU1468" s="2"/>
      <c r="KV1468" s="2"/>
      <c r="KW1468" s="2"/>
      <c r="KX1468" s="2"/>
      <c r="KY1468" s="2"/>
      <c r="KZ1468" s="2"/>
      <c r="LA1468" s="2"/>
      <c r="LB1468" s="2"/>
      <c r="LC1468" s="2"/>
      <c r="LD1468" s="2"/>
      <c r="LE1468" s="2"/>
      <c r="LF1468" s="2"/>
      <c r="LG1468" s="2"/>
      <c r="LH1468" s="2"/>
      <c r="LI1468" s="2"/>
    </row>
    <row r="1469" spans="3:321" x14ac:dyDescent="0.3">
      <c r="C1469" s="2"/>
      <c r="D1469" s="2"/>
      <c r="E1469" s="2"/>
      <c r="F1469" s="2"/>
      <c r="G1469" s="2"/>
      <c r="H1469" s="2"/>
      <c r="I1469" s="2"/>
      <c r="J1469" s="2"/>
      <c r="K1469" s="2"/>
      <c r="P1469" s="2"/>
      <c r="U1469" s="2"/>
      <c r="V1469" s="2"/>
      <c r="W1469" s="2"/>
      <c r="X1469" s="2"/>
      <c r="Y1469" s="2"/>
      <c r="Z1469" s="2"/>
      <c r="AA1469" s="2"/>
      <c r="AB1469" s="2"/>
      <c r="AC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c r="BO1469" s="2"/>
      <c r="BP1469" s="2"/>
      <c r="BQ1469" s="2"/>
      <c r="BR1469" s="2"/>
      <c r="BS1469" s="2"/>
      <c r="BT1469" s="2"/>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c r="CQ1469" s="2"/>
      <c r="CR1469" s="2"/>
      <c r="CS1469" s="2"/>
      <c r="CT1469" s="2"/>
      <c r="CU1469" s="2"/>
      <c r="CV1469" s="2"/>
      <c r="CW1469" s="2"/>
      <c r="CX1469" s="2"/>
      <c r="CY1469" s="2"/>
      <c r="CZ1469" s="2"/>
      <c r="DA1469" s="2"/>
      <c r="DB1469" s="2"/>
      <c r="DC1469" s="2"/>
      <c r="DD1469" s="2"/>
      <c r="DE1469" s="2"/>
      <c r="DF1469" s="2"/>
      <c r="DG1469" s="2"/>
      <c r="DH1469" s="2"/>
      <c r="DI1469" s="2"/>
      <c r="DJ1469" s="2"/>
      <c r="DK1469" s="2"/>
      <c r="DL1469" s="2"/>
      <c r="DM1469" s="2"/>
      <c r="DN1469" s="2"/>
      <c r="DO1469" s="2"/>
      <c r="DP1469" s="2"/>
      <c r="DQ1469" s="2"/>
      <c r="DR1469" s="2"/>
      <c r="DS1469" s="2"/>
      <c r="DT1469" s="2"/>
      <c r="DU1469" s="2"/>
      <c r="DV1469" s="2"/>
      <c r="DW1469" s="2"/>
      <c r="DX1469" s="2"/>
      <c r="DY1469" s="2"/>
      <c r="DZ1469" s="2"/>
      <c r="EA1469" s="2"/>
      <c r="EB1469" s="2"/>
      <c r="EC1469" s="2"/>
      <c r="ED1469" s="2"/>
      <c r="EE1469" s="2"/>
      <c r="EF1469" s="2"/>
      <c r="EG1469" s="2"/>
      <c r="EH1469" s="2"/>
      <c r="EI1469" s="2"/>
      <c r="EJ1469" s="2"/>
      <c r="EK1469" s="2"/>
      <c r="EL1469" s="2"/>
      <c r="EM1469" s="2"/>
      <c r="EN1469" s="2"/>
      <c r="EO1469" s="2"/>
      <c r="EP1469" s="2"/>
      <c r="EQ1469" s="2"/>
      <c r="ER1469" s="2"/>
      <c r="ES1469" s="2"/>
      <c r="ET1469" s="2"/>
      <c r="EU1469" s="2"/>
      <c r="EV1469" s="2"/>
      <c r="EW1469" s="2"/>
      <c r="EX1469" s="2"/>
      <c r="EY1469" s="2"/>
      <c r="EZ1469" s="2"/>
      <c r="FA1469" s="2"/>
      <c r="FB1469" s="2"/>
      <c r="FC1469" s="2"/>
      <c r="FD1469" s="2"/>
      <c r="FE1469" s="2"/>
      <c r="FF1469" s="2"/>
      <c r="FG1469" s="2"/>
      <c r="FH1469" s="2"/>
      <c r="FI1469" s="2"/>
      <c r="FJ1469" s="2"/>
      <c r="FK1469" s="2"/>
      <c r="FL1469" s="2"/>
      <c r="FM1469" s="2"/>
      <c r="FN1469" s="2"/>
      <c r="FO1469" s="2"/>
      <c r="FP1469" s="2"/>
      <c r="FQ1469" s="2"/>
      <c r="FR1469" s="2"/>
      <c r="FS1469" s="2"/>
      <c r="FT1469" s="2"/>
      <c r="FU1469" s="2"/>
      <c r="FV1469" s="2"/>
      <c r="FW1469" s="2"/>
      <c r="FX1469" s="2"/>
      <c r="FY1469" s="2"/>
      <c r="FZ1469" s="2"/>
      <c r="GA1469" s="2"/>
      <c r="GB1469" s="2"/>
      <c r="GC1469" s="2"/>
      <c r="GD1469" s="2"/>
      <c r="GE1469" s="2"/>
      <c r="GF1469" s="2"/>
      <c r="GG1469" s="2"/>
      <c r="GH1469" s="2"/>
      <c r="GI1469" s="2"/>
      <c r="GJ1469" s="2"/>
      <c r="GK1469" s="2"/>
      <c r="GL1469" s="2"/>
      <c r="GM1469" s="2"/>
      <c r="GN1469" s="2"/>
      <c r="GO1469" s="2"/>
      <c r="GP1469" s="2"/>
      <c r="GQ1469" s="2"/>
      <c r="GR1469" s="2"/>
      <c r="GS1469" s="2"/>
      <c r="GT1469" s="2"/>
      <c r="GU1469" s="2"/>
      <c r="GV1469" s="2"/>
      <c r="GW1469" s="2"/>
      <c r="GX1469" s="2"/>
      <c r="GY1469" s="2"/>
      <c r="GZ1469" s="2"/>
      <c r="HA1469" s="2"/>
      <c r="HB1469" s="2"/>
      <c r="HC1469" s="2"/>
      <c r="HD1469" s="2"/>
      <c r="HE1469" s="2"/>
      <c r="HF1469" s="2"/>
      <c r="HG1469" s="2"/>
      <c r="HH1469" s="2"/>
      <c r="HI1469" s="2"/>
      <c r="HJ1469" s="2"/>
      <c r="HK1469" s="2"/>
      <c r="HL1469" s="2"/>
      <c r="HM1469" s="2"/>
      <c r="HN1469" s="2"/>
      <c r="HO1469" s="2"/>
      <c r="HP1469" s="2"/>
      <c r="HQ1469" s="2"/>
      <c r="HR1469" s="2"/>
      <c r="HS1469" s="2"/>
      <c r="HT1469" s="2"/>
      <c r="HU1469" s="2"/>
      <c r="HV1469" s="2"/>
      <c r="HW1469" s="2"/>
      <c r="HX1469" s="2"/>
      <c r="HY1469" s="2"/>
      <c r="HZ1469" s="2"/>
      <c r="IA1469" s="2"/>
      <c r="IB1469" s="2"/>
      <c r="IC1469" s="2"/>
      <c r="ID1469" s="2"/>
      <c r="IE1469" s="2"/>
      <c r="IF1469" s="2"/>
      <c r="IG1469" s="2"/>
      <c r="IH1469" s="2"/>
      <c r="II1469" s="2"/>
      <c r="IJ1469" s="2"/>
      <c r="IK1469" s="2"/>
      <c r="IL1469" s="2"/>
      <c r="IM1469" s="2"/>
      <c r="IN1469" s="2"/>
      <c r="IO1469" s="2"/>
      <c r="IP1469" s="2"/>
      <c r="IQ1469" s="2"/>
      <c r="IR1469" s="2"/>
      <c r="IS1469" s="2"/>
      <c r="IT1469" s="2"/>
      <c r="IU1469" s="2"/>
      <c r="IV1469" s="2"/>
      <c r="IW1469" s="2"/>
      <c r="IX1469" s="2"/>
      <c r="IY1469" s="2"/>
      <c r="IZ1469" s="2"/>
      <c r="JA1469" s="2"/>
      <c r="JB1469" s="2"/>
      <c r="JC1469" s="2"/>
      <c r="JD1469" s="2"/>
      <c r="JE1469" s="2"/>
      <c r="JF1469" s="2"/>
      <c r="JG1469" s="2"/>
      <c r="JH1469" s="2"/>
      <c r="JI1469" s="2"/>
      <c r="JJ1469" s="2"/>
      <c r="JK1469" s="2"/>
      <c r="JL1469" s="2"/>
      <c r="JM1469" s="2"/>
      <c r="JN1469" s="2"/>
      <c r="JO1469" s="2"/>
      <c r="JP1469" s="2"/>
      <c r="JQ1469" s="2"/>
      <c r="JR1469" s="2"/>
      <c r="JS1469" s="2"/>
      <c r="JT1469" s="2"/>
      <c r="JU1469" s="2"/>
      <c r="JV1469" s="2"/>
      <c r="JW1469" s="2"/>
      <c r="JX1469" s="2"/>
      <c r="JY1469" s="2"/>
      <c r="JZ1469" s="2"/>
      <c r="KA1469" s="2"/>
      <c r="KB1469" s="2"/>
      <c r="KC1469" s="2"/>
      <c r="KD1469" s="2"/>
      <c r="KE1469" s="2"/>
      <c r="KF1469" s="2"/>
      <c r="KG1469" s="2"/>
      <c r="KH1469" s="2"/>
      <c r="KI1469" s="2"/>
      <c r="KJ1469" s="2"/>
      <c r="KK1469" s="2"/>
      <c r="KL1469" s="2"/>
      <c r="KM1469" s="2"/>
      <c r="KN1469" s="2"/>
      <c r="KO1469" s="2"/>
      <c r="KP1469" s="2"/>
      <c r="KQ1469" s="2"/>
      <c r="KR1469" s="2"/>
      <c r="KS1469" s="2"/>
      <c r="KT1469" s="2"/>
      <c r="KU1469" s="2"/>
      <c r="KV1469" s="2"/>
      <c r="KW1469" s="2"/>
      <c r="KX1469" s="2"/>
      <c r="KY1469" s="2"/>
      <c r="KZ1469" s="2"/>
      <c r="LA1469" s="2"/>
      <c r="LB1469" s="2"/>
      <c r="LC1469" s="2"/>
      <c r="LD1469" s="2"/>
      <c r="LE1469" s="2"/>
      <c r="LF1469" s="2"/>
      <c r="LG1469" s="2"/>
      <c r="LH1469" s="2"/>
      <c r="LI1469" s="2"/>
    </row>
    <row r="1470" spans="3:321" x14ac:dyDescent="0.3">
      <c r="C1470" s="2"/>
      <c r="D1470" s="2"/>
      <c r="E1470" s="2"/>
      <c r="F1470" s="2"/>
      <c r="G1470" s="2"/>
      <c r="H1470" s="2"/>
      <c r="I1470" s="2"/>
      <c r="J1470" s="2"/>
      <c r="K1470" s="2"/>
      <c r="P1470" s="2"/>
      <c r="U1470" s="2"/>
      <c r="V1470" s="2"/>
      <c r="W1470" s="2"/>
      <c r="X1470" s="2"/>
      <c r="Y1470" s="2"/>
      <c r="Z1470" s="2"/>
      <c r="AA1470" s="2"/>
      <c r="AB1470" s="2"/>
      <c r="AC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2"/>
      <c r="CS1470" s="2"/>
      <c r="CT1470" s="2"/>
      <c r="CU1470" s="2"/>
      <c r="CV1470" s="2"/>
      <c r="CW1470" s="2"/>
      <c r="CX1470" s="2"/>
      <c r="CY1470" s="2"/>
      <c r="CZ1470" s="2"/>
      <c r="DA1470" s="2"/>
      <c r="DB1470" s="2"/>
      <c r="DC1470" s="2"/>
      <c r="DD1470" s="2"/>
      <c r="DE1470" s="2"/>
      <c r="DF1470" s="2"/>
      <c r="DG1470" s="2"/>
      <c r="DH1470" s="2"/>
      <c r="DI1470" s="2"/>
      <c r="DJ1470" s="2"/>
      <c r="DK1470" s="2"/>
      <c r="DL1470" s="2"/>
      <c r="DM1470" s="2"/>
      <c r="DN1470" s="2"/>
      <c r="DO1470" s="2"/>
      <c r="DP1470" s="2"/>
      <c r="DQ1470" s="2"/>
      <c r="DR1470" s="2"/>
      <c r="DS1470" s="2"/>
      <c r="DT1470" s="2"/>
      <c r="DU1470" s="2"/>
      <c r="DV1470" s="2"/>
      <c r="DW1470" s="2"/>
      <c r="DX1470" s="2"/>
      <c r="DY1470" s="2"/>
      <c r="DZ1470" s="2"/>
      <c r="EA1470" s="2"/>
      <c r="EB1470" s="2"/>
      <c r="EC1470" s="2"/>
      <c r="ED1470" s="2"/>
      <c r="EE1470" s="2"/>
      <c r="EF1470" s="2"/>
      <c r="EG1470" s="2"/>
      <c r="EH1470" s="2"/>
      <c r="EI1470" s="2"/>
      <c r="EJ1470" s="2"/>
      <c r="EK1470" s="2"/>
      <c r="EL1470" s="2"/>
      <c r="EM1470" s="2"/>
      <c r="EN1470" s="2"/>
      <c r="EO1470" s="2"/>
      <c r="EP1470" s="2"/>
      <c r="EQ1470" s="2"/>
      <c r="ER1470" s="2"/>
      <c r="ES1470" s="2"/>
      <c r="ET1470" s="2"/>
      <c r="EU1470" s="2"/>
      <c r="EV1470" s="2"/>
      <c r="EW1470" s="2"/>
      <c r="EX1470" s="2"/>
      <c r="EY1470" s="2"/>
      <c r="EZ1470" s="2"/>
      <c r="FA1470" s="2"/>
      <c r="FB1470" s="2"/>
      <c r="FC1470" s="2"/>
      <c r="FD1470" s="2"/>
      <c r="FE1470" s="2"/>
      <c r="FF1470" s="2"/>
      <c r="FG1470" s="2"/>
      <c r="FH1470" s="2"/>
      <c r="FI1470" s="2"/>
      <c r="FJ1470" s="2"/>
      <c r="FK1470" s="2"/>
      <c r="FL1470" s="2"/>
      <c r="FM1470" s="2"/>
      <c r="FN1470" s="2"/>
      <c r="FO1470" s="2"/>
      <c r="FP1470" s="2"/>
      <c r="FQ1470" s="2"/>
      <c r="FR1470" s="2"/>
      <c r="FS1470" s="2"/>
      <c r="FT1470" s="2"/>
      <c r="FU1470" s="2"/>
      <c r="FV1470" s="2"/>
      <c r="FW1470" s="2"/>
      <c r="FX1470" s="2"/>
      <c r="FY1470" s="2"/>
      <c r="FZ1470" s="2"/>
      <c r="GA1470" s="2"/>
      <c r="GB1470" s="2"/>
      <c r="GC1470" s="2"/>
      <c r="GD1470" s="2"/>
      <c r="GE1470" s="2"/>
      <c r="GF1470" s="2"/>
      <c r="GG1470" s="2"/>
      <c r="GH1470" s="2"/>
      <c r="GI1470" s="2"/>
      <c r="GJ1470" s="2"/>
      <c r="GK1470" s="2"/>
      <c r="GL1470" s="2"/>
      <c r="GM1470" s="2"/>
      <c r="GN1470" s="2"/>
      <c r="GO1470" s="2"/>
      <c r="GP1470" s="2"/>
      <c r="GQ1470" s="2"/>
      <c r="GR1470" s="2"/>
      <c r="GS1470" s="2"/>
      <c r="GT1470" s="2"/>
      <c r="GU1470" s="2"/>
      <c r="GV1470" s="2"/>
      <c r="GW1470" s="2"/>
      <c r="GX1470" s="2"/>
      <c r="GY1470" s="2"/>
      <c r="GZ1470" s="2"/>
      <c r="HA1470" s="2"/>
      <c r="HB1470" s="2"/>
      <c r="HC1470" s="2"/>
      <c r="HD1470" s="2"/>
      <c r="HE1470" s="2"/>
      <c r="HF1470" s="2"/>
      <c r="HG1470" s="2"/>
      <c r="HH1470" s="2"/>
      <c r="HI1470" s="2"/>
      <c r="HJ1470" s="2"/>
      <c r="HK1470" s="2"/>
      <c r="HL1470" s="2"/>
      <c r="HM1470" s="2"/>
      <c r="HN1470" s="2"/>
      <c r="HO1470" s="2"/>
      <c r="HP1470" s="2"/>
      <c r="HQ1470" s="2"/>
      <c r="HR1470" s="2"/>
      <c r="HS1470" s="2"/>
      <c r="HT1470" s="2"/>
      <c r="HU1470" s="2"/>
      <c r="HV1470" s="2"/>
      <c r="HW1470" s="2"/>
      <c r="HX1470" s="2"/>
      <c r="HY1470" s="2"/>
      <c r="HZ1470" s="2"/>
      <c r="IA1470" s="2"/>
      <c r="IB1470" s="2"/>
      <c r="IC1470" s="2"/>
      <c r="ID1470" s="2"/>
      <c r="IE1470" s="2"/>
      <c r="IF1470" s="2"/>
      <c r="IG1470" s="2"/>
      <c r="IH1470" s="2"/>
      <c r="II1470" s="2"/>
      <c r="IJ1470" s="2"/>
      <c r="IK1470" s="2"/>
      <c r="IL1470" s="2"/>
      <c r="IM1470" s="2"/>
      <c r="IN1470" s="2"/>
      <c r="IO1470" s="2"/>
      <c r="IP1470" s="2"/>
      <c r="IQ1470" s="2"/>
      <c r="IR1470" s="2"/>
      <c r="IS1470" s="2"/>
      <c r="IT1470" s="2"/>
      <c r="IU1470" s="2"/>
      <c r="IV1470" s="2"/>
      <c r="IW1470" s="2"/>
      <c r="IX1470" s="2"/>
      <c r="IY1470" s="2"/>
      <c r="IZ1470" s="2"/>
      <c r="JA1470" s="2"/>
      <c r="JB1470" s="2"/>
      <c r="JC1470" s="2"/>
      <c r="JD1470" s="2"/>
      <c r="JE1470" s="2"/>
      <c r="JF1470" s="2"/>
      <c r="JG1470" s="2"/>
      <c r="JH1470" s="2"/>
      <c r="JI1470" s="2"/>
      <c r="JJ1470" s="2"/>
      <c r="JK1470" s="2"/>
      <c r="JL1470" s="2"/>
      <c r="JM1470" s="2"/>
      <c r="JN1470" s="2"/>
      <c r="JO1470" s="2"/>
      <c r="JP1470" s="2"/>
      <c r="JQ1470" s="2"/>
      <c r="JR1470" s="2"/>
      <c r="JS1470" s="2"/>
      <c r="JT1470" s="2"/>
      <c r="JU1470" s="2"/>
      <c r="JV1470" s="2"/>
      <c r="JW1470" s="2"/>
      <c r="JX1470" s="2"/>
      <c r="JY1470" s="2"/>
      <c r="JZ1470" s="2"/>
      <c r="KA1470" s="2"/>
      <c r="KB1470" s="2"/>
      <c r="KC1470" s="2"/>
      <c r="KD1470" s="2"/>
      <c r="KE1470" s="2"/>
      <c r="KF1470" s="2"/>
      <c r="KG1470" s="2"/>
      <c r="KH1470" s="2"/>
      <c r="KI1470" s="2"/>
      <c r="KJ1470" s="2"/>
      <c r="KK1470" s="2"/>
      <c r="KL1470" s="2"/>
      <c r="KM1470" s="2"/>
      <c r="KN1470" s="2"/>
      <c r="KO1470" s="2"/>
      <c r="KP1470" s="2"/>
      <c r="KQ1470" s="2"/>
      <c r="KR1470" s="2"/>
      <c r="KS1470" s="2"/>
      <c r="KT1470" s="2"/>
      <c r="KU1470" s="2"/>
      <c r="KV1470" s="2"/>
      <c r="KW1470" s="2"/>
      <c r="KX1470" s="2"/>
      <c r="KY1470" s="2"/>
      <c r="KZ1470" s="2"/>
      <c r="LA1470" s="2"/>
      <c r="LB1470" s="2"/>
      <c r="LC1470" s="2"/>
      <c r="LD1470" s="2"/>
      <c r="LE1470" s="2"/>
      <c r="LF1470" s="2"/>
      <c r="LG1470" s="2"/>
      <c r="LH1470" s="2"/>
      <c r="LI1470" s="2"/>
    </row>
    <row r="1471" spans="3:321" x14ac:dyDescent="0.3">
      <c r="C1471" s="2"/>
      <c r="D1471" s="2"/>
      <c r="E1471" s="2"/>
      <c r="F1471" s="2"/>
      <c r="G1471" s="2"/>
      <c r="H1471" s="2"/>
      <c r="I1471" s="2"/>
      <c r="J1471" s="2"/>
      <c r="K1471" s="2"/>
      <c r="P1471" s="2"/>
      <c r="U1471" s="2"/>
      <c r="V1471" s="2"/>
      <c r="W1471" s="2"/>
      <c r="X1471" s="2"/>
      <c r="Y1471" s="2"/>
      <c r="Z1471" s="2"/>
      <c r="AA1471" s="2"/>
      <c r="AB1471" s="2"/>
      <c r="AC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c r="CR1471" s="2"/>
      <c r="CS1471" s="2"/>
      <c r="CT1471" s="2"/>
      <c r="CU1471" s="2"/>
      <c r="CV1471" s="2"/>
      <c r="CW1471" s="2"/>
      <c r="CX1471" s="2"/>
      <c r="CY1471" s="2"/>
      <c r="CZ1471" s="2"/>
      <c r="DA1471" s="2"/>
      <c r="DB1471" s="2"/>
      <c r="DC1471" s="2"/>
      <c r="DD1471" s="2"/>
      <c r="DE1471" s="2"/>
      <c r="DF1471" s="2"/>
      <c r="DG1471" s="2"/>
      <c r="DH1471" s="2"/>
      <c r="DI1471" s="2"/>
      <c r="DJ1471" s="2"/>
      <c r="DK1471" s="2"/>
      <c r="DL1471" s="2"/>
      <c r="DM1471" s="2"/>
      <c r="DN1471" s="2"/>
      <c r="DO1471" s="2"/>
      <c r="DP1471" s="2"/>
      <c r="DQ1471" s="2"/>
      <c r="DR1471" s="2"/>
      <c r="DS1471" s="2"/>
      <c r="DT1471" s="2"/>
      <c r="DU1471" s="2"/>
      <c r="DV1471" s="2"/>
      <c r="DW1471" s="2"/>
      <c r="DX1471" s="2"/>
      <c r="DY1471" s="2"/>
      <c r="DZ1471" s="2"/>
      <c r="EA1471" s="2"/>
      <c r="EB1471" s="2"/>
      <c r="EC1471" s="2"/>
      <c r="ED1471" s="2"/>
      <c r="EE1471" s="2"/>
      <c r="EF1471" s="2"/>
      <c r="EG1471" s="2"/>
      <c r="EH1471" s="2"/>
      <c r="EI1471" s="2"/>
      <c r="EJ1471" s="2"/>
      <c r="EK1471" s="2"/>
      <c r="EL1471" s="2"/>
      <c r="EM1471" s="2"/>
      <c r="EN1471" s="2"/>
      <c r="EO1471" s="2"/>
      <c r="EP1471" s="2"/>
      <c r="EQ1471" s="2"/>
      <c r="ER1471" s="2"/>
      <c r="ES1471" s="2"/>
      <c r="ET1471" s="2"/>
      <c r="EU1471" s="2"/>
      <c r="EV1471" s="2"/>
      <c r="EW1471" s="2"/>
      <c r="EX1471" s="2"/>
      <c r="EY1471" s="2"/>
      <c r="EZ1471" s="2"/>
      <c r="FA1471" s="2"/>
      <c r="FB1471" s="2"/>
      <c r="FC1471" s="2"/>
      <c r="FD1471" s="2"/>
      <c r="FE1471" s="2"/>
      <c r="FF1471" s="2"/>
      <c r="FG1471" s="2"/>
      <c r="FH1471" s="2"/>
      <c r="FI1471" s="2"/>
      <c r="FJ1471" s="2"/>
      <c r="FK1471" s="2"/>
      <c r="FL1471" s="2"/>
      <c r="FM1471" s="2"/>
      <c r="FN1471" s="2"/>
      <c r="FO1471" s="2"/>
      <c r="FP1471" s="2"/>
      <c r="FQ1471" s="2"/>
      <c r="FR1471" s="2"/>
      <c r="FS1471" s="2"/>
      <c r="FT1471" s="2"/>
      <c r="FU1471" s="2"/>
      <c r="FV1471" s="2"/>
      <c r="FW1471" s="2"/>
      <c r="FX1471" s="2"/>
      <c r="FY1471" s="2"/>
      <c r="FZ1471" s="2"/>
      <c r="GA1471" s="2"/>
      <c r="GB1471" s="2"/>
      <c r="GC1471" s="2"/>
      <c r="GD1471" s="2"/>
      <c r="GE1471" s="2"/>
      <c r="GF1471" s="2"/>
      <c r="GG1471" s="2"/>
      <c r="GH1471" s="2"/>
      <c r="GI1471" s="2"/>
      <c r="GJ1471" s="2"/>
      <c r="GK1471" s="2"/>
      <c r="GL1471" s="2"/>
      <c r="GM1471" s="2"/>
      <c r="GN1471" s="2"/>
      <c r="GO1471" s="2"/>
      <c r="GP1471" s="2"/>
      <c r="GQ1471" s="2"/>
      <c r="GR1471" s="2"/>
      <c r="GS1471" s="2"/>
      <c r="GT1471" s="2"/>
      <c r="GU1471" s="2"/>
      <c r="GV1471" s="2"/>
      <c r="GW1471" s="2"/>
      <c r="GX1471" s="2"/>
      <c r="GY1471" s="2"/>
      <c r="GZ1471" s="2"/>
      <c r="HA1471" s="2"/>
      <c r="HB1471" s="2"/>
      <c r="HC1471" s="2"/>
      <c r="HD1471" s="2"/>
      <c r="HE1471" s="2"/>
      <c r="HF1471" s="2"/>
      <c r="HG1471" s="2"/>
      <c r="HH1471" s="2"/>
      <c r="HI1471" s="2"/>
      <c r="HJ1471" s="2"/>
      <c r="HK1471" s="2"/>
      <c r="HL1471" s="2"/>
      <c r="HM1471" s="2"/>
      <c r="HN1471" s="2"/>
      <c r="HO1471" s="2"/>
      <c r="HP1471" s="2"/>
      <c r="HQ1471" s="2"/>
      <c r="HR1471" s="2"/>
      <c r="HS1471" s="2"/>
      <c r="HT1471" s="2"/>
      <c r="HU1471" s="2"/>
      <c r="HV1471" s="2"/>
      <c r="HW1471" s="2"/>
      <c r="HX1471" s="2"/>
      <c r="HY1471" s="2"/>
      <c r="HZ1471" s="2"/>
      <c r="IA1471" s="2"/>
      <c r="IB1471" s="2"/>
      <c r="IC1471" s="2"/>
      <c r="ID1471" s="2"/>
      <c r="IE1471" s="2"/>
      <c r="IF1471" s="2"/>
      <c r="IG1471" s="2"/>
      <c r="IH1471" s="2"/>
      <c r="II1471" s="2"/>
      <c r="IJ1471" s="2"/>
      <c r="IK1471" s="2"/>
      <c r="IL1471" s="2"/>
      <c r="IM1471" s="2"/>
      <c r="IN1471" s="2"/>
      <c r="IO1471" s="2"/>
      <c r="IP1471" s="2"/>
      <c r="IQ1471" s="2"/>
      <c r="IR1471" s="2"/>
      <c r="IS1471" s="2"/>
      <c r="IT1471" s="2"/>
      <c r="IU1471" s="2"/>
      <c r="IV1471" s="2"/>
      <c r="IW1471" s="2"/>
      <c r="IX1471" s="2"/>
      <c r="IY1471" s="2"/>
      <c r="IZ1471" s="2"/>
      <c r="JA1471" s="2"/>
      <c r="JB1471" s="2"/>
      <c r="JC1471" s="2"/>
      <c r="JD1471" s="2"/>
      <c r="JE1471" s="2"/>
      <c r="JF1471" s="2"/>
      <c r="JG1471" s="2"/>
      <c r="JH1471" s="2"/>
      <c r="JI1471" s="2"/>
      <c r="JJ1471" s="2"/>
      <c r="JK1471" s="2"/>
      <c r="JL1471" s="2"/>
      <c r="JM1471" s="2"/>
      <c r="JN1471" s="2"/>
      <c r="JO1471" s="2"/>
      <c r="JP1471" s="2"/>
      <c r="JQ1471" s="2"/>
      <c r="JR1471" s="2"/>
      <c r="JS1471" s="2"/>
      <c r="JT1471" s="2"/>
      <c r="JU1471" s="2"/>
      <c r="JV1471" s="2"/>
      <c r="JW1471" s="2"/>
      <c r="JX1471" s="2"/>
      <c r="JY1471" s="2"/>
      <c r="JZ1471" s="2"/>
      <c r="KA1471" s="2"/>
      <c r="KB1471" s="2"/>
      <c r="KC1471" s="2"/>
      <c r="KD1471" s="2"/>
      <c r="KE1471" s="2"/>
      <c r="KF1471" s="2"/>
      <c r="KG1471" s="2"/>
      <c r="KH1471" s="2"/>
      <c r="KI1471" s="2"/>
      <c r="KJ1471" s="2"/>
      <c r="KK1471" s="2"/>
      <c r="KL1471" s="2"/>
      <c r="KM1471" s="2"/>
      <c r="KN1471" s="2"/>
      <c r="KO1471" s="2"/>
      <c r="KP1471" s="2"/>
      <c r="KQ1471" s="2"/>
      <c r="KR1471" s="2"/>
      <c r="KS1471" s="2"/>
      <c r="KT1471" s="2"/>
      <c r="KU1471" s="2"/>
      <c r="KV1471" s="2"/>
      <c r="KW1471" s="2"/>
      <c r="KX1471" s="2"/>
      <c r="KY1471" s="2"/>
      <c r="KZ1471" s="2"/>
      <c r="LA1471" s="2"/>
      <c r="LB1471" s="2"/>
      <c r="LC1471" s="2"/>
      <c r="LD1471" s="2"/>
      <c r="LE1471" s="2"/>
      <c r="LF1471" s="2"/>
      <c r="LG1471" s="2"/>
      <c r="LH1471" s="2"/>
      <c r="LI1471" s="2"/>
    </row>
    <row r="1472" spans="3:321" x14ac:dyDescent="0.3">
      <c r="C1472" s="2"/>
      <c r="D1472" s="2"/>
      <c r="E1472" s="2"/>
      <c r="F1472" s="2"/>
      <c r="G1472" s="2"/>
      <c r="H1472" s="2"/>
      <c r="I1472" s="2"/>
      <c r="J1472" s="2"/>
      <c r="K1472" s="2"/>
      <c r="P1472" s="2"/>
      <c r="U1472" s="2"/>
      <c r="V1472" s="2"/>
      <c r="W1472" s="2"/>
      <c r="X1472" s="2"/>
      <c r="Y1472" s="2"/>
      <c r="Z1472" s="2"/>
      <c r="AA1472" s="2"/>
      <c r="AB1472" s="2"/>
      <c r="AC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2"/>
      <c r="CS1472" s="2"/>
      <c r="CT1472" s="2"/>
      <c r="CU1472" s="2"/>
      <c r="CV1472" s="2"/>
      <c r="CW1472" s="2"/>
      <c r="CX1472" s="2"/>
      <c r="CY1472" s="2"/>
      <c r="CZ1472" s="2"/>
      <c r="DA1472" s="2"/>
      <c r="DB1472" s="2"/>
      <c r="DC1472" s="2"/>
      <c r="DD1472" s="2"/>
      <c r="DE1472" s="2"/>
      <c r="DF1472" s="2"/>
      <c r="DG1472" s="2"/>
      <c r="DH1472" s="2"/>
      <c r="DI1472" s="2"/>
      <c r="DJ1472" s="2"/>
      <c r="DK1472" s="2"/>
      <c r="DL1472" s="2"/>
      <c r="DM1472" s="2"/>
      <c r="DN1472" s="2"/>
      <c r="DO1472" s="2"/>
      <c r="DP1472" s="2"/>
      <c r="DQ1472" s="2"/>
      <c r="DR1472" s="2"/>
      <c r="DS1472" s="2"/>
      <c r="DT1472" s="2"/>
      <c r="DU1472" s="2"/>
      <c r="DV1472" s="2"/>
      <c r="DW1472" s="2"/>
      <c r="DX1472" s="2"/>
      <c r="DY1472" s="2"/>
      <c r="DZ1472" s="2"/>
      <c r="EA1472" s="2"/>
      <c r="EB1472" s="2"/>
      <c r="EC1472" s="2"/>
      <c r="ED1472" s="2"/>
      <c r="EE1472" s="2"/>
      <c r="EF1472" s="2"/>
      <c r="EG1472" s="2"/>
      <c r="EH1472" s="2"/>
      <c r="EI1472" s="2"/>
      <c r="EJ1472" s="2"/>
      <c r="EK1472" s="2"/>
      <c r="EL1472" s="2"/>
      <c r="EM1472" s="2"/>
      <c r="EN1472" s="2"/>
      <c r="EO1472" s="2"/>
      <c r="EP1472" s="2"/>
      <c r="EQ1472" s="2"/>
      <c r="ER1472" s="2"/>
      <c r="ES1472" s="2"/>
      <c r="ET1472" s="2"/>
      <c r="EU1472" s="2"/>
      <c r="EV1472" s="2"/>
      <c r="EW1472" s="2"/>
      <c r="EX1472" s="2"/>
      <c r="EY1472" s="2"/>
      <c r="EZ1472" s="2"/>
      <c r="FA1472" s="2"/>
      <c r="FB1472" s="2"/>
      <c r="FC1472" s="2"/>
      <c r="FD1472" s="2"/>
      <c r="FE1472" s="2"/>
      <c r="FF1472" s="2"/>
      <c r="FG1472" s="2"/>
      <c r="FH1472" s="2"/>
      <c r="FI1472" s="2"/>
      <c r="FJ1472" s="2"/>
      <c r="FK1472" s="2"/>
      <c r="FL1472" s="2"/>
      <c r="FM1472" s="2"/>
      <c r="FN1472" s="2"/>
      <c r="FO1472" s="2"/>
      <c r="FP1472" s="2"/>
      <c r="FQ1472" s="2"/>
      <c r="FR1472" s="2"/>
      <c r="FS1472" s="2"/>
      <c r="FT1472" s="2"/>
      <c r="FU1472" s="2"/>
      <c r="FV1472" s="2"/>
      <c r="FW1472" s="2"/>
      <c r="FX1472" s="2"/>
      <c r="FY1472" s="2"/>
      <c r="FZ1472" s="2"/>
      <c r="GA1472" s="2"/>
      <c r="GB1472" s="2"/>
      <c r="GC1472" s="2"/>
      <c r="GD1472" s="2"/>
      <c r="GE1472" s="2"/>
      <c r="GF1472" s="2"/>
      <c r="GG1472" s="2"/>
      <c r="GH1472" s="2"/>
      <c r="GI1472" s="2"/>
      <c r="GJ1472" s="2"/>
      <c r="GK1472" s="2"/>
      <c r="GL1472" s="2"/>
      <c r="GM1472" s="2"/>
      <c r="GN1472" s="2"/>
      <c r="GO1472" s="2"/>
      <c r="GP1472" s="2"/>
      <c r="GQ1472" s="2"/>
      <c r="GR1472" s="2"/>
      <c r="GS1472" s="2"/>
      <c r="GT1472" s="2"/>
      <c r="GU1472" s="2"/>
      <c r="GV1472" s="2"/>
      <c r="GW1472" s="2"/>
      <c r="GX1472" s="2"/>
      <c r="GY1472" s="2"/>
      <c r="GZ1472" s="2"/>
      <c r="HA1472" s="2"/>
      <c r="HB1472" s="2"/>
      <c r="HC1472" s="2"/>
      <c r="HD1472" s="2"/>
      <c r="HE1472" s="2"/>
      <c r="HF1472" s="2"/>
      <c r="HG1472" s="2"/>
      <c r="HH1472" s="2"/>
      <c r="HI1472" s="2"/>
      <c r="HJ1472" s="2"/>
      <c r="HK1472" s="2"/>
      <c r="HL1472" s="2"/>
      <c r="HM1472" s="2"/>
      <c r="HN1472" s="2"/>
      <c r="HO1472" s="2"/>
      <c r="HP1472" s="2"/>
      <c r="HQ1472" s="2"/>
      <c r="HR1472" s="2"/>
      <c r="HS1472" s="2"/>
      <c r="HT1472" s="2"/>
      <c r="HU1472" s="2"/>
      <c r="HV1472" s="2"/>
      <c r="HW1472" s="2"/>
      <c r="HX1472" s="2"/>
      <c r="HY1472" s="2"/>
      <c r="HZ1472" s="2"/>
      <c r="IA1472" s="2"/>
      <c r="IB1472" s="2"/>
      <c r="IC1472" s="2"/>
      <c r="ID1472" s="2"/>
      <c r="IE1472" s="2"/>
      <c r="IF1472" s="2"/>
      <c r="IG1472" s="2"/>
      <c r="IH1472" s="2"/>
      <c r="II1472" s="2"/>
      <c r="IJ1472" s="2"/>
      <c r="IK1472" s="2"/>
      <c r="IL1472" s="2"/>
      <c r="IM1472" s="2"/>
      <c r="IN1472" s="2"/>
      <c r="IO1472" s="2"/>
      <c r="IP1472" s="2"/>
      <c r="IQ1472" s="2"/>
      <c r="IR1472" s="2"/>
      <c r="IS1472" s="2"/>
      <c r="IT1472" s="2"/>
      <c r="IU1472" s="2"/>
      <c r="IV1472" s="2"/>
      <c r="IW1472" s="2"/>
      <c r="IX1472" s="2"/>
      <c r="IY1472" s="2"/>
      <c r="IZ1472" s="2"/>
      <c r="JA1472" s="2"/>
      <c r="JB1472" s="2"/>
      <c r="JC1472" s="2"/>
      <c r="JD1472" s="2"/>
      <c r="JE1472" s="2"/>
      <c r="JF1472" s="2"/>
      <c r="JG1472" s="2"/>
      <c r="JH1472" s="2"/>
      <c r="JI1472" s="2"/>
      <c r="JJ1472" s="2"/>
      <c r="JK1472" s="2"/>
      <c r="JL1472" s="2"/>
      <c r="JM1472" s="2"/>
      <c r="JN1472" s="2"/>
      <c r="JO1472" s="2"/>
      <c r="JP1472" s="2"/>
      <c r="JQ1472" s="2"/>
      <c r="JR1472" s="2"/>
      <c r="JS1472" s="2"/>
      <c r="JT1472" s="2"/>
      <c r="JU1472" s="2"/>
      <c r="JV1472" s="2"/>
      <c r="JW1472" s="2"/>
      <c r="JX1472" s="2"/>
      <c r="JY1472" s="2"/>
      <c r="JZ1472" s="2"/>
      <c r="KA1472" s="2"/>
      <c r="KB1472" s="2"/>
      <c r="KC1472" s="2"/>
      <c r="KD1472" s="2"/>
      <c r="KE1472" s="2"/>
      <c r="KF1472" s="2"/>
      <c r="KG1472" s="2"/>
      <c r="KH1472" s="2"/>
      <c r="KI1472" s="2"/>
      <c r="KJ1472" s="2"/>
      <c r="KK1472" s="2"/>
      <c r="KL1472" s="2"/>
      <c r="KM1472" s="2"/>
      <c r="KN1472" s="2"/>
      <c r="KO1472" s="2"/>
      <c r="KP1472" s="2"/>
      <c r="KQ1472" s="2"/>
      <c r="KR1472" s="2"/>
      <c r="KS1472" s="2"/>
      <c r="KT1472" s="2"/>
      <c r="KU1472" s="2"/>
      <c r="KV1472" s="2"/>
      <c r="KW1472" s="2"/>
      <c r="KX1472" s="2"/>
      <c r="KY1472" s="2"/>
      <c r="KZ1472" s="2"/>
      <c r="LA1472" s="2"/>
      <c r="LB1472" s="2"/>
      <c r="LC1472" s="2"/>
      <c r="LD1472" s="2"/>
      <c r="LE1472" s="2"/>
      <c r="LF1472" s="2"/>
      <c r="LG1472" s="2"/>
      <c r="LH1472" s="2"/>
      <c r="LI1472" s="2"/>
    </row>
    <row r="1473" spans="3:321" x14ac:dyDescent="0.3">
      <c r="C1473" s="2"/>
      <c r="D1473" s="2"/>
      <c r="E1473" s="2"/>
      <c r="F1473" s="2"/>
      <c r="G1473" s="2"/>
      <c r="H1473" s="2"/>
      <c r="I1473" s="2"/>
      <c r="J1473" s="2"/>
      <c r="K1473" s="2"/>
      <c r="P1473" s="2"/>
      <c r="U1473" s="2"/>
      <c r="V1473" s="2"/>
      <c r="W1473" s="2"/>
      <c r="X1473" s="2"/>
      <c r="Y1473" s="2"/>
      <c r="Z1473" s="2"/>
      <c r="AA1473" s="2"/>
      <c r="AB1473" s="2"/>
      <c r="AC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c r="DF1473" s="2"/>
      <c r="DG1473" s="2"/>
      <c r="DH1473" s="2"/>
      <c r="DI1473" s="2"/>
      <c r="DJ1473" s="2"/>
      <c r="DK1473" s="2"/>
      <c r="DL1473" s="2"/>
      <c r="DM1473" s="2"/>
      <c r="DN1473" s="2"/>
      <c r="DO1473" s="2"/>
      <c r="DP1473" s="2"/>
      <c r="DQ1473" s="2"/>
      <c r="DR1473" s="2"/>
      <c r="DS1473" s="2"/>
      <c r="DT1473" s="2"/>
      <c r="DU1473" s="2"/>
      <c r="DV1473" s="2"/>
      <c r="DW1473" s="2"/>
      <c r="DX1473" s="2"/>
      <c r="DY1473" s="2"/>
      <c r="DZ1473" s="2"/>
      <c r="EA1473" s="2"/>
      <c r="EB1473" s="2"/>
      <c r="EC1473" s="2"/>
      <c r="ED1473" s="2"/>
      <c r="EE1473" s="2"/>
      <c r="EF1473" s="2"/>
      <c r="EG1473" s="2"/>
      <c r="EH1473" s="2"/>
      <c r="EI1473" s="2"/>
      <c r="EJ1473" s="2"/>
      <c r="EK1473" s="2"/>
      <c r="EL1473" s="2"/>
      <c r="EM1473" s="2"/>
      <c r="EN1473" s="2"/>
      <c r="EO1473" s="2"/>
      <c r="EP1473" s="2"/>
      <c r="EQ1473" s="2"/>
      <c r="ER1473" s="2"/>
      <c r="ES1473" s="2"/>
      <c r="ET1473" s="2"/>
      <c r="EU1473" s="2"/>
      <c r="EV1473" s="2"/>
      <c r="EW1473" s="2"/>
      <c r="EX1473" s="2"/>
      <c r="EY1473" s="2"/>
      <c r="EZ1473" s="2"/>
      <c r="FA1473" s="2"/>
      <c r="FB1473" s="2"/>
      <c r="FC1473" s="2"/>
      <c r="FD1473" s="2"/>
      <c r="FE1473" s="2"/>
      <c r="FF1473" s="2"/>
      <c r="FG1473" s="2"/>
      <c r="FH1473" s="2"/>
      <c r="FI1473" s="2"/>
      <c r="FJ1473" s="2"/>
      <c r="FK1473" s="2"/>
      <c r="FL1473" s="2"/>
      <c r="FM1473" s="2"/>
      <c r="FN1473" s="2"/>
      <c r="FO1473" s="2"/>
      <c r="FP1473" s="2"/>
      <c r="FQ1473" s="2"/>
      <c r="FR1473" s="2"/>
      <c r="FS1473" s="2"/>
      <c r="FT1473" s="2"/>
      <c r="FU1473" s="2"/>
      <c r="FV1473" s="2"/>
      <c r="FW1473" s="2"/>
      <c r="FX1473" s="2"/>
      <c r="FY1473" s="2"/>
      <c r="FZ1473" s="2"/>
      <c r="GA1473" s="2"/>
      <c r="GB1473" s="2"/>
      <c r="GC1473" s="2"/>
      <c r="GD1473" s="2"/>
      <c r="GE1473" s="2"/>
      <c r="GF1473" s="2"/>
      <c r="GG1473" s="2"/>
      <c r="GH1473" s="2"/>
      <c r="GI1473" s="2"/>
      <c r="GJ1473" s="2"/>
      <c r="GK1473" s="2"/>
      <c r="GL1473" s="2"/>
      <c r="GM1473" s="2"/>
      <c r="GN1473" s="2"/>
      <c r="GO1473" s="2"/>
      <c r="GP1473" s="2"/>
      <c r="GQ1473" s="2"/>
      <c r="GR1473" s="2"/>
      <c r="GS1473" s="2"/>
      <c r="GT1473" s="2"/>
      <c r="GU1473" s="2"/>
      <c r="GV1473" s="2"/>
      <c r="GW1473" s="2"/>
      <c r="GX1473" s="2"/>
      <c r="GY1473" s="2"/>
      <c r="GZ1473" s="2"/>
      <c r="HA1473" s="2"/>
      <c r="HB1473" s="2"/>
      <c r="HC1473" s="2"/>
      <c r="HD1473" s="2"/>
      <c r="HE1473" s="2"/>
      <c r="HF1473" s="2"/>
      <c r="HG1473" s="2"/>
      <c r="HH1473" s="2"/>
      <c r="HI1473" s="2"/>
      <c r="HJ1473" s="2"/>
      <c r="HK1473" s="2"/>
      <c r="HL1473" s="2"/>
      <c r="HM1473" s="2"/>
      <c r="HN1473" s="2"/>
      <c r="HO1473" s="2"/>
      <c r="HP1473" s="2"/>
      <c r="HQ1473" s="2"/>
      <c r="HR1473" s="2"/>
      <c r="HS1473" s="2"/>
      <c r="HT1473" s="2"/>
      <c r="HU1473" s="2"/>
      <c r="HV1473" s="2"/>
      <c r="HW1473" s="2"/>
      <c r="HX1473" s="2"/>
      <c r="HY1473" s="2"/>
      <c r="HZ1473" s="2"/>
      <c r="IA1473" s="2"/>
      <c r="IB1473" s="2"/>
      <c r="IC1473" s="2"/>
      <c r="ID1473" s="2"/>
      <c r="IE1473" s="2"/>
      <c r="IF1473" s="2"/>
      <c r="IG1473" s="2"/>
      <c r="IH1473" s="2"/>
      <c r="II1473" s="2"/>
      <c r="IJ1473" s="2"/>
      <c r="IK1473" s="2"/>
      <c r="IL1473" s="2"/>
      <c r="IM1473" s="2"/>
      <c r="IN1473" s="2"/>
      <c r="IO1473" s="2"/>
      <c r="IP1473" s="2"/>
      <c r="IQ1473" s="2"/>
      <c r="IR1473" s="2"/>
      <c r="IS1473" s="2"/>
      <c r="IT1473" s="2"/>
      <c r="IU1473" s="2"/>
      <c r="IV1473" s="2"/>
      <c r="IW1473" s="2"/>
      <c r="IX1473" s="2"/>
      <c r="IY1473" s="2"/>
      <c r="IZ1473" s="2"/>
      <c r="JA1473" s="2"/>
      <c r="JB1473" s="2"/>
      <c r="JC1473" s="2"/>
      <c r="JD1473" s="2"/>
      <c r="JE1473" s="2"/>
      <c r="JF1473" s="2"/>
      <c r="JG1473" s="2"/>
      <c r="JH1473" s="2"/>
      <c r="JI1473" s="2"/>
      <c r="JJ1473" s="2"/>
      <c r="JK1473" s="2"/>
      <c r="JL1473" s="2"/>
      <c r="JM1473" s="2"/>
      <c r="JN1473" s="2"/>
      <c r="JO1473" s="2"/>
      <c r="JP1473" s="2"/>
      <c r="JQ1473" s="2"/>
      <c r="JR1473" s="2"/>
      <c r="JS1473" s="2"/>
      <c r="JT1473" s="2"/>
      <c r="JU1473" s="2"/>
      <c r="JV1473" s="2"/>
      <c r="JW1473" s="2"/>
      <c r="JX1473" s="2"/>
      <c r="JY1473" s="2"/>
      <c r="JZ1473" s="2"/>
      <c r="KA1473" s="2"/>
      <c r="KB1473" s="2"/>
      <c r="KC1473" s="2"/>
      <c r="KD1473" s="2"/>
      <c r="KE1473" s="2"/>
      <c r="KF1473" s="2"/>
      <c r="KG1473" s="2"/>
      <c r="KH1473" s="2"/>
      <c r="KI1473" s="2"/>
      <c r="KJ1473" s="2"/>
      <c r="KK1473" s="2"/>
      <c r="KL1473" s="2"/>
      <c r="KM1473" s="2"/>
      <c r="KN1473" s="2"/>
      <c r="KO1473" s="2"/>
      <c r="KP1473" s="2"/>
      <c r="KQ1473" s="2"/>
      <c r="KR1473" s="2"/>
      <c r="KS1473" s="2"/>
      <c r="KT1473" s="2"/>
      <c r="KU1473" s="2"/>
      <c r="KV1473" s="2"/>
      <c r="KW1473" s="2"/>
      <c r="KX1473" s="2"/>
      <c r="KY1473" s="2"/>
      <c r="KZ1473" s="2"/>
      <c r="LA1473" s="2"/>
      <c r="LB1473" s="2"/>
      <c r="LC1473" s="2"/>
      <c r="LD1473" s="2"/>
      <c r="LE1473" s="2"/>
      <c r="LF1473" s="2"/>
      <c r="LG1473" s="2"/>
      <c r="LH1473" s="2"/>
      <c r="LI1473" s="2"/>
    </row>
    <row r="1474" spans="3:321" x14ac:dyDescent="0.3">
      <c r="C1474" s="2"/>
      <c r="D1474" s="2"/>
      <c r="E1474" s="2"/>
      <c r="F1474" s="2"/>
      <c r="G1474" s="2"/>
      <c r="H1474" s="2"/>
      <c r="I1474" s="2"/>
      <c r="J1474" s="2"/>
      <c r="K1474" s="2"/>
      <c r="P1474" s="2"/>
      <c r="U1474" s="2"/>
      <c r="V1474" s="2"/>
      <c r="W1474" s="2"/>
      <c r="X1474" s="2"/>
      <c r="Y1474" s="2"/>
      <c r="Z1474" s="2"/>
      <c r="AA1474" s="2"/>
      <c r="AB1474" s="2"/>
      <c r="AC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c r="DF1474" s="2"/>
      <c r="DG1474" s="2"/>
      <c r="DH1474" s="2"/>
      <c r="DI1474" s="2"/>
      <c r="DJ1474" s="2"/>
      <c r="DK1474" s="2"/>
      <c r="DL1474" s="2"/>
      <c r="DM1474" s="2"/>
      <c r="DN1474" s="2"/>
      <c r="DO1474" s="2"/>
      <c r="DP1474" s="2"/>
      <c r="DQ1474" s="2"/>
      <c r="DR1474" s="2"/>
      <c r="DS1474" s="2"/>
      <c r="DT1474" s="2"/>
      <c r="DU1474" s="2"/>
      <c r="DV1474" s="2"/>
      <c r="DW1474" s="2"/>
      <c r="DX1474" s="2"/>
      <c r="DY1474" s="2"/>
      <c r="DZ1474" s="2"/>
      <c r="EA1474" s="2"/>
      <c r="EB1474" s="2"/>
      <c r="EC1474" s="2"/>
      <c r="ED1474" s="2"/>
      <c r="EE1474" s="2"/>
      <c r="EF1474" s="2"/>
      <c r="EG1474" s="2"/>
      <c r="EH1474" s="2"/>
      <c r="EI1474" s="2"/>
      <c r="EJ1474" s="2"/>
      <c r="EK1474" s="2"/>
      <c r="EL1474" s="2"/>
      <c r="EM1474" s="2"/>
      <c r="EN1474" s="2"/>
      <c r="EO1474" s="2"/>
      <c r="EP1474" s="2"/>
      <c r="EQ1474" s="2"/>
      <c r="ER1474" s="2"/>
      <c r="ES1474" s="2"/>
      <c r="ET1474" s="2"/>
      <c r="EU1474" s="2"/>
      <c r="EV1474" s="2"/>
      <c r="EW1474" s="2"/>
      <c r="EX1474" s="2"/>
      <c r="EY1474" s="2"/>
      <c r="EZ1474" s="2"/>
      <c r="FA1474" s="2"/>
      <c r="FB1474" s="2"/>
      <c r="FC1474" s="2"/>
      <c r="FD1474" s="2"/>
      <c r="FE1474" s="2"/>
      <c r="FF1474" s="2"/>
      <c r="FG1474" s="2"/>
      <c r="FH1474" s="2"/>
      <c r="FI1474" s="2"/>
      <c r="FJ1474" s="2"/>
      <c r="FK1474" s="2"/>
      <c r="FL1474" s="2"/>
      <c r="FM1474" s="2"/>
      <c r="FN1474" s="2"/>
      <c r="FO1474" s="2"/>
      <c r="FP1474" s="2"/>
      <c r="FQ1474" s="2"/>
      <c r="FR1474" s="2"/>
      <c r="FS1474" s="2"/>
      <c r="FT1474" s="2"/>
      <c r="FU1474" s="2"/>
      <c r="FV1474" s="2"/>
      <c r="FW1474" s="2"/>
      <c r="FX1474" s="2"/>
      <c r="FY1474" s="2"/>
      <c r="FZ1474" s="2"/>
      <c r="GA1474" s="2"/>
      <c r="GB1474" s="2"/>
      <c r="GC1474" s="2"/>
      <c r="GD1474" s="2"/>
      <c r="GE1474" s="2"/>
      <c r="GF1474" s="2"/>
      <c r="GG1474" s="2"/>
      <c r="GH1474" s="2"/>
      <c r="GI1474" s="2"/>
      <c r="GJ1474" s="2"/>
      <c r="GK1474" s="2"/>
      <c r="GL1474" s="2"/>
      <c r="GM1474" s="2"/>
      <c r="GN1474" s="2"/>
      <c r="GO1474" s="2"/>
      <c r="GP1474" s="2"/>
      <c r="GQ1474" s="2"/>
      <c r="GR1474" s="2"/>
      <c r="GS1474" s="2"/>
      <c r="GT1474" s="2"/>
      <c r="GU1474" s="2"/>
      <c r="GV1474" s="2"/>
      <c r="GW1474" s="2"/>
      <c r="GX1474" s="2"/>
      <c r="GY1474" s="2"/>
      <c r="GZ1474" s="2"/>
      <c r="HA1474" s="2"/>
      <c r="HB1474" s="2"/>
      <c r="HC1474" s="2"/>
      <c r="HD1474" s="2"/>
      <c r="HE1474" s="2"/>
      <c r="HF1474" s="2"/>
      <c r="HG1474" s="2"/>
      <c r="HH1474" s="2"/>
      <c r="HI1474" s="2"/>
      <c r="HJ1474" s="2"/>
      <c r="HK1474" s="2"/>
      <c r="HL1474" s="2"/>
      <c r="HM1474" s="2"/>
      <c r="HN1474" s="2"/>
      <c r="HO1474" s="2"/>
      <c r="HP1474" s="2"/>
      <c r="HQ1474" s="2"/>
      <c r="HR1474" s="2"/>
      <c r="HS1474" s="2"/>
      <c r="HT1474" s="2"/>
      <c r="HU1474" s="2"/>
      <c r="HV1474" s="2"/>
      <c r="HW1474" s="2"/>
      <c r="HX1474" s="2"/>
      <c r="HY1474" s="2"/>
      <c r="HZ1474" s="2"/>
      <c r="IA1474" s="2"/>
      <c r="IB1474" s="2"/>
      <c r="IC1474" s="2"/>
      <c r="ID1474" s="2"/>
      <c r="IE1474" s="2"/>
      <c r="IF1474" s="2"/>
      <c r="IG1474" s="2"/>
      <c r="IH1474" s="2"/>
      <c r="II1474" s="2"/>
      <c r="IJ1474" s="2"/>
      <c r="IK1474" s="2"/>
      <c r="IL1474" s="2"/>
      <c r="IM1474" s="2"/>
      <c r="IN1474" s="2"/>
      <c r="IO1474" s="2"/>
      <c r="IP1474" s="2"/>
      <c r="IQ1474" s="2"/>
      <c r="IR1474" s="2"/>
      <c r="IS1474" s="2"/>
      <c r="IT1474" s="2"/>
      <c r="IU1474" s="2"/>
      <c r="IV1474" s="2"/>
      <c r="IW1474" s="2"/>
      <c r="IX1474" s="2"/>
      <c r="IY1474" s="2"/>
      <c r="IZ1474" s="2"/>
      <c r="JA1474" s="2"/>
      <c r="JB1474" s="2"/>
      <c r="JC1474" s="2"/>
      <c r="JD1474" s="2"/>
      <c r="JE1474" s="2"/>
      <c r="JF1474" s="2"/>
      <c r="JG1474" s="2"/>
      <c r="JH1474" s="2"/>
      <c r="JI1474" s="2"/>
      <c r="JJ1474" s="2"/>
      <c r="JK1474" s="2"/>
      <c r="JL1474" s="2"/>
      <c r="JM1474" s="2"/>
      <c r="JN1474" s="2"/>
      <c r="JO1474" s="2"/>
      <c r="JP1474" s="2"/>
      <c r="JQ1474" s="2"/>
      <c r="JR1474" s="2"/>
      <c r="JS1474" s="2"/>
      <c r="JT1474" s="2"/>
      <c r="JU1474" s="2"/>
      <c r="JV1474" s="2"/>
      <c r="JW1474" s="2"/>
      <c r="JX1474" s="2"/>
      <c r="JY1474" s="2"/>
      <c r="JZ1474" s="2"/>
      <c r="KA1474" s="2"/>
      <c r="KB1474" s="2"/>
      <c r="KC1474" s="2"/>
      <c r="KD1474" s="2"/>
      <c r="KE1474" s="2"/>
      <c r="KF1474" s="2"/>
      <c r="KG1474" s="2"/>
      <c r="KH1474" s="2"/>
      <c r="KI1474" s="2"/>
      <c r="KJ1474" s="2"/>
      <c r="KK1474" s="2"/>
      <c r="KL1474" s="2"/>
      <c r="KM1474" s="2"/>
      <c r="KN1474" s="2"/>
      <c r="KO1474" s="2"/>
      <c r="KP1474" s="2"/>
      <c r="KQ1474" s="2"/>
      <c r="KR1474" s="2"/>
      <c r="KS1474" s="2"/>
      <c r="KT1474" s="2"/>
      <c r="KU1474" s="2"/>
      <c r="KV1474" s="2"/>
      <c r="KW1474" s="2"/>
      <c r="KX1474" s="2"/>
      <c r="KY1474" s="2"/>
      <c r="KZ1474" s="2"/>
      <c r="LA1474" s="2"/>
      <c r="LB1474" s="2"/>
      <c r="LC1474" s="2"/>
      <c r="LD1474" s="2"/>
      <c r="LE1474" s="2"/>
      <c r="LF1474" s="2"/>
      <c r="LG1474" s="2"/>
      <c r="LH1474" s="2"/>
      <c r="LI1474" s="2"/>
    </row>
    <row r="1475" spans="3:321" x14ac:dyDescent="0.3">
      <c r="C1475" s="2"/>
      <c r="D1475" s="2"/>
      <c r="E1475" s="2"/>
      <c r="F1475" s="2"/>
      <c r="G1475" s="2"/>
      <c r="H1475" s="2"/>
      <c r="I1475" s="2"/>
      <c r="J1475" s="2"/>
      <c r="K1475" s="2"/>
      <c r="P1475" s="2"/>
      <c r="U1475" s="2"/>
      <c r="V1475" s="2"/>
      <c r="W1475" s="2"/>
      <c r="X1475" s="2"/>
      <c r="Y1475" s="2"/>
      <c r="Z1475" s="2"/>
      <c r="AA1475" s="2"/>
      <c r="AB1475" s="2"/>
      <c r="AC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2"/>
      <c r="CS1475" s="2"/>
      <c r="CT1475" s="2"/>
      <c r="CU1475" s="2"/>
      <c r="CV1475" s="2"/>
      <c r="CW1475" s="2"/>
      <c r="CX1475" s="2"/>
      <c r="CY1475" s="2"/>
      <c r="CZ1475" s="2"/>
      <c r="DA1475" s="2"/>
      <c r="DB1475" s="2"/>
      <c r="DC1475" s="2"/>
      <c r="DD1475" s="2"/>
      <c r="DE1475" s="2"/>
      <c r="DF1475" s="2"/>
      <c r="DG1475" s="2"/>
      <c r="DH1475" s="2"/>
      <c r="DI1475" s="2"/>
      <c r="DJ1475" s="2"/>
      <c r="DK1475" s="2"/>
      <c r="DL1475" s="2"/>
      <c r="DM1475" s="2"/>
      <c r="DN1475" s="2"/>
      <c r="DO1475" s="2"/>
      <c r="DP1475" s="2"/>
      <c r="DQ1475" s="2"/>
      <c r="DR1475" s="2"/>
      <c r="DS1475" s="2"/>
      <c r="DT1475" s="2"/>
      <c r="DU1475" s="2"/>
      <c r="DV1475" s="2"/>
      <c r="DW1475" s="2"/>
      <c r="DX1475" s="2"/>
      <c r="DY1475" s="2"/>
      <c r="DZ1475" s="2"/>
      <c r="EA1475" s="2"/>
      <c r="EB1475" s="2"/>
      <c r="EC1475" s="2"/>
      <c r="ED1475" s="2"/>
      <c r="EE1475" s="2"/>
      <c r="EF1475" s="2"/>
      <c r="EG1475" s="2"/>
      <c r="EH1475" s="2"/>
      <c r="EI1475" s="2"/>
      <c r="EJ1475" s="2"/>
      <c r="EK1475" s="2"/>
      <c r="EL1475" s="2"/>
      <c r="EM1475" s="2"/>
      <c r="EN1475" s="2"/>
      <c r="EO1475" s="2"/>
      <c r="EP1475" s="2"/>
      <c r="EQ1475" s="2"/>
      <c r="ER1475" s="2"/>
      <c r="ES1475" s="2"/>
      <c r="ET1475" s="2"/>
      <c r="EU1475" s="2"/>
      <c r="EV1475" s="2"/>
      <c r="EW1475" s="2"/>
      <c r="EX1475" s="2"/>
      <c r="EY1475" s="2"/>
      <c r="EZ1475" s="2"/>
      <c r="FA1475" s="2"/>
      <c r="FB1475" s="2"/>
      <c r="FC1475" s="2"/>
      <c r="FD1475" s="2"/>
      <c r="FE1475" s="2"/>
      <c r="FF1475" s="2"/>
      <c r="FG1475" s="2"/>
      <c r="FH1475" s="2"/>
      <c r="FI1475" s="2"/>
      <c r="FJ1475" s="2"/>
      <c r="FK1475" s="2"/>
      <c r="FL1475" s="2"/>
      <c r="FM1475" s="2"/>
      <c r="FN1475" s="2"/>
      <c r="FO1475" s="2"/>
      <c r="FP1475" s="2"/>
      <c r="FQ1475" s="2"/>
      <c r="FR1475" s="2"/>
      <c r="FS1475" s="2"/>
      <c r="FT1475" s="2"/>
      <c r="FU1475" s="2"/>
      <c r="FV1475" s="2"/>
      <c r="FW1475" s="2"/>
      <c r="FX1475" s="2"/>
      <c r="FY1475" s="2"/>
      <c r="FZ1475" s="2"/>
      <c r="GA1475" s="2"/>
      <c r="GB1475" s="2"/>
      <c r="GC1475" s="2"/>
      <c r="GD1475" s="2"/>
      <c r="GE1475" s="2"/>
      <c r="GF1475" s="2"/>
      <c r="GG1475" s="2"/>
      <c r="GH1475" s="2"/>
      <c r="GI1475" s="2"/>
      <c r="GJ1475" s="2"/>
      <c r="GK1475" s="2"/>
      <c r="GL1475" s="2"/>
      <c r="GM1475" s="2"/>
      <c r="GN1475" s="2"/>
      <c r="GO1475" s="2"/>
      <c r="GP1475" s="2"/>
      <c r="GQ1475" s="2"/>
      <c r="GR1475" s="2"/>
      <c r="GS1475" s="2"/>
      <c r="GT1475" s="2"/>
      <c r="GU1475" s="2"/>
      <c r="GV1475" s="2"/>
      <c r="GW1475" s="2"/>
      <c r="GX1475" s="2"/>
      <c r="GY1475" s="2"/>
      <c r="GZ1475" s="2"/>
      <c r="HA1475" s="2"/>
      <c r="HB1475" s="2"/>
      <c r="HC1475" s="2"/>
      <c r="HD1475" s="2"/>
      <c r="HE1475" s="2"/>
      <c r="HF1475" s="2"/>
      <c r="HG1475" s="2"/>
      <c r="HH1475" s="2"/>
      <c r="HI1475" s="2"/>
      <c r="HJ1475" s="2"/>
      <c r="HK1475" s="2"/>
      <c r="HL1475" s="2"/>
      <c r="HM1475" s="2"/>
      <c r="HN1475" s="2"/>
      <c r="HO1475" s="2"/>
      <c r="HP1475" s="2"/>
      <c r="HQ1475" s="2"/>
      <c r="HR1475" s="2"/>
      <c r="HS1475" s="2"/>
      <c r="HT1475" s="2"/>
      <c r="HU1475" s="2"/>
      <c r="HV1475" s="2"/>
      <c r="HW1475" s="2"/>
      <c r="HX1475" s="2"/>
      <c r="HY1475" s="2"/>
      <c r="HZ1475" s="2"/>
      <c r="IA1475" s="2"/>
      <c r="IB1475" s="2"/>
      <c r="IC1475" s="2"/>
      <c r="ID1475" s="2"/>
      <c r="IE1475" s="2"/>
      <c r="IF1475" s="2"/>
      <c r="IG1475" s="2"/>
      <c r="IH1475" s="2"/>
      <c r="II1475" s="2"/>
      <c r="IJ1475" s="2"/>
      <c r="IK1475" s="2"/>
      <c r="IL1475" s="2"/>
      <c r="IM1475" s="2"/>
      <c r="IN1475" s="2"/>
      <c r="IO1475" s="2"/>
      <c r="IP1475" s="2"/>
      <c r="IQ1475" s="2"/>
      <c r="IR1475" s="2"/>
      <c r="IS1475" s="2"/>
      <c r="IT1475" s="2"/>
      <c r="IU1475" s="2"/>
      <c r="IV1475" s="2"/>
      <c r="IW1475" s="2"/>
      <c r="IX1475" s="2"/>
      <c r="IY1475" s="2"/>
      <c r="IZ1475" s="2"/>
      <c r="JA1475" s="2"/>
      <c r="JB1475" s="2"/>
      <c r="JC1475" s="2"/>
      <c r="JD1475" s="2"/>
      <c r="JE1475" s="2"/>
      <c r="JF1475" s="2"/>
      <c r="JG1475" s="2"/>
      <c r="JH1475" s="2"/>
      <c r="JI1475" s="2"/>
      <c r="JJ1475" s="2"/>
      <c r="JK1475" s="2"/>
      <c r="JL1475" s="2"/>
      <c r="JM1475" s="2"/>
      <c r="JN1475" s="2"/>
      <c r="JO1475" s="2"/>
      <c r="JP1475" s="2"/>
      <c r="JQ1475" s="2"/>
      <c r="JR1475" s="2"/>
      <c r="JS1475" s="2"/>
      <c r="JT1475" s="2"/>
      <c r="JU1475" s="2"/>
      <c r="JV1475" s="2"/>
      <c r="JW1475" s="2"/>
      <c r="JX1475" s="2"/>
      <c r="JY1475" s="2"/>
      <c r="JZ1475" s="2"/>
      <c r="KA1475" s="2"/>
      <c r="KB1475" s="2"/>
      <c r="KC1475" s="2"/>
      <c r="KD1475" s="2"/>
      <c r="KE1475" s="2"/>
      <c r="KF1475" s="2"/>
      <c r="KG1475" s="2"/>
      <c r="KH1475" s="2"/>
      <c r="KI1475" s="2"/>
      <c r="KJ1475" s="2"/>
      <c r="KK1475" s="2"/>
      <c r="KL1475" s="2"/>
      <c r="KM1475" s="2"/>
      <c r="KN1475" s="2"/>
      <c r="KO1475" s="2"/>
      <c r="KP1475" s="2"/>
      <c r="KQ1475" s="2"/>
      <c r="KR1475" s="2"/>
      <c r="KS1475" s="2"/>
      <c r="KT1475" s="2"/>
      <c r="KU1475" s="2"/>
      <c r="KV1475" s="2"/>
      <c r="KW1475" s="2"/>
      <c r="KX1475" s="2"/>
      <c r="KY1475" s="2"/>
      <c r="KZ1475" s="2"/>
      <c r="LA1475" s="2"/>
      <c r="LB1475" s="2"/>
      <c r="LC1475" s="2"/>
      <c r="LD1475" s="2"/>
      <c r="LE1475" s="2"/>
      <c r="LF1475" s="2"/>
      <c r="LG1475" s="2"/>
      <c r="LH1475" s="2"/>
      <c r="LI1475" s="2"/>
    </row>
    <row r="1476" spans="3:321" x14ac:dyDescent="0.3">
      <c r="C1476" s="2"/>
      <c r="D1476" s="2"/>
      <c r="E1476" s="2"/>
      <c r="F1476" s="2"/>
      <c r="G1476" s="2"/>
      <c r="H1476" s="2"/>
      <c r="I1476" s="2"/>
      <c r="J1476" s="2"/>
      <c r="K1476" s="2"/>
      <c r="P1476" s="2"/>
      <c r="U1476" s="2"/>
      <c r="V1476" s="2"/>
      <c r="W1476" s="2"/>
      <c r="X1476" s="2"/>
      <c r="Y1476" s="2"/>
      <c r="Z1476" s="2"/>
      <c r="AA1476" s="2"/>
      <c r="AB1476" s="2"/>
      <c r="AC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c r="CR1476" s="2"/>
      <c r="CS1476" s="2"/>
      <c r="CT1476" s="2"/>
      <c r="CU1476" s="2"/>
      <c r="CV1476" s="2"/>
      <c r="CW1476" s="2"/>
      <c r="CX1476" s="2"/>
      <c r="CY1476" s="2"/>
      <c r="CZ1476" s="2"/>
      <c r="DA1476" s="2"/>
      <c r="DB1476" s="2"/>
      <c r="DC1476" s="2"/>
      <c r="DD1476" s="2"/>
      <c r="DE1476" s="2"/>
      <c r="DF1476" s="2"/>
      <c r="DG1476" s="2"/>
      <c r="DH1476" s="2"/>
      <c r="DI1476" s="2"/>
      <c r="DJ1476" s="2"/>
      <c r="DK1476" s="2"/>
      <c r="DL1476" s="2"/>
      <c r="DM1476" s="2"/>
      <c r="DN1476" s="2"/>
      <c r="DO1476" s="2"/>
      <c r="DP1476" s="2"/>
      <c r="DQ1476" s="2"/>
      <c r="DR1476" s="2"/>
      <c r="DS1476" s="2"/>
      <c r="DT1476" s="2"/>
      <c r="DU1476" s="2"/>
      <c r="DV1476" s="2"/>
      <c r="DW1476" s="2"/>
      <c r="DX1476" s="2"/>
      <c r="DY1476" s="2"/>
      <c r="DZ1476" s="2"/>
      <c r="EA1476" s="2"/>
      <c r="EB1476" s="2"/>
      <c r="EC1476" s="2"/>
      <c r="ED1476" s="2"/>
      <c r="EE1476" s="2"/>
      <c r="EF1476" s="2"/>
      <c r="EG1476" s="2"/>
      <c r="EH1476" s="2"/>
      <c r="EI1476" s="2"/>
      <c r="EJ1476" s="2"/>
      <c r="EK1476" s="2"/>
      <c r="EL1476" s="2"/>
      <c r="EM1476" s="2"/>
      <c r="EN1476" s="2"/>
      <c r="EO1476" s="2"/>
      <c r="EP1476" s="2"/>
      <c r="EQ1476" s="2"/>
      <c r="ER1476" s="2"/>
      <c r="ES1476" s="2"/>
      <c r="ET1476" s="2"/>
      <c r="EU1476" s="2"/>
      <c r="EV1476" s="2"/>
      <c r="EW1476" s="2"/>
      <c r="EX1476" s="2"/>
      <c r="EY1476" s="2"/>
      <c r="EZ1476" s="2"/>
      <c r="FA1476" s="2"/>
      <c r="FB1476" s="2"/>
      <c r="FC1476" s="2"/>
      <c r="FD1476" s="2"/>
      <c r="FE1476" s="2"/>
      <c r="FF1476" s="2"/>
      <c r="FG1476" s="2"/>
      <c r="FH1476" s="2"/>
      <c r="FI1476" s="2"/>
      <c r="FJ1476" s="2"/>
      <c r="FK1476" s="2"/>
      <c r="FL1476" s="2"/>
      <c r="FM1476" s="2"/>
      <c r="FN1476" s="2"/>
      <c r="FO1476" s="2"/>
      <c r="FP1476" s="2"/>
      <c r="FQ1476" s="2"/>
      <c r="FR1476" s="2"/>
      <c r="FS1476" s="2"/>
      <c r="FT1476" s="2"/>
      <c r="FU1476" s="2"/>
      <c r="FV1476" s="2"/>
      <c r="FW1476" s="2"/>
      <c r="FX1476" s="2"/>
      <c r="FY1476" s="2"/>
      <c r="FZ1476" s="2"/>
      <c r="GA1476" s="2"/>
      <c r="GB1476" s="2"/>
      <c r="GC1476" s="2"/>
      <c r="GD1476" s="2"/>
      <c r="GE1476" s="2"/>
      <c r="GF1476" s="2"/>
      <c r="GG1476" s="2"/>
      <c r="GH1476" s="2"/>
      <c r="GI1476" s="2"/>
      <c r="GJ1476" s="2"/>
      <c r="GK1476" s="2"/>
      <c r="GL1476" s="2"/>
      <c r="GM1476" s="2"/>
      <c r="GN1476" s="2"/>
      <c r="GO1476" s="2"/>
      <c r="GP1476" s="2"/>
      <c r="GQ1476" s="2"/>
      <c r="GR1476" s="2"/>
      <c r="GS1476" s="2"/>
      <c r="GT1476" s="2"/>
      <c r="GU1476" s="2"/>
      <c r="GV1476" s="2"/>
      <c r="GW1476" s="2"/>
      <c r="GX1476" s="2"/>
      <c r="GY1476" s="2"/>
      <c r="GZ1476" s="2"/>
      <c r="HA1476" s="2"/>
      <c r="HB1476" s="2"/>
      <c r="HC1476" s="2"/>
      <c r="HD1476" s="2"/>
      <c r="HE1476" s="2"/>
      <c r="HF1476" s="2"/>
      <c r="HG1476" s="2"/>
      <c r="HH1476" s="2"/>
      <c r="HI1476" s="2"/>
      <c r="HJ1476" s="2"/>
      <c r="HK1476" s="2"/>
      <c r="HL1476" s="2"/>
      <c r="HM1476" s="2"/>
      <c r="HN1476" s="2"/>
      <c r="HO1476" s="2"/>
      <c r="HP1476" s="2"/>
      <c r="HQ1476" s="2"/>
      <c r="HR1476" s="2"/>
      <c r="HS1476" s="2"/>
      <c r="HT1476" s="2"/>
      <c r="HU1476" s="2"/>
      <c r="HV1476" s="2"/>
      <c r="HW1476" s="2"/>
      <c r="HX1476" s="2"/>
      <c r="HY1476" s="2"/>
      <c r="HZ1476" s="2"/>
      <c r="IA1476" s="2"/>
      <c r="IB1476" s="2"/>
      <c r="IC1476" s="2"/>
      <c r="ID1476" s="2"/>
      <c r="IE1476" s="2"/>
      <c r="IF1476" s="2"/>
      <c r="IG1476" s="2"/>
      <c r="IH1476" s="2"/>
      <c r="II1476" s="2"/>
      <c r="IJ1476" s="2"/>
      <c r="IK1476" s="2"/>
      <c r="IL1476" s="2"/>
      <c r="IM1476" s="2"/>
      <c r="IN1476" s="2"/>
      <c r="IO1476" s="2"/>
      <c r="IP1476" s="2"/>
      <c r="IQ1476" s="2"/>
      <c r="IR1476" s="2"/>
      <c r="IS1476" s="2"/>
      <c r="IT1476" s="2"/>
      <c r="IU1476" s="2"/>
      <c r="IV1476" s="2"/>
      <c r="IW1476" s="2"/>
      <c r="IX1476" s="2"/>
      <c r="IY1476" s="2"/>
      <c r="IZ1476" s="2"/>
      <c r="JA1476" s="2"/>
      <c r="JB1476" s="2"/>
      <c r="JC1476" s="2"/>
      <c r="JD1476" s="2"/>
      <c r="JE1476" s="2"/>
      <c r="JF1476" s="2"/>
      <c r="JG1476" s="2"/>
      <c r="JH1476" s="2"/>
      <c r="JI1476" s="2"/>
      <c r="JJ1476" s="2"/>
      <c r="JK1476" s="2"/>
      <c r="JL1476" s="2"/>
      <c r="JM1476" s="2"/>
      <c r="JN1476" s="2"/>
      <c r="JO1476" s="2"/>
      <c r="JP1476" s="2"/>
      <c r="JQ1476" s="2"/>
      <c r="JR1476" s="2"/>
      <c r="JS1476" s="2"/>
      <c r="JT1476" s="2"/>
      <c r="JU1476" s="2"/>
      <c r="JV1476" s="2"/>
      <c r="JW1476" s="2"/>
      <c r="JX1476" s="2"/>
      <c r="JY1476" s="2"/>
      <c r="JZ1476" s="2"/>
      <c r="KA1476" s="2"/>
      <c r="KB1476" s="2"/>
      <c r="KC1476" s="2"/>
      <c r="KD1476" s="2"/>
      <c r="KE1476" s="2"/>
      <c r="KF1476" s="2"/>
      <c r="KG1476" s="2"/>
      <c r="KH1476" s="2"/>
      <c r="KI1476" s="2"/>
      <c r="KJ1476" s="2"/>
      <c r="KK1476" s="2"/>
      <c r="KL1476" s="2"/>
      <c r="KM1476" s="2"/>
      <c r="KN1476" s="2"/>
      <c r="KO1476" s="2"/>
      <c r="KP1476" s="2"/>
      <c r="KQ1476" s="2"/>
      <c r="KR1476" s="2"/>
      <c r="KS1476" s="2"/>
      <c r="KT1476" s="2"/>
      <c r="KU1476" s="2"/>
      <c r="KV1476" s="2"/>
      <c r="KW1476" s="2"/>
      <c r="KX1476" s="2"/>
      <c r="KY1476" s="2"/>
      <c r="KZ1476" s="2"/>
      <c r="LA1476" s="2"/>
      <c r="LB1476" s="2"/>
      <c r="LC1476" s="2"/>
      <c r="LD1476" s="2"/>
      <c r="LE1476" s="2"/>
      <c r="LF1476" s="2"/>
      <c r="LG1476" s="2"/>
      <c r="LH1476" s="2"/>
      <c r="LI1476" s="2"/>
    </row>
    <row r="1477" spans="3:321" x14ac:dyDescent="0.3">
      <c r="C1477" s="2"/>
      <c r="D1477" s="2"/>
      <c r="E1477" s="2"/>
      <c r="F1477" s="2"/>
      <c r="G1477" s="2"/>
      <c r="H1477" s="2"/>
      <c r="I1477" s="2"/>
      <c r="J1477" s="2"/>
      <c r="K1477" s="2"/>
      <c r="P1477" s="2"/>
      <c r="U1477" s="2"/>
      <c r="V1477" s="2"/>
      <c r="W1477" s="2"/>
      <c r="X1477" s="2"/>
      <c r="Y1477" s="2"/>
      <c r="Z1477" s="2"/>
      <c r="AA1477" s="2"/>
      <c r="AB1477" s="2"/>
      <c r="AC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c r="BO1477" s="2"/>
      <c r="BP1477" s="2"/>
      <c r="BQ1477" s="2"/>
      <c r="BR1477" s="2"/>
      <c r="BS1477" s="2"/>
      <c r="BT1477" s="2"/>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c r="CQ1477" s="2"/>
      <c r="CR1477" s="2"/>
      <c r="CS1477" s="2"/>
      <c r="CT1477" s="2"/>
      <c r="CU1477" s="2"/>
      <c r="CV1477" s="2"/>
      <c r="CW1477" s="2"/>
      <c r="CX1477" s="2"/>
      <c r="CY1477" s="2"/>
      <c r="CZ1477" s="2"/>
      <c r="DA1477" s="2"/>
      <c r="DB1477" s="2"/>
      <c r="DC1477" s="2"/>
      <c r="DD1477" s="2"/>
      <c r="DE1477" s="2"/>
      <c r="DF1477" s="2"/>
      <c r="DG1477" s="2"/>
      <c r="DH1477" s="2"/>
      <c r="DI1477" s="2"/>
      <c r="DJ1477" s="2"/>
      <c r="DK1477" s="2"/>
      <c r="DL1477" s="2"/>
      <c r="DM1477" s="2"/>
      <c r="DN1477" s="2"/>
      <c r="DO1477" s="2"/>
      <c r="DP1477" s="2"/>
      <c r="DQ1477" s="2"/>
      <c r="DR1477" s="2"/>
      <c r="DS1477" s="2"/>
      <c r="DT1477" s="2"/>
      <c r="DU1477" s="2"/>
      <c r="DV1477" s="2"/>
      <c r="DW1477" s="2"/>
      <c r="DX1477" s="2"/>
      <c r="DY1477" s="2"/>
      <c r="DZ1477" s="2"/>
      <c r="EA1477" s="2"/>
      <c r="EB1477" s="2"/>
      <c r="EC1477" s="2"/>
      <c r="ED1477" s="2"/>
      <c r="EE1477" s="2"/>
      <c r="EF1477" s="2"/>
      <c r="EG1477" s="2"/>
      <c r="EH1477" s="2"/>
      <c r="EI1477" s="2"/>
      <c r="EJ1477" s="2"/>
      <c r="EK1477" s="2"/>
      <c r="EL1477" s="2"/>
      <c r="EM1477" s="2"/>
      <c r="EN1477" s="2"/>
      <c r="EO1477" s="2"/>
      <c r="EP1477" s="2"/>
      <c r="EQ1477" s="2"/>
      <c r="ER1477" s="2"/>
      <c r="ES1477" s="2"/>
      <c r="ET1477" s="2"/>
      <c r="EU1477" s="2"/>
      <c r="EV1477" s="2"/>
      <c r="EW1477" s="2"/>
      <c r="EX1477" s="2"/>
      <c r="EY1477" s="2"/>
      <c r="EZ1477" s="2"/>
      <c r="FA1477" s="2"/>
      <c r="FB1477" s="2"/>
      <c r="FC1477" s="2"/>
      <c r="FD1477" s="2"/>
      <c r="FE1477" s="2"/>
      <c r="FF1477" s="2"/>
      <c r="FG1477" s="2"/>
      <c r="FH1477" s="2"/>
      <c r="FI1477" s="2"/>
      <c r="FJ1477" s="2"/>
      <c r="FK1477" s="2"/>
      <c r="FL1477" s="2"/>
      <c r="FM1477" s="2"/>
      <c r="FN1477" s="2"/>
      <c r="FO1477" s="2"/>
      <c r="FP1477" s="2"/>
      <c r="FQ1477" s="2"/>
      <c r="FR1477" s="2"/>
      <c r="FS1477" s="2"/>
      <c r="FT1477" s="2"/>
      <c r="FU1477" s="2"/>
      <c r="FV1477" s="2"/>
      <c r="FW1477" s="2"/>
      <c r="FX1477" s="2"/>
      <c r="FY1477" s="2"/>
      <c r="FZ1477" s="2"/>
      <c r="GA1477" s="2"/>
      <c r="GB1477" s="2"/>
      <c r="GC1477" s="2"/>
      <c r="GD1477" s="2"/>
      <c r="GE1477" s="2"/>
      <c r="GF1477" s="2"/>
      <c r="GG1477" s="2"/>
      <c r="GH1477" s="2"/>
      <c r="GI1477" s="2"/>
      <c r="GJ1477" s="2"/>
      <c r="GK1477" s="2"/>
      <c r="GL1477" s="2"/>
      <c r="GM1477" s="2"/>
      <c r="GN1477" s="2"/>
      <c r="GO1477" s="2"/>
      <c r="GP1477" s="2"/>
      <c r="GQ1477" s="2"/>
      <c r="GR1477" s="2"/>
      <c r="GS1477" s="2"/>
      <c r="GT1477" s="2"/>
      <c r="GU1477" s="2"/>
      <c r="GV1477" s="2"/>
      <c r="GW1477" s="2"/>
      <c r="GX1477" s="2"/>
      <c r="GY1477" s="2"/>
      <c r="GZ1477" s="2"/>
      <c r="HA1477" s="2"/>
      <c r="HB1477" s="2"/>
      <c r="HC1477" s="2"/>
      <c r="HD1477" s="2"/>
      <c r="HE1477" s="2"/>
      <c r="HF1477" s="2"/>
      <c r="HG1477" s="2"/>
      <c r="HH1477" s="2"/>
      <c r="HI1477" s="2"/>
      <c r="HJ1477" s="2"/>
      <c r="HK1477" s="2"/>
      <c r="HL1477" s="2"/>
      <c r="HM1477" s="2"/>
      <c r="HN1477" s="2"/>
      <c r="HO1477" s="2"/>
      <c r="HP1477" s="2"/>
      <c r="HQ1477" s="2"/>
      <c r="HR1477" s="2"/>
      <c r="HS1477" s="2"/>
      <c r="HT1477" s="2"/>
      <c r="HU1477" s="2"/>
      <c r="HV1477" s="2"/>
      <c r="HW1477" s="2"/>
      <c r="HX1477" s="2"/>
      <c r="HY1477" s="2"/>
      <c r="HZ1477" s="2"/>
      <c r="IA1477" s="2"/>
      <c r="IB1477" s="2"/>
      <c r="IC1477" s="2"/>
      <c r="ID1477" s="2"/>
      <c r="IE1477" s="2"/>
      <c r="IF1477" s="2"/>
      <c r="IG1477" s="2"/>
      <c r="IH1477" s="2"/>
      <c r="II1477" s="2"/>
      <c r="IJ1477" s="2"/>
      <c r="IK1477" s="2"/>
      <c r="IL1477" s="2"/>
      <c r="IM1477" s="2"/>
      <c r="IN1477" s="2"/>
      <c r="IO1477" s="2"/>
      <c r="IP1477" s="2"/>
      <c r="IQ1477" s="2"/>
      <c r="IR1477" s="2"/>
      <c r="IS1477" s="2"/>
      <c r="IT1477" s="2"/>
      <c r="IU1477" s="2"/>
      <c r="IV1477" s="2"/>
      <c r="IW1477" s="2"/>
      <c r="IX1477" s="2"/>
      <c r="IY1477" s="2"/>
      <c r="IZ1477" s="2"/>
      <c r="JA1477" s="2"/>
      <c r="JB1477" s="2"/>
      <c r="JC1477" s="2"/>
      <c r="JD1477" s="2"/>
      <c r="JE1477" s="2"/>
      <c r="JF1477" s="2"/>
      <c r="JG1477" s="2"/>
      <c r="JH1477" s="2"/>
      <c r="JI1477" s="2"/>
      <c r="JJ1477" s="2"/>
      <c r="JK1477" s="2"/>
      <c r="JL1477" s="2"/>
      <c r="JM1477" s="2"/>
      <c r="JN1477" s="2"/>
      <c r="JO1477" s="2"/>
      <c r="JP1477" s="2"/>
      <c r="JQ1477" s="2"/>
      <c r="JR1477" s="2"/>
      <c r="JS1477" s="2"/>
      <c r="JT1477" s="2"/>
      <c r="JU1477" s="2"/>
      <c r="JV1477" s="2"/>
      <c r="JW1477" s="2"/>
      <c r="JX1477" s="2"/>
      <c r="JY1477" s="2"/>
      <c r="JZ1477" s="2"/>
      <c r="KA1477" s="2"/>
      <c r="KB1477" s="2"/>
      <c r="KC1477" s="2"/>
      <c r="KD1477" s="2"/>
      <c r="KE1477" s="2"/>
      <c r="KF1477" s="2"/>
      <c r="KG1477" s="2"/>
      <c r="KH1477" s="2"/>
      <c r="KI1477" s="2"/>
      <c r="KJ1477" s="2"/>
      <c r="KK1477" s="2"/>
      <c r="KL1477" s="2"/>
      <c r="KM1477" s="2"/>
      <c r="KN1477" s="2"/>
      <c r="KO1477" s="2"/>
      <c r="KP1477" s="2"/>
      <c r="KQ1477" s="2"/>
      <c r="KR1477" s="2"/>
      <c r="KS1477" s="2"/>
      <c r="KT1477" s="2"/>
      <c r="KU1477" s="2"/>
      <c r="KV1477" s="2"/>
      <c r="KW1477" s="2"/>
      <c r="KX1477" s="2"/>
      <c r="KY1477" s="2"/>
      <c r="KZ1477" s="2"/>
      <c r="LA1477" s="2"/>
      <c r="LB1477" s="2"/>
      <c r="LC1477" s="2"/>
      <c r="LD1477" s="2"/>
      <c r="LE1477" s="2"/>
      <c r="LF1477" s="2"/>
      <c r="LG1477" s="2"/>
      <c r="LH1477" s="2"/>
      <c r="LI1477" s="2"/>
    </row>
    <row r="1478" spans="3:321" x14ac:dyDescent="0.3">
      <c r="C1478" s="2"/>
      <c r="D1478" s="2"/>
      <c r="E1478" s="2"/>
      <c r="F1478" s="2"/>
      <c r="G1478" s="2"/>
      <c r="H1478" s="2"/>
      <c r="I1478" s="2"/>
      <c r="J1478" s="2"/>
      <c r="K1478" s="2"/>
      <c r="P1478" s="2"/>
      <c r="U1478" s="2"/>
      <c r="V1478" s="2"/>
      <c r="W1478" s="2"/>
      <c r="X1478" s="2"/>
      <c r="Y1478" s="2"/>
      <c r="Z1478" s="2"/>
      <c r="AA1478" s="2"/>
      <c r="AB1478" s="2"/>
      <c r="AC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c r="BO1478" s="2"/>
      <c r="BP1478" s="2"/>
      <c r="BQ1478" s="2"/>
      <c r="BR1478" s="2"/>
      <c r="BS1478" s="2"/>
      <c r="BT1478" s="2"/>
      <c r="BU1478" s="2"/>
      <c r="BV1478" s="2"/>
      <c r="BW1478" s="2"/>
      <c r="BX1478" s="2"/>
      <c r="BY1478" s="2"/>
      <c r="BZ1478" s="2"/>
      <c r="CA1478" s="2"/>
      <c r="CB1478" s="2"/>
      <c r="CC1478" s="2"/>
      <c r="CD1478" s="2"/>
      <c r="CE1478" s="2"/>
      <c r="CF1478" s="2"/>
      <c r="CG1478" s="2"/>
      <c r="CH1478" s="2"/>
      <c r="CI1478" s="2"/>
      <c r="CJ1478" s="2"/>
      <c r="CK1478" s="2"/>
      <c r="CL1478" s="2"/>
      <c r="CM1478" s="2"/>
      <c r="CN1478" s="2"/>
      <c r="CO1478" s="2"/>
      <c r="CP1478" s="2"/>
      <c r="CQ1478" s="2"/>
      <c r="CR1478" s="2"/>
      <c r="CS1478" s="2"/>
      <c r="CT1478" s="2"/>
      <c r="CU1478" s="2"/>
      <c r="CV1478" s="2"/>
      <c r="CW1478" s="2"/>
      <c r="CX1478" s="2"/>
      <c r="CY1478" s="2"/>
      <c r="CZ1478" s="2"/>
      <c r="DA1478" s="2"/>
      <c r="DB1478" s="2"/>
      <c r="DC1478" s="2"/>
      <c r="DD1478" s="2"/>
      <c r="DE1478" s="2"/>
      <c r="DF1478" s="2"/>
      <c r="DG1478" s="2"/>
      <c r="DH1478" s="2"/>
      <c r="DI1478" s="2"/>
      <c r="DJ1478" s="2"/>
      <c r="DK1478" s="2"/>
      <c r="DL1478" s="2"/>
      <c r="DM1478" s="2"/>
      <c r="DN1478" s="2"/>
      <c r="DO1478" s="2"/>
      <c r="DP1478" s="2"/>
      <c r="DQ1478" s="2"/>
      <c r="DR1478" s="2"/>
      <c r="DS1478" s="2"/>
      <c r="DT1478" s="2"/>
      <c r="DU1478" s="2"/>
      <c r="DV1478" s="2"/>
      <c r="DW1478" s="2"/>
      <c r="DX1478" s="2"/>
      <c r="DY1478" s="2"/>
      <c r="DZ1478" s="2"/>
      <c r="EA1478" s="2"/>
      <c r="EB1478" s="2"/>
      <c r="EC1478" s="2"/>
      <c r="ED1478" s="2"/>
      <c r="EE1478" s="2"/>
      <c r="EF1478" s="2"/>
      <c r="EG1478" s="2"/>
      <c r="EH1478" s="2"/>
      <c r="EI1478" s="2"/>
      <c r="EJ1478" s="2"/>
      <c r="EK1478" s="2"/>
      <c r="EL1478" s="2"/>
      <c r="EM1478" s="2"/>
      <c r="EN1478" s="2"/>
      <c r="EO1478" s="2"/>
      <c r="EP1478" s="2"/>
      <c r="EQ1478" s="2"/>
      <c r="ER1478" s="2"/>
      <c r="ES1478" s="2"/>
      <c r="ET1478" s="2"/>
      <c r="EU1478" s="2"/>
      <c r="EV1478" s="2"/>
      <c r="EW1478" s="2"/>
      <c r="EX1478" s="2"/>
      <c r="EY1478" s="2"/>
      <c r="EZ1478" s="2"/>
      <c r="FA1478" s="2"/>
      <c r="FB1478" s="2"/>
      <c r="FC1478" s="2"/>
      <c r="FD1478" s="2"/>
      <c r="FE1478" s="2"/>
      <c r="FF1478" s="2"/>
      <c r="FG1478" s="2"/>
      <c r="FH1478" s="2"/>
      <c r="FI1478" s="2"/>
      <c r="FJ1478" s="2"/>
      <c r="FK1478" s="2"/>
      <c r="FL1478" s="2"/>
      <c r="FM1478" s="2"/>
      <c r="FN1478" s="2"/>
      <c r="FO1478" s="2"/>
      <c r="FP1478" s="2"/>
      <c r="FQ1478" s="2"/>
      <c r="FR1478" s="2"/>
      <c r="FS1478" s="2"/>
      <c r="FT1478" s="2"/>
      <c r="FU1478" s="2"/>
      <c r="FV1478" s="2"/>
      <c r="FW1478" s="2"/>
      <c r="FX1478" s="2"/>
      <c r="FY1478" s="2"/>
      <c r="FZ1478" s="2"/>
      <c r="GA1478" s="2"/>
      <c r="GB1478" s="2"/>
      <c r="GC1478" s="2"/>
      <c r="GD1478" s="2"/>
      <c r="GE1478" s="2"/>
      <c r="GF1478" s="2"/>
      <c r="GG1478" s="2"/>
      <c r="GH1478" s="2"/>
      <c r="GI1478" s="2"/>
      <c r="GJ1478" s="2"/>
      <c r="GK1478" s="2"/>
      <c r="GL1478" s="2"/>
      <c r="GM1478" s="2"/>
      <c r="GN1478" s="2"/>
      <c r="GO1478" s="2"/>
      <c r="GP1478" s="2"/>
      <c r="GQ1478" s="2"/>
      <c r="GR1478" s="2"/>
      <c r="GS1478" s="2"/>
      <c r="GT1478" s="2"/>
      <c r="GU1478" s="2"/>
      <c r="GV1478" s="2"/>
      <c r="GW1478" s="2"/>
      <c r="GX1478" s="2"/>
      <c r="GY1478" s="2"/>
      <c r="GZ1478" s="2"/>
      <c r="HA1478" s="2"/>
      <c r="HB1478" s="2"/>
      <c r="HC1478" s="2"/>
      <c r="HD1478" s="2"/>
      <c r="HE1478" s="2"/>
      <c r="HF1478" s="2"/>
      <c r="HG1478" s="2"/>
      <c r="HH1478" s="2"/>
      <c r="HI1478" s="2"/>
      <c r="HJ1478" s="2"/>
      <c r="HK1478" s="2"/>
      <c r="HL1478" s="2"/>
      <c r="HM1478" s="2"/>
      <c r="HN1478" s="2"/>
      <c r="HO1478" s="2"/>
      <c r="HP1478" s="2"/>
      <c r="HQ1478" s="2"/>
      <c r="HR1478" s="2"/>
      <c r="HS1478" s="2"/>
      <c r="HT1478" s="2"/>
      <c r="HU1478" s="2"/>
      <c r="HV1478" s="2"/>
      <c r="HW1478" s="2"/>
      <c r="HX1478" s="2"/>
      <c r="HY1478" s="2"/>
      <c r="HZ1478" s="2"/>
      <c r="IA1478" s="2"/>
      <c r="IB1478" s="2"/>
      <c r="IC1478" s="2"/>
      <c r="ID1478" s="2"/>
      <c r="IE1478" s="2"/>
      <c r="IF1478" s="2"/>
      <c r="IG1478" s="2"/>
      <c r="IH1478" s="2"/>
      <c r="II1478" s="2"/>
      <c r="IJ1478" s="2"/>
      <c r="IK1478" s="2"/>
      <c r="IL1478" s="2"/>
      <c r="IM1478" s="2"/>
      <c r="IN1478" s="2"/>
      <c r="IO1478" s="2"/>
      <c r="IP1478" s="2"/>
      <c r="IQ1478" s="2"/>
      <c r="IR1478" s="2"/>
      <c r="IS1478" s="2"/>
      <c r="IT1478" s="2"/>
      <c r="IU1478" s="2"/>
      <c r="IV1478" s="2"/>
      <c r="IW1478" s="2"/>
      <c r="IX1478" s="2"/>
      <c r="IY1478" s="2"/>
      <c r="IZ1478" s="2"/>
      <c r="JA1478" s="2"/>
      <c r="JB1478" s="2"/>
      <c r="JC1478" s="2"/>
      <c r="JD1478" s="2"/>
      <c r="JE1478" s="2"/>
      <c r="JF1478" s="2"/>
      <c r="JG1478" s="2"/>
      <c r="JH1478" s="2"/>
      <c r="JI1478" s="2"/>
      <c r="JJ1478" s="2"/>
      <c r="JK1478" s="2"/>
      <c r="JL1478" s="2"/>
      <c r="JM1478" s="2"/>
      <c r="JN1478" s="2"/>
      <c r="JO1478" s="2"/>
      <c r="JP1478" s="2"/>
      <c r="JQ1478" s="2"/>
      <c r="JR1478" s="2"/>
      <c r="JS1478" s="2"/>
      <c r="JT1478" s="2"/>
      <c r="JU1478" s="2"/>
      <c r="JV1478" s="2"/>
      <c r="JW1478" s="2"/>
      <c r="JX1478" s="2"/>
      <c r="JY1478" s="2"/>
      <c r="JZ1478" s="2"/>
      <c r="KA1478" s="2"/>
      <c r="KB1478" s="2"/>
      <c r="KC1478" s="2"/>
      <c r="KD1478" s="2"/>
      <c r="KE1478" s="2"/>
      <c r="KF1478" s="2"/>
      <c r="KG1478" s="2"/>
      <c r="KH1478" s="2"/>
      <c r="KI1478" s="2"/>
      <c r="KJ1478" s="2"/>
      <c r="KK1478" s="2"/>
      <c r="KL1478" s="2"/>
      <c r="KM1478" s="2"/>
      <c r="KN1478" s="2"/>
      <c r="KO1478" s="2"/>
      <c r="KP1478" s="2"/>
      <c r="KQ1478" s="2"/>
      <c r="KR1478" s="2"/>
      <c r="KS1478" s="2"/>
      <c r="KT1478" s="2"/>
      <c r="KU1478" s="2"/>
      <c r="KV1478" s="2"/>
      <c r="KW1478" s="2"/>
      <c r="KX1478" s="2"/>
      <c r="KY1478" s="2"/>
      <c r="KZ1478" s="2"/>
      <c r="LA1478" s="2"/>
      <c r="LB1478" s="2"/>
      <c r="LC1478" s="2"/>
      <c r="LD1478" s="2"/>
      <c r="LE1478" s="2"/>
      <c r="LF1478" s="2"/>
      <c r="LG1478" s="2"/>
      <c r="LH1478" s="2"/>
      <c r="LI1478" s="2"/>
    </row>
    <row r="1479" spans="3:321" x14ac:dyDescent="0.3">
      <c r="C1479" s="2"/>
      <c r="D1479" s="2"/>
      <c r="E1479" s="2"/>
      <c r="F1479" s="2"/>
      <c r="G1479" s="2"/>
      <c r="H1479" s="2"/>
      <c r="I1479" s="2"/>
      <c r="J1479" s="2"/>
      <c r="K1479" s="2"/>
      <c r="P1479" s="2"/>
      <c r="U1479" s="2"/>
      <c r="V1479" s="2"/>
      <c r="W1479" s="2"/>
      <c r="X1479" s="2"/>
      <c r="Y1479" s="2"/>
      <c r="Z1479" s="2"/>
      <c r="AA1479" s="2"/>
      <c r="AB1479" s="2"/>
      <c r="AC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c r="BO1479" s="2"/>
      <c r="BP1479" s="2"/>
      <c r="BQ1479" s="2"/>
      <c r="BR1479" s="2"/>
      <c r="BS1479" s="2"/>
      <c r="BT1479" s="2"/>
      <c r="BU1479" s="2"/>
      <c r="BV1479" s="2"/>
      <c r="BW1479" s="2"/>
      <c r="BX1479" s="2"/>
      <c r="BY1479" s="2"/>
      <c r="BZ1479" s="2"/>
      <c r="CA1479" s="2"/>
      <c r="CB1479" s="2"/>
      <c r="CC1479" s="2"/>
      <c r="CD1479" s="2"/>
      <c r="CE1479" s="2"/>
      <c r="CF1479" s="2"/>
      <c r="CG1479" s="2"/>
      <c r="CH1479" s="2"/>
      <c r="CI1479" s="2"/>
      <c r="CJ1479" s="2"/>
      <c r="CK1479" s="2"/>
      <c r="CL1479" s="2"/>
      <c r="CM1479" s="2"/>
      <c r="CN1479" s="2"/>
      <c r="CO1479" s="2"/>
      <c r="CP1479" s="2"/>
      <c r="CQ1479" s="2"/>
      <c r="CR1479" s="2"/>
      <c r="CS1479" s="2"/>
      <c r="CT1479" s="2"/>
      <c r="CU1479" s="2"/>
      <c r="CV1479" s="2"/>
      <c r="CW1479" s="2"/>
      <c r="CX1479" s="2"/>
      <c r="CY1479" s="2"/>
      <c r="CZ1479" s="2"/>
      <c r="DA1479" s="2"/>
      <c r="DB1479" s="2"/>
      <c r="DC1479" s="2"/>
      <c r="DD1479" s="2"/>
      <c r="DE1479" s="2"/>
      <c r="DF1479" s="2"/>
      <c r="DG1479" s="2"/>
      <c r="DH1479" s="2"/>
      <c r="DI1479" s="2"/>
      <c r="DJ1479" s="2"/>
      <c r="DK1479" s="2"/>
      <c r="DL1479" s="2"/>
      <c r="DM1479" s="2"/>
      <c r="DN1479" s="2"/>
      <c r="DO1479" s="2"/>
      <c r="DP1479" s="2"/>
      <c r="DQ1479" s="2"/>
      <c r="DR1479" s="2"/>
      <c r="DS1479" s="2"/>
      <c r="DT1479" s="2"/>
      <c r="DU1479" s="2"/>
      <c r="DV1479" s="2"/>
      <c r="DW1479" s="2"/>
      <c r="DX1479" s="2"/>
      <c r="DY1479" s="2"/>
      <c r="DZ1479" s="2"/>
      <c r="EA1479" s="2"/>
      <c r="EB1479" s="2"/>
      <c r="EC1479" s="2"/>
      <c r="ED1479" s="2"/>
      <c r="EE1479" s="2"/>
      <c r="EF1479" s="2"/>
      <c r="EG1479" s="2"/>
      <c r="EH1479" s="2"/>
      <c r="EI1479" s="2"/>
      <c r="EJ1479" s="2"/>
      <c r="EK1479" s="2"/>
      <c r="EL1479" s="2"/>
      <c r="EM1479" s="2"/>
      <c r="EN1479" s="2"/>
      <c r="EO1479" s="2"/>
      <c r="EP1479" s="2"/>
      <c r="EQ1479" s="2"/>
      <c r="ER1479" s="2"/>
      <c r="ES1479" s="2"/>
      <c r="ET1479" s="2"/>
      <c r="EU1479" s="2"/>
      <c r="EV1479" s="2"/>
      <c r="EW1479" s="2"/>
      <c r="EX1479" s="2"/>
      <c r="EY1479" s="2"/>
      <c r="EZ1479" s="2"/>
      <c r="FA1479" s="2"/>
      <c r="FB1479" s="2"/>
      <c r="FC1479" s="2"/>
      <c r="FD1479" s="2"/>
      <c r="FE1479" s="2"/>
      <c r="FF1479" s="2"/>
      <c r="FG1479" s="2"/>
      <c r="FH1479" s="2"/>
      <c r="FI1479" s="2"/>
      <c r="FJ1479" s="2"/>
      <c r="FK1479" s="2"/>
      <c r="FL1479" s="2"/>
      <c r="FM1479" s="2"/>
      <c r="FN1479" s="2"/>
      <c r="FO1479" s="2"/>
      <c r="FP1479" s="2"/>
      <c r="FQ1479" s="2"/>
      <c r="FR1479" s="2"/>
      <c r="FS1479" s="2"/>
      <c r="FT1479" s="2"/>
      <c r="FU1479" s="2"/>
      <c r="FV1479" s="2"/>
      <c r="FW1479" s="2"/>
      <c r="FX1479" s="2"/>
      <c r="FY1479" s="2"/>
      <c r="FZ1479" s="2"/>
      <c r="GA1479" s="2"/>
      <c r="GB1479" s="2"/>
      <c r="GC1479" s="2"/>
      <c r="GD1479" s="2"/>
      <c r="GE1479" s="2"/>
      <c r="GF1479" s="2"/>
      <c r="GG1479" s="2"/>
      <c r="GH1479" s="2"/>
      <c r="GI1479" s="2"/>
      <c r="GJ1479" s="2"/>
      <c r="GK1479" s="2"/>
      <c r="GL1479" s="2"/>
      <c r="GM1479" s="2"/>
      <c r="GN1479" s="2"/>
      <c r="GO1479" s="2"/>
      <c r="GP1479" s="2"/>
      <c r="GQ1479" s="2"/>
      <c r="GR1479" s="2"/>
      <c r="GS1479" s="2"/>
      <c r="GT1479" s="2"/>
      <c r="GU1479" s="2"/>
      <c r="GV1479" s="2"/>
      <c r="GW1479" s="2"/>
      <c r="GX1479" s="2"/>
      <c r="GY1479" s="2"/>
      <c r="GZ1479" s="2"/>
      <c r="HA1479" s="2"/>
      <c r="HB1479" s="2"/>
      <c r="HC1479" s="2"/>
      <c r="HD1479" s="2"/>
      <c r="HE1479" s="2"/>
      <c r="HF1479" s="2"/>
      <c r="HG1479" s="2"/>
      <c r="HH1479" s="2"/>
      <c r="HI1479" s="2"/>
      <c r="HJ1479" s="2"/>
      <c r="HK1479" s="2"/>
      <c r="HL1479" s="2"/>
      <c r="HM1479" s="2"/>
      <c r="HN1479" s="2"/>
      <c r="HO1479" s="2"/>
      <c r="HP1479" s="2"/>
      <c r="HQ1479" s="2"/>
      <c r="HR1479" s="2"/>
      <c r="HS1479" s="2"/>
      <c r="HT1479" s="2"/>
      <c r="HU1479" s="2"/>
      <c r="HV1479" s="2"/>
      <c r="HW1479" s="2"/>
      <c r="HX1479" s="2"/>
      <c r="HY1479" s="2"/>
      <c r="HZ1479" s="2"/>
      <c r="IA1479" s="2"/>
      <c r="IB1479" s="2"/>
      <c r="IC1479" s="2"/>
      <c r="ID1479" s="2"/>
      <c r="IE1479" s="2"/>
      <c r="IF1479" s="2"/>
      <c r="IG1479" s="2"/>
      <c r="IH1479" s="2"/>
      <c r="II1479" s="2"/>
      <c r="IJ1479" s="2"/>
      <c r="IK1479" s="2"/>
      <c r="IL1479" s="2"/>
      <c r="IM1479" s="2"/>
      <c r="IN1479" s="2"/>
      <c r="IO1479" s="2"/>
      <c r="IP1479" s="2"/>
      <c r="IQ1479" s="2"/>
      <c r="IR1479" s="2"/>
      <c r="IS1479" s="2"/>
      <c r="IT1479" s="2"/>
      <c r="IU1479" s="2"/>
      <c r="IV1479" s="2"/>
      <c r="IW1479" s="2"/>
      <c r="IX1479" s="2"/>
      <c r="IY1479" s="2"/>
      <c r="IZ1479" s="2"/>
      <c r="JA1479" s="2"/>
      <c r="JB1479" s="2"/>
      <c r="JC1479" s="2"/>
      <c r="JD1479" s="2"/>
      <c r="JE1479" s="2"/>
      <c r="JF1479" s="2"/>
      <c r="JG1479" s="2"/>
      <c r="JH1479" s="2"/>
      <c r="JI1479" s="2"/>
      <c r="JJ1479" s="2"/>
      <c r="JK1479" s="2"/>
      <c r="JL1479" s="2"/>
      <c r="JM1479" s="2"/>
      <c r="JN1479" s="2"/>
      <c r="JO1479" s="2"/>
      <c r="JP1479" s="2"/>
      <c r="JQ1479" s="2"/>
      <c r="JR1479" s="2"/>
      <c r="JS1479" s="2"/>
      <c r="JT1479" s="2"/>
      <c r="JU1479" s="2"/>
      <c r="JV1479" s="2"/>
      <c r="JW1479" s="2"/>
      <c r="JX1479" s="2"/>
      <c r="JY1479" s="2"/>
      <c r="JZ1479" s="2"/>
      <c r="KA1479" s="2"/>
      <c r="KB1479" s="2"/>
      <c r="KC1479" s="2"/>
      <c r="KD1479" s="2"/>
      <c r="KE1479" s="2"/>
      <c r="KF1479" s="2"/>
      <c r="KG1479" s="2"/>
      <c r="KH1479" s="2"/>
      <c r="KI1479" s="2"/>
      <c r="KJ1479" s="2"/>
      <c r="KK1479" s="2"/>
      <c r="KL1479" s="2"/>
      <c r="KM1479" s="2"/>
      <c r="KN1479" s="2"/>
      <c r="KO1479" s="2"/>
      <c r="KP1479" s="2"/>
      <c r="KQ1479" s="2"/>
      <c r="KR1479" s="2"/>
      <c r="KS1479" s="2"/>
      <c r="KT1479" s="2"/>
      <c r="KU1479" s="2"/>
      <c r="KV1479" s="2"/>
      <c r="KW1479" s="2"/>
      <c r="KX1479" s="2"/>
      <c r="KY1479" s="2"/>
      <c r="KZ1479" s="2"/>
      <c r="LA1479" s="2"/>
      <c r="LB1479" s="2"/>
      <c r="LC1479" s="2"/>
      <c r="LD1479" s="2"/>
      <c r="LE1479" s="2"/>
      <c r="LF1479" s="2"/>
      <c r="LG1479" s="2"/>
      <c r="LH1479" s="2"/>
      <c r="LI1479" s="2"/>
    </row>
    <row r="1480" spans="3:321" x14ac:dyDescent="0.3">
      <c r="C1480" s="2"/>
      <c r="D1480" s="2"/>
      <c r="E1480" s="2"/>
      <c r="F1480" s="2"/>
      <c r="G1480" s="2"/>
      <c r="H1480" s="2"/>
      <c r="I1480" s="2"/>
      <c r="J1480" s="2"/>
      <c r="K1480" s="2"/>
      <c r="P1480" s="2"/>
      <c r="U1480" s="2"/>
      <c r="V1480" s="2"/>
      <c r="W1480" s="2"/>
      <c r="X1480" s="2"/>
      <c r="Y1480" s="2"/>
      <c r="Z1480" s="2"/>
      <c r="AA1480" s="2"/>
      <c r="AB1480" s="2"/>
      <c r="AC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c r="CQ1480" s="2"/>
      <c r="CR1480" s="2"/>
      <c r="CS1480" s="2"/>
      <c r="CT1480" s="2"/>
      <c r="CU1480" s="2"/>
      <c r="CV1480" s="2"/>
      <c r="CW1480" s="2"/>
      <c r="CX1480" s="2"/>
      <c r="CY1480" s="2"/>
      <c r="CZ1480" s="2"/>
      <c r="DA1480" s="2"/>
      <c r="DB1480" s="2"/>
      <c r="DC1480" s="2"/>
      <c r="DD1480" s="2"/>
      <c r="DE1480" s="2"/>
      <c r="DF1480" s="2"/>
      <c r="DG1480" s="2"/>
      <c r="DH1480" s="2"/>
      <c r="DI1480" s="2"/>
      <c r="DJ1480" s="2"/>
      <c r="DK1480" s="2"/>
      <c r="DL1480" s="2"/>
      <c r="DM1480" s="2"/>
      <c r="DN1480" s="2"/>
      <c r="DO1480" s="2"/>
      <c r="DP1480" s="2"/>
      <c r="DQ1480" s="2"/>
      <c r="DR1480" s="2"/>
      <c r="DS1480" s="2"/>
      <c r="DT1480" s="2"/>
      <c r="DU1480" s="2"/>
      <c r="DV1480" s="2"/>
      <c r="DW1480" s="2"/>
      <c r="DX1480" s="2"/>
      <c r="DY1480" s="2"/>
      <c r="DZ1480" s="2"/>
      <c r="EA1480" s="2"/>
      <c r="EB1480" s="2"/>
      <c r="EC1480" s="2"/>
      <c r="ED1480" s="2"/>
      <c r="EE1480" s="2"/>
      <c r="EF1480" s="2"/>
      <c r="EG1480" s="2"/>
      <c r="EH1480" s="2"/>
      <c r="EI1480" s="2"/>
      <c r="EJ1480" s="2"/>
      <c r="EK1480" s="2"/>
      <c r="EL1480" s="2"/>
      <c r="EM1480" s="2"/>
      <c r="EN1480" s="2"/>
      <c r="EO1480" s="2"/>
      <c r="EP1480" s="2"/>
      <c r="EQ1480" s="2"/>
      <c r="ER1480" s="2"/>
      <c r="ES1480" s="2"/>
      <c r="ET1480" s="2"/>
      <c r="EU1480" s="2"/>
      <c r="EV1480" s="2"/>
      <c r="EW1480" s="2"/>
      <c r="EX1480" s="2"/>
      <c r="EY1480" s="2"/>
      <c r="EZ1480" s="2"/>
      <c r="FA1480" s="2"/>
      <c r="FB1480" s="2"/>
      <c r="FC1480" s="2"/>
      <c r="FD1480" s="2"/>
      <c r="FE1480" s="2"/>
      <c r="FF1480" s="2"/>
      <c r="FG1480" s="2"/>
      <c r="FH1480" s="2"/>
      <c r="FI1480" s="2"/>
      <c r="FJ1480" s="2"/>
      <c r="FK1480" s="2"/>
      <c r="FL1480" s="2"/>
      <c r="FM1480" s="2"/>
      <c r="FN1480" s="2"/>
      <c r="FO1480" s="2"/>
      <c r="FP1480" s="2"/>
      <c r="FQ1480" s="2"/>
      <c r="FR1480" s="2"/>
      <c r="FS1480" s="2"/>
      <c r="FT1480" s="2"/>
      <c r="FU1480" s="2"/>
      <c r="FV1480" s="2"/>
      <c r="FW1480" s="2"/>
      <c r="FX1480" s="2"/>
      <c r="FY1480" s="2"/>
      <c r="FZ1480" s="2"/>
      <c r="GA1480" s="2"/>
      <c r="GB1480" s="2"/>
      <c r="GC1480" s="2"/>
      <c r="GD1480" s="2"/>
      <c r="GE1480" s="2"/>
      <c r="GF1480" s="2"/>
      <c r="GG1480" s="2"/>
      <c r="GH1480" s="2"/>
      <c r="GI1480" s="2"/>
      <c r="GJ1480" s="2"/>
      <c r="GK1480" s="2"/>
      <c r="GL1480" s="2"/>
      <c r="GM1480" s="2"/>
      <c r="GN1480" s="2"/>
      <c r="GO1480" s="2"/>
      <c r="GP1480" s="2"/>
      <c r="GQ1480" s="2"/>
      <c r="GR1480" s="2"/>
      <c r="GS1480" s="2"/>
      <c r="GT1480" s="2"/>
      <c r="GU1480" s="2"/>
      <c r="GV1480" s="2"/>
      <c r="GW1480" s="2"/>
      <c r="GX1480" s="2"/>
      <c r="GY1480" s="2"/>
      <c r="GZ1480" s="2"/>
      <c r="HA1480" s="2"/>
      <c r="HB1480" s="2"/>
      <c r="HC1480" s="2"/>
      <c r="HD1480" s="2"/>
      <c r="HE1480" s="2"/>
      <c r="HF1480" s="2"/>
      <c r="HG1480" s="2"/>
      <c r="HH1480" s="2"/>
      <c r="HI1480" s="2"/>
      <c r="HJ1480" s="2"/>
      <c r="HK1480" s="2"/>
      <c r="HL1480" s="2"/>
      <c r="HM1480" s="2"/>
      <c r="HN1480" s="2"/>
      <c r="HO1480" s="2"/>
      <c r="HP1480" s="2"/>
      <c r="HQ1480" s="2"/>
      <c r="HR1480" s="2"/>
      <c r="HS1480" s="2"/>
      <c r="HT1480" s="2"/>
      <c r="HU1480" s="2"/>
      <c r="HV1480" s="2"/>
      <c r="HW1480" s="2"/>
      <c r="HX1480" s="2"/>
      <c r="HY1480" s="2"/>
      <c r="HZ1480" s="2"/>
      <c r="IA1480" s="2"/>
      <c r="IB1480" s="2"/>
      <c r="IC1480" s="2"/>
      <c r="ID1480" s="2"/>
      <c r="IE1480" s="2"/>
      <c r="IF1480" s="2"/>
      <c r="IG1480" s="2"/>
      <c r="IH1480" s="2"/>
      <c r="II1480" s="2"/>
      <c r="IJ1480" s="2"/>
      <c r="IK1480" s="2"/>
      <c r="IL1480" s="2"/>
      <c r="IM1480" s="2"/>
      <c r="IN1480" s="2"/>
      <c r="IO1480" s="2"/>
      <c r="IP1480" s="2"/>
      <c r="IQ1480" s="2"/>
      <c r="IR1480" s="2"/>
      <c r="IS1480" s="2"/>
      <c r="IT1480" s="2"/>
      <c r="IU1480" s="2"/>
      <c r="IV1480" s="2"/>
      <c r="IW1480" s="2"/>
      <c r="IX1480" s="2"/>
      <c r="IY1480" s="2"/>
      <c r="IZ1480" s="2"/>
      <c r="JA1480" s="2"/>
      <c r="JB1480" s="2"/>
      <c r="JC1480" s="2"/>
      <c r="JD1480" s="2"/>
      <c r="JE1480" s="2"/>
      <c r="JF1480" s="2"/>
      <c r="JG1480" s="2"/>
      <c r="JH1480" s="2"/>
      <c r="JI1480" s="2"/>
      <c r="JJ1480" s="2"/>
      <c r="JK1480" s="2"/>
      <c r="JL1480" s="2"/>
      <c r="JM1480" s="2"/>
      <c r="JN1480" s="2"/>
      <c r="JO1480" s="2"/>
      <c r="JP1480" s="2"/>
      <c r="JQ1480" s="2"/>
      <c r="JR1480" s="2"/>
      <c r="JS1480" s="2"/>
      <c r="JT1480" s="2"/>
      <c r="JU1480" s="2"/>
      <c r="JV1480" s="2"/>
      <c r="JW1480" s="2"/>
      <c r="JX1480" s="2"/>
      <c r="JY1480" s="2"/>
      <c r="JZ1480" s="2"/>
      <c r="KA1480" s="2"/>
      <c r="KB1480" s="2"/>
      <c r="KC1480" s="2"/>
      <c r="KD1480" s="2"/>
      <c r="KE1480" s="2"/>
      <c r="KF1480" s="2"/>
      <c r="KG1480" s="2"/>
      <c r="KH1480" s="2"/>
      <c r="KI1480" s="2"/>
      <c r="KJ1480" s="2"/>
      <c r="KK1480" s="2"/>
      <c r="KL1480" s="2"/>
      <c r="KM1480" s="2"/>
      <c r="KN1480" s="2"/>
      <c r="KO1480" s="2"/>
      <c r="KP1480" s="2"/>
      <c r="KQ1480" s="2"/>
      <c r="KR1480" s="2"/>
      <c r="KS1480" s="2"/>
      <c r="KT1480" s="2"/>
      <c r="KU1480" s="2"/>
      <c r="KV1480" s="2"/>
      <c r="KW1480" s="2"/>
      <c r="KX1480" s="2"/>
      <c r="KY1480" s="2"/>
      <c r="KZ1480" s="2"/>
      <c r="LA1480" s="2"/>
      <c r="LB1480" s="2"/>
      <c r="LC1480" s="2"/>
      <c r="LD1480" s="2"/>
      <c r="LE1480" s="2"/>
      <c r="LF1480" s="2"/>
      <c r="LG1480" s="2"/>
      <c r="LH1480" s="2"/>
      <c r="LI1480" s="2"/>
    </row>
    <row r="1481" spans="3:321" x14ac:dyDescent="0.3">
      <c r="C1481" s="2"/>
      <c r="D1481" s="2"/>
      <c r="E1481" s="2"/>
      <c r="F1481" s="2"/>
      <c r="G1481" s="2"/>
      <c r="H1481" s="2"/>
      <c r="I1481" s="2"/>
      <c r="J1481" s="2"/>
      <c r="K1481" s="2"/>
      <c r="P1481" s="2"/>
      <c r="U1481" s="2"/>
      <c r="V1481" s="2"/>
      <c r="W1481" s="2"/>
      <c r="X1481" s="2"/>
      <c r="Y1481" s="2"/>
      <c r="Z1481" s="2"/>
      <c r="AA1481" s="2"/>
      <c r="AB1481" s="2"/>
      <c r="AC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c r="CQ1481" s="2"/>
      <c r="CR1481" s="2"/>
      <c r="CS1481" s="2"/>
      <c r="CT1481" s="2"/>
      <c r="CU1481" s="2"/>
      <c r="CV1481" s="2"/>
      <c r="CW1481" s="2"/>
      <c r="CX1481" s="2"/>
      <c r="CY1481" s="2"/>
      <c r="CZ1481" s="2"/>
      <c r="DA1481" s="2"/>
      <c r="DB1481" s="2"/>
      <c r="DC1481" s="2"/>
      <c r="DD1481" s="2"/>
      <c r="DE1481" s="2"/>
      <c r="DF1481" s="2"/>
      <c r="DG1481" s="2"/>
      <c r="DH1481" s="2"/>
      <c r="DI1481" s="2"/>
      <c r="DJ1481" s="2"/>
      <c r="DK1481" s="2"/>
      <c r="DL1481" s="2"/>
      <c r="DM1481" s="2"/>
      <c r="DN1481" s="2"/>
      <c r="DO1481" s="2"/>
      <c r="DP1481" s="2"/>
      <c r="DQ1481" s="2"/>
      <c r="DR1481" s="2"/>
      <c r="DS1481" s="2"/>
      <c r="DT1481" s="2"/>
      <c r="DU1481" s="2"/>
      <c r="DV1481" s="2"/>
      <c r="DW1481" s="2"/>
      <c r="DX1481" s="2"/>
      <c r="DY1481" s="2"/>
      <c r="DZ1481" s="2"/>
      <c r="EA1481" s="2"/>
      <c r="EB1481" s="2"/>
      <c r="EC1481" s="2"/>
      <c r="ED1481" s="2"/>
      <c r="EE1481" s="2"/>
      <c r="EF1481" s="2"/>
      <c r="EG1481" s="2"/>
      <c r="EH1481" s="2"/>
      <c r="EI1481" s="2"/>
      <c r="EJ1481" s="2"/>
      <c r="EK1481" s="2"/>
      <c r="EL1481" s="2"/>
      <c r="EM1481" s="2"/>
      <c r="EN1481" s="2"/>
      <c r="EO1481" s="2"/>
      <c r="EP1481" s="2"/>
      <c r="EQ1481" s="2"/>
      <c r="ER1481" s="2"/>
      <c r="ES1481" s="2"/>
      <c r="ET1481" s="2"/>
      <c r="EU1481" s="2"/>
      <c r="EV1481" s="2"/>
      <c r="EW1481" s="2"/>
      <c r="EX1481" s="2"/>
      <c r="EY1481" s="2"/>
      <c r="EZ1481" s="2"/>
      <c r="FA1481" s="2"/>
      <c r="FB1481" s="2"/>
      <c r="FC1481" s="2"/>
      <c r="FD1481" s="2"/>
      <c r="FE1481" s="2"/>
      <c r="FF1481" s="2"/>
      <c r="FG1481" s="2"/>
      <c r="FH1481" s="2"/>
      <c r="FI1481" s="2"/>
      <c r="FJ1481" s="2"/>
      <c r="FK1481" s="2"/>
      <c r="FL1481" s="2"/>
      <c r="FM1481" s="2"/>
      <c r="FN1481" s="2"/>
      <c r="FO1481" s="2"/>
      <c r="FP1481" s="2"/>
      <c r="FQ1481" s="2"/>
      <c r="FR1481" s="2"/>
      <c r="FS1481" s="2"/>
      <c r="FT1481" s="2"/>
      <c r="FU1481" s="2"/>
      <c r="FV1481" s="2"/>
      <c r="FW1481" s="2"/>
      <c r="FX1481" s="2"/>
      <c r="FY1481" s="2"/>
      <c r="FZ1481" s="2"/>
      <c r="GA1481" s="2"/>
      <c r="GB1481" s="2"/>
      <c r="GC1481" s="2"/>
      <c r="GD1481" s="2"/>
      <c r="GE1481" s="2"/>
      <c r="GF1481" s="2"/>
      <c r="GG1481" s="2"/>
      <c r="GH1481" s="2"/>
      <c r="GI1481" s="2"/>
      <c r="GJ1481" s="2"/>
      <c r="GK1481" s="2"/>
      <c r="GL1481" s="2"/>
      <c r="GM1481" s="2"/>
      <c r="GN1481" s="2"/>
      <c r="GO1481" s="2"/>
      <c r="GP1481" s="2"/>
      <c r="GQ1481" s="2"/>
      <c r="GR1481" s="2"/>
      <c r="GS1481" s="2"/>
      <c r="GT1481" s="2"/>
      <c r="GU1481" s="2"/>
      <c r="GV1481" s="2"/>
      <c r="GW1481" s="2"/>
      <c r="GX1481" s="2"/>
      <c r="GY1481" s="2"/>
      <c r="GZ1481" s="2"/>
      <c r="HA1481" s="2"/>
      <c r="HB1481" s="2"/>
      <c r="HC1481" s="2"/>
      <c r="HD1481" s="2"/>
      <c r="HE1481" s="2"/>
      <c r="HF1481" s="2"/>
      <c r="HG1481" s="2"/>
      <c r="HH1481" s="2"/>
      <c r="HI1481" s="2"/>
      <c r="HJ1481" s="2"/>
      <c r="HK1481" s="2"/>
      <c r="HL1481" s="2"/>
      <c r="HM1481" s="2"/>
      <c r="HN1481" s="2"/>
      <c r="HO1481" s="2"/>
      <c r="HP1481" s="2"/>
      <c r="HQ1481" s="2"/>
      <c r="HR1481" s="2"/>
      <c r="HS1481" s="2"/>
      <c r="HT1481" s="2"/>
      <c r="HU1481" s="2"/>
      <c r="HV1481" s="2"/>
      <c r="HW1481" s="2"/>
      <c r="HX1481" s="2"/>
      <c r="HY1481" s="2"/>
      <c r="HZ1481" s="2"/>
      <c r="IA1481" s="2"/>
      <c r="IB1481" s="2"/>
      <c r="IC1481" s="2"/>
      <c r="ID1481" s="2"/>
      <c r="IE1481" s="2"/>
      <c r="IF1481" s="2"/>
      <c r="IG1481" s="2"/>
      <c r="IH1481" s="2"/>
      <c r="II1481" s="2"/>
      <c r="IJ1481" s="2"/>
      <c r="IK1481" s="2"/>
      <c r="IL1481" s="2"/>
      <c r="IM1481" s="2"/>
      <c r="IN1481" s="2"/>
      <c r="IO1481" s="2"/>
      <c r="IP1481" s="2"/>
      <c r="IQ1481" s="2"/>
      <c r="IR1481" s="2"/>
      <c r="IS1481" s="2"/>
      <c r="IT1481" s="2"/>
      <c r="IU1481" s="2"/>
      <c r="IV1481" s="2"/>
      <c r="IW1481" s="2"/>
      <c r="IX1481" s="2"/>
      <c r="IY1481" s="2"/>
      <c r="IZ1481" s="2"/>
      <c r="JA1481" s="2"/>
      <c r="JB1481" s="2"/>
      <c r="JC1481" s="2"/>
      <c r="JD1481" s="2"/>
      <c r="JE1481" s="2"/>
      <c r="JF1481" s="2"/>
      <c r="JG1481" s="2"/>
      <c r="JH1481" s="2"/>
      <c r="JI1481" s="2"/>
      <c r="JJ1481" s="2"/>
      <c r="JK1481" s="2"/>
      <c r="JL1481" s="2"/>
      <c r="JM1481" s="2"/>
      <c r="JN1481" s="2"/>
      <c r="JO1481" s="2"/>
      <c r="JP1481" s="2"/>
      <c r="JQ1481" s="2"/>
      <c r="JR1481" s="2"/>
      <c r="JS1481" s="2"/>
      <c r="JT1481" s="2"/>
      <c r="JU1481" s="2"/>
      <c r="JV1481" s="2"/>
      <c r="JW1481" s="2"/>
      <c r="JX1481" s="2"/>
      <c r="JY1481" s="2"/>
      <c r="JZ1481" s="2"/>
      <c r="KA1481" s="2"/>
      <c r="KB1481" s="2"/>
      <c r="KC1481" s="2"/>
      <c r="KD1481" s="2"/>
      <c r="KE1481" s="2"/>
      <c r="KF1481" s="2"/>
      <c r="KG1481" s="2"/>
      <c r="KH1481" s="2"/>
      <c r="KI1481" s="2"/>
      <c r="KJ1481" s="2"/>
      <c r="KK1481" s="2"/>
      <c r="KL1481" s="2"/>
      <c r="KM1481" s="2"/>
      <c r="KN1481" s="2"/>
      <c r="KO1481" s="2"/>
      <c r="KP1481" s="2"/>
      <c r="KQ1481" s="2"/>
      <c r="KR1481" s="2"/>
      <c r="KS1481" s="2"/>
      <c r="KT1481" s="2"/>
      <c r="KU1481" s="2"/>
      <c r="KV1481" s="2"/>
      <c r="KW1481" s="2"/>
      <c r="KX1481" s="2"/>
      <c r="KY1481" s="2"/>
      <c r="KZ1481" s="2"/>
      <c r="LA1481" s="2"/>
      <c r="LB1481" s="2"/>
      <c r="LC1481" s="2"/>
      <c r="LD1481" s="2"/>
      <c r="LE1481" s="2"/>
      <c r="LF1481" s="2"/>
      <c r="LG1481" s="2"/>
      <c r="LH1481" s="2"/>
      <c r="LI1481" s="2"/>
    </row>
    <row r="1482" spans="3:321" x14ac:dyDescent="0.3">
      <c r="C1482" s="2"/>
      <c r="D1482" s="2"/>
      <c r="E1482" s="2"/>
      <c r="F1482" s="2"/>
      <c r="G1482" s="2"/>
      <c r="H1482" s="2"/>
      <c r="I1482" s="2"/>
      <c r="J1482" s="2"/>
      <c r="K1482" s="2"/>
      <c r="P1482" s="2"/>
      <c r="U1482" s="2"/>
      <c r="V1482" s="2"/>
      <c r="W1482" s="2"/>
      <c r="X1482" s="2"/>
      <c r="Y1482" s="2"/>
      <c r="Z1482" s="2"/>
      <c r="AA1482" s="2"/>
      <c r="AB1482" s="2"/>
      <c r="AC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c r="CQ1482" s="2"/>
      <c r="CR1482" s="2"/>
      <c r="CS1482" s="2"/>
      <c r="CT1482" s="2"/>
      <c r="CU1482" s="2"/>
      <c r="CV1482" s="2"/>
      <c r="CW1482" s="2"/>
      <c r="CX1482" s="2"/>
      <c r="CY1482" s="2"/>
      <c r="CZ1482" s="2"/>
      <c r="DA1482" s="2"/>
      <c r="DB1482" s="2"/>
      <c r="DC1482" s="2"/>
      <c r="DD1482" s="2"/>
      <c r="DE1482" s="2"/>
      <c r="DF1482" s="2"/>
      <c r="DG1482" s="2"/>
      <c r="DH1482" s="2"/>
      <c r="DI1482" s="2"/>
      <c r="DJ1482" s="2"/>
      <c r="DK1482" s="2"/>
      <c r="DL1482" s="2"/>
      <c r="DM1482" s="2"/>
      <c r="DN1482" s="2"/>
      <c r="DO1482" s="2"/>
      <c r="DP1482" s="2"/>
      <c r="DQ1482" s="2"/>
      <c r="DR1482" s="2"/>
      <c r="DS1482" s="2"/>
      <c r="DT1482" s="2"/>
      <c r="DU1482" s="2"/>
      <c r="DV1482" s="2"/>
      <c r="DW1482" s="2"/>
      <c r="DX1482" s="2"/>
      <c r="DY1482" s="2"/>
      <c r="DZ1482" s="2"/>
      <c r="EA1482" s="2"/>
      <c r="EB1482" s="2"/>
      <c r="EC1482" s="2"/>
      <c r="ED1482" s="2"/>
      <c r="EE1482" s="2"/>
      <c r="EF1482" s="2"/>
      <c r="EG1482" s="2"/>
      <c r="EH1482" s="2"/>
      <c r="EI1482" s="2"/>
      <c r="EJ1482" s="2"/>
      <c r="EK1482" s="2"/>
      <c r="EL1482" s="2"/>
      <c r="EM1482" s="2"/>
      <c r="EN1482" s="2"/>
      <c r="EO1482" s="2"/>
      <c r="EP1482" s="2"/>
      <c r="EQ1482" s="2"/>
      <c r="ER1482" s="2"/>
      <c r="ES1482" s="2"/>
      <c r="ET1482" s="2"/>
      <c r="EU1482" s="2"/>
      <c r="EV1482" s="2"/>
      <c r="EW1482" s="2"/>
      <c r="EX1482" s="2"/>
      <c r="EY1482" s="2"/>
      <c r="EZ1482" s="2"/>
      <c r="FA1482" s="2"/>
      <c r="FB1482" s="2"/>
      <c r="FC1482" s="2"/>
      <c r="FD1482" s="2"/>
      <c r="FE1482" s="2"/>
      <c r="FF1482" s="2"/>
      <c r="FG1482" s="2"/>
      <c r="FH1482" s="2"/>
      <c r="FI1482" s="2"/>
      <c r="FJ1482" s="2"/>
      <c r="FK1482" s="2"/>
      <c r="FL1482" s="2"/>
      <c r="FM1482" s="2"/>
      <c r="FN1482" s="2"/>
      <c r="FO1482" s="2"/>
      <c r="FP1482" s="2"/>
      <c r="FQ1482" s="2"/>
      <c r="FR1482" s="2"/>
      <c r="FS1482" s="2"/>
      <c r="FT1482" s="2"/>
      <c r="FU1482" s="2"/>
      <c r="FV1482" s="2"/>
      <c r="FW1482" s="2"/>
      <c r="FX1482" s="2"/>
      <c r="FY1482" s="2"/>
      <c r="FZ1482" s="2"/>
      <c r="GA1482" s="2"/>
      <c r="GB1482" s="2"/>
      <c r="GC1482" s="2"/>
      <c r="GD1482" s="2"/>
      <c r="GE1482" s="2"/>
      <c r="GF1482" s="2"/>
      <c r="GG1482" s="2"/>
      <c r="GH1482" s="2"/>
      <c r="GI1482" s="2"/>
      <c r="GJ1482" s="2"/>
      <c r="GK1482" s="2"/>
      <c r="GL1482" s="2"/>
      <c r="GM1482" s="2"/>
      <c r="GN1482" s="2"/>
      <c r="GO1482" s="2"/>
      <c r="GP1482" s="2"/>
      <c r="GQ1482" s="2"/>
      <c r="GR1482" s="2"/>
      <c r="GS1482" s="2"/>
      <c r="GT1482" s="2"/>
      <c r="GU1482" s="2"/>
      <c r="GV1482" s="2"/>
      <c r="GW1482" s="2"/>
      <c r="GX1482" s="2"/>
      <c r="GY1482" s="2"/>
      <c r="GZ1482" s="2"/>
      <c r="HA1482" s="2"/>
      <c r="HB1482" s="2"/>
      <c r="HC1482" s="2"/>
      <c r="HD1482" s="2"/>
      <c r="HE1482" s="2"/>
      <c r="HF1482" s="2"/>
      <c r="HG1482" s="2"/>
      <c r="HH1482" s="2"/>
      <c r="HI1482" s="2"/>
      <c r="HJ1482" s="2"/>
      <c r="HK1482" s="2"/>
      <c r="HL1482" s="2"/>
      <c r="HM1482" s="2"/>
      <c r="HN1482" s="2"/>
      <c r="HO1482" s="2"/>
      <c r="HP1482" s="2"/>
      <c r="HQ1482" s="2"/>
      <c r="HR1482" s="2"/>
      <c r="HS1482" s="2"/>
      <c r="HT1482" s="2"/>
      <c r="HU1482" s="2"/>
      <c r="HV1482" s="2"/>
      <c r="HW1482" s="2"/>
      <c r="HX1482" s="2"/>
      <c r="HY1482" s="2"/>
      <c r="HZ1482" s="2"/>
      <c r="IA1482" s="2"/>
      <c r="IB1482" s="2"/>
      <c r="IC1482" s="2"/>
      <c r="ID1482" s="2"/>
      <c r="IE1482" s="2"/>
      <c r="IF1482" s="2"/>
      <c r="IG1482" s="2"/>
      <c r="IH1482" s="2"/>
      <c r="II1482" s="2"/>
      <c r="IJ1482" s="2"/>
      <c r="IK1482" s="2"/>
      <c r="IL1482" s="2"/>
      <c r="IM1482" s="2"/>
      <c r="IN1482" s="2"/>
      <c r="IO1482" s="2"/>
      <c r="IP1482" s="2"/>
      <c r="IQ1482" s="2"/>
      <c r="IR1482" s="2"/>
      <c r="IS1482" s="2"/>
      <c r="IT1482" s="2"/>
      <c r="IU1482" s="2"/>
      <c r="IV1482" s="2"/>
      <c r="IW1482" s="2"/>
      <c r="IX1482" s="2"/>
      <c r="IY1482" s="2"/>
      <c r="IZ1482" s="2"/>
      <c r="JA1482" s="2"/>
      <c r="JB1482" s="2"/>
      <c r="JC1482" s="2"/>
      <c r="JD1482" s="2"/>
      <c r="JE1482" s="2"/>
      <c r="JF1482" s="2"/>
      <c r="JG1482" s="2"/>
      <c r="JH1482" s="2"/>
      <c r="JI1482" s="2"/>
      <c r="JJ1482" s="2"/>
      <c r="JK1482" s="2"/>
      <c r="JL1482" s="2"/>
      <c r="JM1482" s="2"/>
      <c r="JN1482" s="2"/>
      <c r="JO1482" s="2"/>
      <c r="JP1482" s="2"/>
      <c r="JQ1482" s="2"/>
      <c r="JR1482" s="2"/>
      <c r="JS1482" s="2"/>
      <c r="JT1482" s="2"/>
      <c r="JU1482" s="2"/>
      <c r="JV1482" s="2"/>
      <c r="JW1482" s="2"/>
      <c r="JX1482" s="2"/>
      <c r="JY1482" s="2"/>
      <c r="JZ1482" s="2"/>
      <c r="KA1482" s="2"/>
      <c r="KB1482" s="2"/>
      <c r="KC1482" s="2"/>
      <c r="KD1482" s="2"/>
      <c r="KE1482" s="2"/>
      <c r="KF1482" s="2"/>
      <c r="KG1482" s="2"/>
      <c r="KH1482" s="2"/>
      <c r="KI1482" s="2"/>
      <c r="KJ1482" s="2"/>
      <c r="KK1482" s="2"/>
      <c r="KL1482" s="2"/>
      <c r="KM1482" s="2"/>
      <c r="KN1482" s="2"/>
      <c r="KO1482" s="2"/>
      <c r="KP1482" s="2"/>
      <c r="KQ1482" s="2"/>
      <c r="KR1482" s="2"/>
      <c r="KS1482" s="2"/>
      <c r="KT1482" s="2"/>
      <c r="KU1482" s="2"/>
      <c r="KV1482" s="2"/>
      <c r="KW1482" s="2"/>
      <c r="KX1482" s="2"/>
      <c r="KY1482" s="2"/>
      <c r="KZ1482" s="2"/>
      <c r="LA1482" s="2"/>
      <c r="LB1482" s="2"/>
      <c r="LC1482" s="2"/>
      <c r="LD1482" s="2"/>
      <c r="LE1482" s="2"/>
      <c r="LF1482" s="2"/>
      <c r="LG1482" s="2"/>
      <c r="LH1482" s="2"/>
      <c r="LI1482" s="2"/>
    </row>
    <row r="1483" spans="3:321" x14ac:dyDescent="0.3">
      <c r="C1483" s="2"/>
      <c r="D1483" s="2"/>
      <c r="E1483" s="2"/>
      <c r="F1483" s="2"/>
      <c r="G1483" s="2"/>
      <c r="H1483" s="2"/>
      <c r="I1483" s="2"/>
      <c r="J1483" s="2"/>
      <c r="K1483" s="2"/>
      <c r="P1483" s="2"/>
      <c r="U1483" s="2"/>
      <c r="V1483" s="2"/>
      <c r="W1483" s="2"/>
      <c r="X1483" s="2"/>
      <c r="Y1483" s="2"/>
      <c r="Z1483" s="2"/>
      <c r="AA1483" s="2"/>
      <c r="AB1483" s="2"/>
      <c r="AC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c r="CR1483" s="2"/>
      <c r="CS1483" s="2"/>
      <c r="CT1483" s="2"/>
      <c r="CU1483" s="2"/>
      <c r="CV1483" s="2"/>
      <c r="CW1483" s="2"/>
      <c r="CX1483" s="2"/>
      <c r="CY1483" s="2"/>
      <c r="CZ1483" s="2"/>
      <c r="DA1483" s="2"/>
      <c r="DB1483" s="2"/>
      <c r="DC1483" s="2"/>
      <c r="DD1483" s="2"/>
      <c r="DE1483" s="2"/>
      <c r="DF1483" s="2"/>
      <c r="DG1483" s="2"/>
      <c r="DH1483" s="2"/>
      <c r="DI1483" s="2"/>
      <c r="DJ1483" s="2"/>
      <c r="DK1483" s="2"/>
      <c r="DL1483" s="2"/>
      <c r="DM1483" s="2"/>
      <c r="DN1483" s="2"/>
      <c r="DO1483" s="2"/>
      <c r="DP1483" s="2"/>
      <c r="DQ1483" s="2"/>
      <c r="DR1483" s="2"/>
      <c r="DS1483" s="2"/>
      <c r="DT1483" s="2"/>
      <c r="DU1483" s="2"/>
      <c r="DV1483" s="2"/>
      <c r="DW1483" s="2"/>
      <c r="DX1483" s="2"/>
      <c r="DY1483" s="2"/>
      <c r="DZ1483" s="2"/>
      <c r="EA1483" s="2"/>
      <c r="EB1483" s="2"/>
      <c r="EC1483" s="2"/>
      <c r="ED1483" s="2"/>
      <c r="EE1483" s="2"/>
      <c r="EF1483" s="2"/>
      <c r="EG1483" s="2"/>
      <c r="EH1483" s="2"/>
      <c r="EI1483" s="2"/>
      <c r="EJ1483" s="2"/>
      <c r="EK1483" s="2"/>
      <c r="EL1483" s="2"/>
      <c r="EM1483" s="2"/>
      <c r="EN1483" s="2"/>
      <c r="EO1483" s="2"/>
      <c r="EP1483" s="2"/>
      <c r="EQ1483" s="2"/>
      <c r="ER1483" s="2"/>
      <c r="ES1483" s="2"/>
      <c r="ET1483" s="2"/>
      <c r="EU1483" s="2"/>
      <c r="EV1483" s="2"/>
      <c r="EW1483" s="2"/>
      <c r="EX1483" s="2"/>
      <c r="EY1483" s="2"/>
      <c r="EZ1483" s="2"/>
      <c r="FA1483" s="2"/>
      <c r="FB1483" s="2"/>
      <c r="FC1483" s="2"/>
      <c r="FD1483" s="2"/>
      <c r="FE1483" s="2"/>
      <c r="FF1483" s="2"/>
      <c r="FG1483" s="2"/>
      <c r="FH1483" s="2"/>
      <c r="FI1483" s="2"/>
      <c r="FJ1483" s="2"/>
      <c r="FK1483" s="2"/>
      <c r="FL1483" s="2"/>
      <c r="FM1483" s="2"/>
      <c r="FN1483" s="2"/>
      <c r="FO1483" s="2"/>
      <c r="FP1483" s="2"/>
      <c r="FQ1483" s="2"/>
      <c r="FR1483" s="2"/>
      <c r="FS1483" s="2"/>
      <c r="FT1483" s="2"/>
      <c r="FU1483" s="2"/>
      <c r="FV1483" s="2"/>
      <c r="FW1483" s="2"/>
      <c r="FX1483" s="2"/>
      <c r="FY1483" s="2"/>
      <c r="FZ1483" s="2"/>
      <c r="GA1483" s="2"/>
      <c r="GB1483" s="2"/>
      <c r="GC1483" s="2"/>
      <c r="GD1483" s="2"/>
      <c r="GE1483" s="2"/>
      <c r="GF1483" s="2"/>
      <c r="GG1483" s="2"/>
      <c r="GH1483" s="2"/>
      <c r="GI1483" s="2"/>
      <c r="GJ1483" s="2"/>
      <c r="GK1483" s="2"/>
      <c r="GL1483" s="2"/>
      <c r="GM1483" s="2"/>
      <c r="GN1483" s="2"/>
      <c r="GO1483" s="2"/>
      <c r="GP1483" s="2"/>
      <c r="GQ1483" s="2"/>
      <c r="GR1483" s="2"/>
      <c r="GS1483" s="2"/>
      <c r="GT1483" s="2"/>
      <c r="GU1483" s="2"/>
      <c r="GV1483" s="2"/>
      <c r="GW1483" s="2"/>
      <c r="GX1483" s="2"/>
      <c r="GY1483" s="2"/>
      <c r="GZ1483" s="2"/>
      <c r="HA1483" s="2"/>
      <c r="HB1483" s="2"/>
      <c r="HC1483" s="2"/>
      <c r="HD1483" s="2"/>
      <c r="HE1483" s="2"/>
      <c r="HF1483" s="2"/>
      <c r="HG1483" s="2"/>
      <c r="HH1483" s="2"/>
      <c r="HI1483" s="2"/>
      <c r="HJ1483" s="2"/>
      <c r="HK1483" s="2"/>
      <c r="HL1483" s="2"/>
      <c r="HM1483" s="2"/>
      <c r="HN1483" s="2"/>
      <c r="HO1483" s="2"/>
      <c r="HP1483" s="2"/>
      <c r="HQ1483" s="2"/>
      <c r="HR1483" s="2"/>
      <c r="HS1483" s="2"/>
      <c r="HT1483" s="2"/>
      <c r="HU1483" s="2"/>
      <c r="HV1483" s="2"/>
      <c r="HW1483" s="2"/>
      <c r="HX1483" s="2"/>
      <c r="HY1483" s="2"/>
      <c r="HZ1483" s="2"/>
      <c r="IA1483" s="2"/>
      <c r="IB1483" s="2"/>
      <c r="IC1483" s="2"/>
      <c r="ID1483" s="2"/>
      <c r="IE1483" s="2"/>
      <c r="IF1483" s="2"/>
      <c r="IG1483" s="2"/>
      <c r="IH1483" s="2"/>
      <c r="II1483" s="2"/>
      <c r="IJ1483" s="2"/>
      <c r="IK1483" s="2"/>
      <c r="IL1483" s="2"/>
      <c r="IM1483" s="2"/>
      <c r="IN1483" s="2"/>
      <c r="IO1483" s="2"/>
      <c r="IP1483" s="2"/>
      <c r="IQ1483" s="2"/>
      <c r="IR1483" s="2"/>
      <c r="IS1483" s="2"/>
      <c r="IT1483" s="2"/>
      <c r="IU1483" s="2"/>
      <c r="IV1483" s="2"/>
      <c r="IW1483" s="2"/>
      <c r="IX1483" s="2"/>
      <c r="IY1483" s="2"/>
      <c r="IZ1483" s="2"/>
      <c r="JA1483" s="2"/>
      <c r="JB1483" s="2"/>
      <c r="JC1483" s="2"/>
      <c r="JD1483" s="2"/>
      <c r="JE1483" s="2"/>
      <c r="JF1483" s="2"/>
      <c r="JG1483" s="2"/>
      <c r="JH1483" s="2"/>
      <c r="JI1483" s="2"/>
      <c r="JJ1483" s="2"/>
      <c r="JK1483" s="2"/>
      <c r="JL1483" s="2"/>
      <c r="JM1483" s="2"/>
      <c r="JN1483" s="2"/>
      <c r="JO1483" s="2"/>
      <c r="JP1483" s="2"/>
      <c r="JQ1483" s="2"/>
      <c r="JR1483" s="2"/>
      <c r="JS1483" s="2"/>
      <c r="JT1483" s="2"/>
      <c r="JU1483" s="2"/>
      <c r="JV1483" s="2"/>
      <c r="JW1483" s="2"/>
      <c r="JX1483" s="2"/>
      <c r="JY1483" s="2"/>
      <c r="JZ1483" s="2"/>
      <c r="KA1483" s="2"/>
      <c r="KB1483" s="2"/>
      <c r="KC1483" s="2"/>
      <c r="KD1483" s="2"/>
      <c r="KE1483" s="2"/>
      <c r="KF1483" s="2"/>
      <c r="KG1483" s="2"/>
      <c r="KH1483" s="2"/>
      <c r="KI1483" s="2"/>
      <c r="KJ1483" s="2"/>
      <c r="KK1483" s="2"/>
      <c r="KL1483" s="2"/>
      <c r="KM1483" s="2"/>
      <c r="KN1483" s="2"/>
      <c r="KO1483" s="2"/>
      <c r="KP1483" s="2"/>
      <c r="KQ1483" s="2"/>
      <c r="KR1483" s="2"/>
      <c r="KS1483" s="2"/>
      <c r="KT1483" s="2"/>
      <c r="KU1483" s="2"/>
      <c r="KV1483" s="2"/>
      <c r="KW1483" s="2"/>
      <c r="KX1483" s="2"/>
      <c r="KY1483" s="2"/>
      <c r="KZ1483" s="2"/>
      <c r="LA1483" s="2"/>
      <c r="LB1483" s="2"/>
      <c r="LC1483" s="2"/>
      <c r="LD1483" s="2"/>
      <c r="LE1483" s="2"/>
      <c r="LF1483" s="2"/>
      <c r="LG1483" s="2"/>
      <c r="LH1483" s="2"/>
      <c r="LI1483" s="2"/>
    </row>
    <row r="1484" spans="3:321" x14ac:dyDescent="0.3">
      <c r="C1484" s="2"/>
      <c r="D1484" s="2"/>
      <c r="E1484" s="2"/>
      <c r="F1484" s="2"/>
      <c r="G1484" s="2"/>
      <c r="H1484" s="2"/>
      <c r="I1484" s="2"/>
      <c r="J1484" s="2"/>
      <c r="K1484" s="2"/>
      <c r="P1484" s="2"/>
      <c r="U1484" s="2"/>
      <c r="V1484" s="2"/>
      <c r="W1484" s="2"/>
      <c r="X1484" s="2"/>
      <c r="Y1484" s="2"/>
      <c r="Z1484" s="2"/>
      <c r="AA1484" s="2"/>
      <c r="AB1484" s="2"/>
      <c r="AC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c r="CR1484" s="2"/>
      <c r="CS1484" s="2"/>
      <c r="CT1484" s="2"/>
      <c r="CU1484" s="2"/>
      <c r="CV1484" s="2"/>
      <c r="CW1484" s="2"/>
      <c r="CX1484" s="2"/>
      <c r="CY1484" s="2"/>
      <c r="CZ1484" s="2"/>
      <c r="DA1484" s="2"/>
      <c r="DB1484" s="2"/>
      <c r="DC1484" s="2"/>
      <c r="DD1484" s="2"/>
      <c r="DE1484" s="2"/>
      <c r="DF1484" s="2"/>
      <c r="DG1484" s="2"/>
      <c r="DH1484" s="2"/>
      <c r="DI1484" s="2"/>
      <c r="DJ1484" s="2"/>
      <c r="DK1484" s="2"/>
      <c r="DL1484" s="2"/>
      <c r="DM1484" s="2"/>
      <c r="DN1484" s="2"/>
      <c r="DO1484" s="2"/>
      <c r="DP1484" s="2"/>
      <c r="DQ1484" s="2"/>
      <c r="DR1484" s="2"/>
      <c r="DS1484" s="2"/>
      <c r="DT1484" s="2"/>
      <c r="DU1484" s="2"/>
      <c r="DV1484" s="2"/>
      <c r="DW1484" s="2"/>
      <c r="DX1484" s="2"/>
      <c r="DY1484" s="2"/>
      <c r="DZ1484" s="2"/>
      <c r="EA1484" s="2"/>
      <c r="EB1484" s="2"/>
      <c r="EC1484" s="2"/>
      <c r="ED1484" s="2"/>
      <c r="EE1484" s="2"/>
      <c r="EF1484" s="2"/>
      <c r="EG1484" s="2"/>
      <c r="EH1484" s="2"/>
      <c r="EI1484" s="2"/>
      <c r="EJ1484" s="2"/>
      <c r="EK1484" s="2"/>
      <c r="EL1484" s="2"/>
      <c r="EM1484" s="2"/>
      <c r="EN1484" s="2"/>
      <c r="EO1484" s="2"/>
      <c r="EP1484" s="2"/>
      <c r="EQ1484" s="2"/>
      <c r="ER1484" s="2"/>
      <c r="ES1484" s="2"/>
      <c r="ET1484" s="2"/>
      <c r="EU1484" s="2"/>
      <c r="EV1484" s="2"/>
      <c r="EW1484" s="2"/>
      <c r="EX1484" s="2"/>
      <c r="EY1484" s="2"/>
      <c r="EZ1484" s="2"/>
      <c r="FA1484" s="2"/>
      <c r="FB1484" s="2"/>
      <c r="FC1484" s="2"/>
      <c r="FD1484" s="2"/>
      <c r="FE1484" s="2"/>
      <c r="FF1484" s="2"/>
      <c r="FG1484" s="2"/>
      <c r="FH1484" s="2"/>
      <c r="FI1484" s="2"/>
      <c r="FJ1484" s="2"/>
      <c r="FK1484" s="2"/>
      <c r="FL1484" s="2"/>
      <c r="FM1484" s="2"/>
      <c r="FN1484" s="2"/>
      <c r="FO1484" s="2"/>
      <c r="FP1484" s="2"/>
      <c r="FQ1484" s="2"/>
      <c r="FR1484" s="2"/>
      <c r="FS1484" s="2"/>
      <c r="FT1484" s="2"/>
      <c r="FU1484" s="2"/>
      <c r="FV1484" s="2"/>
      <c r="FW1484" s="2"/>
      <c r="FX1484" s="2"/>
      <c r="FY1484" s="2"/>
      <c r="FZ1484" s="2"/>
      <c r="GA1484" s="2"/>
      <c r="GB1484" s="2"/>
      <c r="GC1484" s="2"/>
      <c r="GD1484" s="2"/>
      <c r="GE1484" s="2"/>
      <c r="GF1484" s="2"/>
      <c r="GG1484" s="2"/>
      <c r="GH1484" s="2"/>
      <c r="GI1484" s="2"/>
      <c r="GJ1484" s="2"/>
      <c r="GK1484" s="2"/>
      <c r="GL1484" s="2"/>
      <c r="GM1484" s="2"/>
      <c r="GN1484" s="2"/>
      <c r="GO1484" s="2"/>
      <c r="GP1484" s="2"/>
      <c r="GQ1484" s="2"/>
      <c r="GR1484" s="2"/>
      <c r="GS1484" s="2"/>
      <c r="GT1484" s="2"/>
      <c r="GU1484" s="2"/>
      <c r="GV1484" s="2"/>
      <c r="GW1484" s="2"/>
      <c r="GX1484" s="2"/>
      <c r="GY1484" s="2"/>
      <c r="GZ1484" s="2"/>
      <c r="HA1484" s="2"/>
      <c r="HB1484" s="2"/>
      <c r="HC1484" s="2"/>
      <c r="HD1484" s="2"/>
      <c r="HE1484" s="2"/>
      <c r="HF1484" s="2"/>
      <c r="HG1484" s="2"/>
      <c r="HH1484" s="2"/>
      <c r="HI1484" s="2"/>
      <c r="HJ1484" s="2"/>
      <c r="HK1484" s="2"/>
      <c r="HL1484" s="2"/>
      <c r="HM1484" s="2"/>
      <c r="HN1484" s="2"/>
      <c r="HO1484" s="2"/>
      <c r="HP1484" s="2"/>
      <c r="HQ1484" s="2"/>
      <c r="HR1484" s="2"/>
      <c r="HS1484" s="2"/>
      <c r="HT1484" s="2"/>
      <c r="HU1484" s="2"/>
      <c r="HV1484" s="2"/>
      <c r="HW1484" s="2"/>
      <c r="HX1484" s="2"/>
      <c r="HY1484" s="2"/>
      <c r="HZ1484" s="2"/>
      <c r="IA1484" s="2"/>
      <c r="IB1484" s="2"/>
      <c r="IC1484" s="2"/>
      <c r="ID1484" s="2"/>
      <c r="IE1484" s="2"/>
      <c r="IF1484" s="2"/>
      <c r="IG1484" s="2"/>
      <c r="IH1484" s="2"/>
      <c r="II1484" s="2"/>
      <c r="IJ1484" s="2"/>
      <c r="IK1484" s="2"/>
      <c r="IL1484" s="2"/>
      <c r="IM1484" s="2"/>
      <c r="IN1484" s="2"/>
      <c r="IO1484" s="2"/>
      <c r="IP1484" s="2"/>
      <c r="IQ1484" s="2"/>
      <c r="IR1484" s="2"/>
      <c r="IS1484" s="2"/>
      <c r="IT1484" s="2"/>
      <c r="IU1484" s="2"/>
      <c r="IV1484" s="2"/>
      <c r="IW1484" s="2"/>
      <c r="IX1484" s="2"/>
      <c r="IY1484" s="2"/>
      <c r="IZ1484" s="2"/>
      <c r="JA1484" s="2"/>
      <c r="JB1484" s="2"/>
      <c r="JC1484" s="2"/>
      <c r="JD1484" s="2"/>
      <c r="JE1484" s="2"/>
      <c r="JF1484" s="2"/>
      <c r="JG1484" s="2"/>
      <c r="JH1484" s="2"/>
      <c r="JI1484" s="2"/>
      <c r="JJ1484" s="2"/>
      <c r="JK1484" s="2"/>
      <c r="JL1484" s="2"/>
      <c r="JM1484" s="2"/>
      <c r="JN1484" s="2"/>
      <c r="JO1484" s="2"/>
      <c r="JP1484" s="2"/>
      <c r="JQ1484" s="2"/>
      <c r="JR1484" s="2"/>
      <c r="JS1484" s="2"/>
      <c r="JT1484" s="2"/>
      <c r="JU1484" s="2"/>
      <c r="JV1484" s="2"/>
      <c r="JW1484" s="2"/>
      <c r="JX1484" s="2"/>
      <c r="JY1484" s="2"/>
      <c r="JZ1484" s="2"/>
      <c r="KA1484" s="2"/>
      <c r="KB1484" s="2"/>
      <c r="KC1484" s="2"/>
      <c r="KD1484" s="2"/>
      <c r="KE1484" s="2"/>
      <c r="KF1484" s="2"/>
      <c r="KG1484" s="2"/>
      <c r="KH1484" s="2"/>
      <c r="KI1484" s="2"/>
      <c r="KJ1484" s="2"/>
      <c r="KK1484" s="2"/>
      <c r="KL1484" s="2"/>
      <c r="KM1484" s="2"/>
      <c r="KN1484" s="2"/>
      <c r="KO1484" s="2"/>
      <c r="KP1484" s="2"/>
      <c r="KQ1484" s="2"/>
      <c r="KR1484" s="2"/>
      <c r="KS1484" s="2"/>
      <c r="KT1484" s="2"/>
      <c r="KU1484" s="2"/>
      <c r="KV1484" s="2"/>
      <c r="KW1484" s="2"/>
      <c r="KX1484" s="2"/>
      <c r="KY1484" s="2"/>
      <c r="KZ1484" s="2"/>
      <c r="LA1484" s="2"/>
      <c r="LB1484" s="2"/>
      <c r="LC1484" s="2"/>
      <c r="LD1484" s="2"/>
      <c r="LE1484" s="2"/>
      <c r="LF1484" s="2"/>
      <c r="LG1484" s="2"/>
      <c r="LH1484" s="2"/>
      <c r="LI1484" s="2"/>
    </row>
    <row r="1485" spans="3:321" x14ac:dyDescent="0.3">
      <c r="C1485" s="2"/>
      <c r="D1485" s="2"/>
      <c r="E1485" s="2"/>
      <c r="F1485" s="2"/>
      <c r="G1485" s="2"/>
      <c r="H1485" s="2"/>
      <c r="I1485" s="2"/>
      <c r="J1485" s="2"/>
      <c r="K1485" s="2"/>
      <c r="P1485" s="2"/>
      <c r="U1485" s="2"/>
      <c r="V1485" s="2"/>
      <c r="W1485" s="2"/>
      <c r="X1485" s="2"/>
      <c r="Y1485" s="2"/>
      <c r="Z1485" s="2"/>
      <c r="AA1485" s="2"/>
      <c r="AB1485" s="2"/>
      <c r="AC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c r="CR1485" s="2"/>
      <c r="CS1485" s="2"/>
      <c r="CT1485" s="2"/>
      <c r="CU1485" s="2"/>
      <c r="CV1485" s="2"/>
      <c r="CW1485" s="2"/>
      <c r="CX1485" s="2"/>
      <c r="CY1485" s="2"/>
      <c r="CZ1485" s="2"/>
      <c r="DA1485" s="2"/>
      <c r="DB1485" s="2"/>
      <c r="DC1485" s="2"/>
      <c r="DD1485" s="2"/>
      <c r="DE1485" s="2"/>
      <c r="DF1485" s="2"/>
      <c r="DG1485" s="2"/>
      <c r="DH1485" s="2"/>
      <c r="DI1485" s="2"/>
      <c r="DJ1485" s="2"/>
      <c r="DK1485" s="2"/>
      <c r="DL1485" s="2"/>
      <c r="DM1485" s="2"/>
      <c r="DN1485" s="2"/>
      <c r="DO1485" s="2"/>
      <c r="DP1485" s="2"/>
      <c r="DQ1485" s="2"/>
      <c r="DR1485" s="2"/>
      <c r="DS1485" s="2"/>
      <c r="DT1485" s="2"/>
      <c r="DU1485" s="2"/>
      <c r="DV1485" s="2"/>
      <c r="DW1485" s="2"/>
      <c r="DX1485" s="2"/>
      <c r="DY1485" s="2"/>
      <c r="DZ1485" s="2"/>
      <c r="EA1485" s="2"/>
      <c r="EB1485" s="2"/>
      <c r="EC1485" s="2"/>
      <c r="ED1485" s="2"/>
      <c r="EE1485" s="2"/>
      <c r="EF1485" s="2"/>
      <c r="EG1485" s="2"/>
      <c r="EH1485" s="2"/>
      <c r="EI1485" s="2"/>
      <c r="EJ1485" s="2"/>
      <c r="EK1485" s="2"/>
      <c r="EL1485" s="2"/>
      <c r="EM1485" s="2"/>
      <c r="EN1485" s="2"/>
      <c r="EO1485" s="2"/>
      <c r="EP1485" s="2"/>
      <c r="EQ1485" s="2"/>
      <c r="ER1485" s="2"/>
      <c r="ES1485" s="2"/>
      <c r="ET1485" s="2"/>
      <c r="EU1485" s="2"/>
      <c r="EV1485" s="2"/>
      <c r="EW1485" s="2"/>
      <c r="EX1485" s="2"/>
      <c r="EY1485" s="2"/>
      <c r="EZ1485" s="2"/>
      <c r="FA1485" s="2"/>
      <c r="FB1485" s="2"/>
      <c r="FC1485" s="2"/>
      <c r="FD1485" s="2"/>
      <c r="FE1485" s="2"/>
      <c r="FF1485" s="2"/>
      <c r="FG1485" s="2"/>
      <c r="FH1485" s="2"/>
      <c r="FI1485" s="2"/>
      <c r="FJ1485" s="2"/>
      <c r="FK1485" s="2"/>
      <c r="FL1485" s="2"/>
      <c r="FM1485" s="2"/>
      <c r="FN1485" s="2"/>
      <c r="FO1485" s="2"/>
      <c r="FP1485" s="2"/>
      <c r="FQ1485" s="2"/>
      <c r="FR1485" s="2"/>
      <c r="FS1485" s="2"/>
      <c r="FT1485" s="2"/>
      <c r="FU1485" s="2"/>
      <c r="FV1485" s="2"/>
      <c r="FW1485" s="2"/>
      <c r="FX1485" s="2"/>
      <c r="FY1485" s="2"/>
      <c r="FZ1485" s="2"/>
      <c r="GA1485" s="2"/>
      <c r="GB1485" s="2"/>
      <c r="GC1485" s="2"/>
      <c r="GD1485" s="2"/>
      <c r="GE1485" s="2"/>
      <c r="GF1485" s="2"/>
      <c r="GG1485" s="2"/>
      <c r="GH1485" s="2"/>
      <c r="GI1485" s="2"/>
      <c r="GJ1485" s="2"/>
      <c r="GK1485" s="2"/>
      <c r="GL1485" s="2"/>
      <c r="GM1485" s="2"/>
      <c r="GN1485" s="2"/>
      <c r="GO1485" s="2"/>
      <c r="GP1485" s="2"/>
      <c r="GQ1485" s="2"/>
      <c r="GR1485" s="2"/>
      <c r="GS1485" s="2"/>
      <c r="GT1485" s="2"/>
      <c r="GU1485" s="2"/>
      <c r="GV1485" s="2"/>
      <c r="GW1485" s="2"/>
      <c r="GX1485" s="2"/>
      <c r="GY1485" s="2"/>
      <c r="GZ1485" s="2"/>
      <c r="HA1485" s="2"/>
      <c r="HB1485" s="2"/>
      <c r="HC1485" s="2"/>
      <c r="HD1485" s="2"/>
      <c r="HE1485" s="2"/>
      <c r="HF1485" s="2"/>
      <c r="HG1485" s="2"/>
      <c r="HH1485" s="2"/>
      <c r="HI1485" s="2"/>
      <c r="HJ1485" s="2"/>
      <c r="HK1485" s="2"/>
      <c r="HL1485" s="2"/>
      <c r="HM1485" s="2"/>
      <c r="HN1485" s="2"/>
      <c r="HO1485" s="2"/>
      <c r="HP1485" s="2"/>
      <c r="HQ1485" s="2"/>
      <c r="HR1485" s="2"/>
      <c r="HS1485" s="2"/>
      <c r="HT1485" s="2"/>
      <c r="HU1485" s="2"/>
      <c r="HV1485" s="2"/>
      <c r="HW1485" s="2"/>
      <c r="HX1485" s="2"/>
      <c r="HY1485" s="2"/>
      <c r="HZ1485" s="2"/>
      <c r="IA1485" s="2"/>
      <c r="IB1485" s="2"/>
      <c r="IC1485" s="2"/>
      <c r="ID1485" s="2"/>
      <c r="IE1485" s="2"/>
      <c r="IF1485" s="2"/>
      <c r="IG1485" s="2"/>
      <c r="IH1485" s="2"/>
      <c r="II1485" s="2"/>
      <c r="IJ1485" s="2"/>
      <c r="IK1485" s="2"/>
      <c r="IL1485" s="2"/>
      <c r="IM1485" s="2"/>
      <c r="IN1485" s="2"/>
      <c r="IO1485" s="2"/>
      <c r="IP1485" s="2"/>
      <c r="IQ1485" s="2"/>
      <c r="IR1485" s="2"/>
      <c r="IS1485" s="2"/>
      <c r="IT1485" s="2"/>
      <c r="IU1485" s="2"/>
      <c r="IV1485" s="2"/>
      <c r="IW1485" s="2"/>
      <c r="IX1485" s="2"/>
      <c r="IY1485" s="2"/>
      <c r="IZ1485" s="2"/>
      <c r="JA1485" s="2"/>
      <c r="JB1485" s="2"/>
      <c r="JC1485" s="2"/>
      <c r="JD1485" s="2"/>
      <c r="JE1485" s="2"/>
      <c r="JF1485" s="2"/>
      <c r="JG1485" s="2"/>
      <c r="JH1485" s="2"/>
      <c r="JI1485" s="2"/>
      <c r="JJ1485" s="2"/>
      <c r="JK1485" s="2"/>
      <c r="JL1485" s="2"/>
      <c r="JM1485" s="2"/>
      <c r="JN1485" s="2"/>
      <c r="JO1485" s="2"/>
      <c r="JP1485" s="2"/>
      <c r="JQ1485" s="2"/>
      <c r="JR1485" s="2"/>
      <c r="JS1485" s="2"/>
      <c r="JT1485" s="2"/>
      <c r="JU1485" s="2"/>
      <c r="JV1485" s="2"/>
      <c r="JW1485" s="2"/>
      <c r="JX1485" s="2"/>
      <c r="JY1485" s="2"/>
      <c r="JZ1485" s="2"/>
      <c r="KA1485" s="2"/>
      <c r="KB1485" s="2"/>
      <c r="KC1485" s="2"/>
      <c r="KD1485" s="2"/>
      <c r="KE1485" s="2"/>
      <c r="KF1485" s="2"/>
      <c r="KG1485" s="2"/>
      <c r="KH1485" s="2"/>
      <c r="KI1485" s="2"/>
      <c r="KJ1485" s="2"/>
      <c r="KK1485" s="2"/>
      <c r="KL1485" s="2"/>
      <c r="KM1485" s="2"/>
      <c r="KN1485" s="2"/>
      <c r="KO1485" s="2"/>
      <c r="KP1485" s="2"/>
      <c r="KQ1485" s="2"/>
      <c r="KR1485" s="2"/>
      <c r="KS1485" s="2"/>
      <c r="KT1485" s="2"/>
      <c r="KU1485" s="2"/>
      <c r="KV1485" s="2"/>
      <c r="KW1485" s="2"/>
      <c r="KX1485" s="2"/>
      <c r="KY1485" s="2"/>
      <c r="KZ1485" s="2"/>
      <c r="LA1485" s="2"/>
      <c r="LB1485" s="2"/>
      <c r="LC1485" s="2"/>
      <c r="LD1485" s="2"/>
      <c r="LE1485" s="2"/>
      <c r="LF1485" s="2"/>
      <c r="LG1485" s="2"/>
      <c r="LH1485" s="2"/>
      <c r="LI1485" s="2"/>
    </row>
    <row r="1486" spans="3:321" x14ac:dyDescent="0.3">
      <c r="C1486" s="2"/>
      <c r="D1486" s="2"/>
      <c r="E1486" s="2"/>
      <c r="F1486" s="2"/>
      <c r="G1486" s="2"/>
      <c r="H1486" s="2"/>
      <c r="I1486" s="2"/>
      <c r="J1486" s="2"/>
      <c r="K1486" s="2"/>
      <c r="P1486" s="2"/>
      <c r="U1486" s="2"/>
      <c r="V1486" s="2"/>
      <c r="W1486" s="2"/>
      <c r="X1486" s="2"/>
      <c r="Y1486" s="2"/>
      <c r="Z1486" s="2"/>
      <c r="AA1486" s="2"/>
      <c r="AB1486" s="2"/>
      <c r="AC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c r="BO1486" s="2"/>
      <c r="BP1486" s="2"/>
      <c r="BQ1486" s="2"/>
      <c r="BR1486" s="2"/>
      <c r="BS1486" s="2"/>
      <c r="BT1486" s="2"/>
      <c r="BU1486" s="2"/>
      <c r="BV1486" s="2"/>
      <c r="BW1486" s="2"/>
      <c r="BX1486" s="2"/>
      <c r="BY1486" s="2"/>
      <c r="BZ1486" s="2"/>
      <c r="CA1486" s="2"/>
      <c r="CB1486" s="2"/>
      <c r="CC1486" s="2"/>
      <c r="CD1486" s="2"/>
      <c r="CE1486" s="2"/>
      <c r="CF1486" s="2"/>
      <c r="CG1486" s="2"/>
      <c r="CH1486" s="2"/>
      <c r="CI1486" s="2"/>
      <c r="CJ1486" s="2"/>
      <c r="CK1486" s="2"/>
      <c r="CL1486" s="2"/>
      <c r="CM1486" s="2"/>
      <c r="CN1486" s="2"/>
      <c r="CO1486" s="2"/>
      <c r="CP1486" s="2"/>
      <c r="CQ1486" s="2"/>
      <c r="CR1486" s="2"/>
      <c r="CS1486" s="2"/>
      <c r="CT1486" s="2"/>
      <c r="CU1486" s="2"/>
      <c r="CV1486" s="2"/>
      <c r="CW1486" s="2"/>
      <c r="CX1486" s="2"/>
      <c r="CY1486" s="2"/>
      <c r="CZ1486" s="2"/>
      <c r="DA1486" s="2"/>
      <c r="DB1486" s="2"/>
      <c r="DC1486" s="2"/>
      <c r="DD1486" s="2"/>
      <c r="DE1486" s="2"/>
      <c r="DF1486" s="2"/>
      <c r="DG1486" s="2"/>
      <c r="DH1486" s="2"/>
      <c r="DI1486" s="2"/>
      <c r="DJ1486" s="2"/>
      <c r="DK1486" s="2"/>
      <c r="DL1486" s="2"/>
      <c r="DM1486" s="2"/>
      <c r="DN1486" s="2"/>
      <c r="DO1486" s="2"/>
      <c r="DP1486" s="2"/>
      <c r="DQ1486" s="2"/>
      <c r="DR1486" s="2"/>
      <c r="DS1486" s="2"/>
      <c r="DT1486" s="2"/>
      <c r="DU1486" s="2"/>
      <c r="DV1486" s="2"/>
      <c r="DW1486" s="2"/>
      <c r="DX1486" s="2"/>
      <c r="DY1486" s="2"/>
      <c r="DZ1486" s="2"/>
      <c r="EA1486" s="2"/>
      <c r="EB1486" s="2"/>
      <c r="EC1486" s="2"/>
      <c r="ED1486" s="2"/>
      <c r="EE1486" s="2"/>
      <c r="EF1486" s="2"/>
      <c r="EG1486" s="2"/>
      <c r="EH1486" s="2"/>
      <c r="EI1486" s="2"/>
      <c r="EJ1486" s="2"/>
      <c r="EK1486" s="2"/>
      <c r="EL1486" s="2"/>
      <c r="EM1486" s="2"/>
      <c r="EN1486" s="2"/>
      <c r="EO1486" s="2"/>
      <c r="EP1486" s="2"/>
      <c r="EQ1486" s="2"/>
      <c r="ER1486" s="2"/>
      <c r="ES1486" s="2"/>
      <c r="ET1486" s="2"/>
      <c r="EU1486" s="2"/>
      <c r="EV1486" s="2"/>
      <c r="EW1486" s="2"/>
      <c r="EX1486" s="2"/>
      <c r="EY1486" s="2"/>
      <c r="EZ1486" s="2"/>
      <c r="FA1486" s="2"/>
      <c r="FB1486" s="2"/>
      <c r="FC1486" s="2"/>
      <c r="FD1486" s="2"/>
      <c r="FE1486" s="2"/>
      <c r="FF1486" s="2"/>
      <c r="FG1486" s="2"/>
      <c r="FH1486" s="2"/>
      <c r="FI1486" s="2"/>
      <c r="FJ1486" s="2"/>
      <c r="FK1486" s="2"/>
      <c r="FL1486" s="2"/>
      <c r="FM1486" s="2"/>
      <c r="FN1486" s="2"/>
      <c r="FO1486" s="2"/>
      <c r="FP1486" s="2"/>
      <c r="FQ1486" s="2"/>
      <c r="FR1486" s="2"/>
      <c r="FS1486" s="2"/>
      <c r="FT1486" s="2"/>
      <c r="FU1486" s="2"/>
      <c r="FV1486" s="2"/>
      <c r="FW1486" s="2"/>
      <c r="FX1486" s="2"/>
      <c r="FY1486" s="2"/>
      <c r="FZ1486" s="2"/>
      <c r="GA1486" s="2"/>
      <c r="GB1486" s="2"/>
      <c r="GC1486" s="2"/>
      <c r="GD1486" s="2"/>
      <c r="GE1486" s="2"/>
      <c r="GF1486" s="2"/>
      <c r="GG1486" s="2"/>
      <c r="GH1486" s="2"/>
      <c r="GI1486" s="2"/>
      <c r="GJ1486" s="2"/>
      <c r="GK1486" s="2"/>
      <c r="GL1486" s="2"/>
      <c r="GM1486" s="2"/>
      <c r="GN1486" s="2"/>
      <c r="GO1486" s="2"/>
      <c r="GP1486" s="2"/>
      <c r="GQ1486" s="2"/>
      <c r="GR1486" s="2"/>
      <c r="GS1486" s="2"/>
      <c r="GT1486" s="2"/>
      <c r="GU1486" s="2"/>
      <c r="GV1486" s="2"/>
      <c r="GW1486" s="2"/>
      <c r="GX1486" s="2"/>
      <c r="GY1486" s="2"/>
      <c r="GZ1486" s="2"/>
      <c r="HA1486" s="2"/>
      <c r="HB1486" s="2"/>
      <c r="HC1486" s="2"/>
      <c r="HD1486" s="2"/>
      <c r="HE1486" s="2"/>
      <c r="HF1486" s="2"/>
      <c r="HG1486" s="2"/>
      <c r="HH1486" s="2"/>
      <c r="HI1486" s="2"/>
      <c r="HJ1486" s="2"/>
      <c r="HK1486" s="2"/>
      <c r="HL1486" s="2"/>
      <c r="HM1486" s="2"/>
      <c r="HN1486" s="2"/>
      <c r="HO1486" s="2"/>
      <c r="HP1486" s="2"/>
      <c r="HQ1486" s="2"/>
      <c r="HR1486" s="2"/>
      <c r="HS1486" s="2"/>
      <c r="HT1486" s="2"/>
      <c r="HU1486" s="2"/>
      <c r="HV1486" s="2"/>
      <c r="HW1486" s="2"/>
      <c r="HX1486" s="2"/>
      <c r="HY1486" s="2"/>
      <c r="HZ1486" s="2"/>
      <c r="IA1486" s="2"/>
      <c r="IB1486" s="2"/>
      <c r="IC1486" s="2"/>
      <c r="ID1486" s="2"/>
      <c r="IE1486" s="2"/>
      <c r="IF1486" s="2"/>
      <c r="IG1486" s="2"/>
      <c r="IH1486" s="2"/>
      <c r="II1486" s="2"/>
      <c r="IJ1486" s="2"/>
      <c r="IK1486" s="2"/>
      <c r="IL1486" s="2"/>
      <c r="IM1486" s="2"/>
      <c r="IN1486" s="2"/>
      <c r="IO1486" s="2"/>
      <c r="IP1486" s="2"/>
      <c r="IQ1486" s="2"/>
      <c r="IR1486" s="2"/>
      <c r="IS1486" s="2"/>
      <c r="IT1486" s="2"/>
      <c r="IU1486" s="2"/>
      <c r="IV1486" s="2"/>
      <c r="IW1486" s="2"/>
      <c r="IX1486" s="2"/>
      <c r="IY1486" s="2"/>
      <c r="IZ1486" s="2"/>
      <c r="JA1486" s="2"/>
      <c r="JB1486" s="2"/>
      <c r="JC1486" s="2"/>
      <c r="JD1486" s="2"/>
      <c r="JE1486" s="2"/>
      <c r="JF1486" s="2"/>
      <c r="JG1486" s="2"/>
      <c r="JH1486" s="2"/>
      <c r="JI1486" s="2"/>
      <c r="JJ1486" s="2"/>
      <c r="JK1486" s="2"/>
      <c r="JL1486" s="2"/>
      <c r="JM1486" s="2"/>
      <c r="JN1486" s="2"/>
      <c r="JO1486" s="2"/>
      <c r="JP1486" s="2"/>
      <c r="JQ1486" s="2"/>
      <c r="JR1486" s="2"/>
      <c r="JS1486" s="2"/>
      <c r="JT1486" s="2"/>
      <c r="JU1486" s="2"/>
      <c r="JV1486" s="2"/>
      <c r="JW1486" s="2"/>
      <c r="JX1486" s="2"/>
      <c r="JY1486" s="2"/>
      <c r="JZ1486" s="2"/>
      <c r="KA1486" s="2"/>
      <c r="KB1486" s="2"/>
      <c r="KC1486" s="2"/>
      <c r="KD1486" s="2"/>
      <c r="KE1486" s="2"/>
      <c r="KF1486" s="2"/>
      <c r="KG1486" s="2"/>
      <c r="KH1486" s="2"/>
      <c r="KI1486" s="2"/>
      <c r="KJ1486" s="2"/>
      <c r="KK1486" s="2"/>
      <c r="KL1486" s="2"/>
      <c r="KM1486" s="2"/>
      <c r="KN1486" s="2"/>
      <c r="KO1486" s="2"/>
      <c r="KP1486" s="2"/>
      <c r="KQ1486" s="2"/>
      <c r="KR1486" s="2"/>
      <c r="KS1486" s="2"/>
      <c r="KT1486" s="2"/>
      <c r="KU1486" s="2"/>
      <c r="KV1486" s="2"/>
      <c r="KW1486" s="2"/>
      <c r="KX1486" s="2"/>
      <c r="KY1486" s="2"/>
      <c r="KZ1486" s="2"/>
      <c r="LA1486" s="2"/>
      <c r="LB1486" s="2"/>
      <c r="LC1486" s="2"/>
      <c r="LD1486" s="2"/>
      <c r="LE1486" s="2"/>
      <c r="LF1486" s="2"/>
      <c r="LG1486" s="2"/>
      <c r="LH1486" s="2"/>
      <c r="LI1486" s="2"/>
    </row>
    <row r="1487" spans="3:321" x14ac:dyDescent="0.3">
      <c r="C1487" s="2"/>
      <c r="D1487" s="2"/>
      <c r="E1487" s="2"/>
      <c r="F1487" s="2"/>
      <c r="G1487" s="2"/>
      <c r="H1487" s="2"/>
      <c r="I1487" s="2"/>
      <c r="J1487" s="2"/>
      <c r="K1487" s="2"/>
      <c r="P1487" s="2"/>
      <c r="U1487" s="2"/>
      <c r="V1487" s="2"/>
      <c r="W1487" s="2"/>
      <c r="X1487" s="2"/>
      <c r="Y1487" s="2"/>
      <c r="Z1487" s="2"/>
      <c r="AA1487" s="2"/>
      <c r="AB1487" s="2"/>
      <c r="AC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c r="BO1487" s="2"/>
      <c r="BP1487" s="2"/>
      <c r="BQ1487" s="2"/>
      <c r="BR1487" s="2"/>
      <c r="BS1487" s="2"/>
      <c r="BT1487" s="2"/>
      <c r="BU1487" s="2"/>
      <c r="BV1487" s="2"/>
      <c r="BW1487" s="2"/>
      <c r="BX1487" s="2"/>
      <c r="BY1487" s="2"/>
      <c r="BZ1487" s="2"/>
      <c r="CA1487" s="2"/>
      <c r="CB1487" s="2"/>
      <c r="CC1487" s="2"/>
      <c r="CD1487" s="2"/>
      <c r="CE1487" s="2"/>
      <c r="CF1487" s="2"/>
      <c r="CG1487" s="2"/>
      <c r="CH1487" s="2"/>
      <c r="CI1487" s="2"/>
      <c r="CJ1487" s="2"/>
      <c r="CK1487" s="2"/>
      <c r="CL1487" s="2"/>
      <c r="CM1487" s="2"/>
      <c r="CN1487" s="2"/>
      <c r="CO1487" s="2"/>
      <c r="CP1487" s="2"/>
      <c r="CQ1487" s="2"/>
      <c r="CR1487" s="2"/>
      <c r="CS1487" s="2"/>
      <c r="CT1487" s="2"/>
      <c r="CU1487" s="2"/>
      <c r="CV1487" s="2"/>
      <c r="CW1487" s="2"/>
      <c r="CX1487" s="2"/>
      <c r="CY1487" s="2"/>
      <c r="CZ1487" s="2"/>
      <c r="DA1487" s="2"/>
      <c r="DB1487" s="2"/>
      <c r="DC1487" s="2"/>
      <c r="DD1487" s="2"/>
      <c r="DE1487" s="2"/>
      <c r="DF1487" s="2"/>
      <c r="DG1487" s="2"/>
      <c r="DH1487" s="2"/>
      <c r="DI1487" s="2"/>
      <c r="DJ1487" s="2"/>
      <c r="DK1487" s="2"/>
      <c r="DL1487" s="2"/>
      <c r="DM1487" s="2"/>
      <c r="DN1487" s="2"/>
      <c r="DO1487" s="2"/>
      <c r="DP1487" s="2"/>
      <c r="DQ1487" s="2"/>
      <c r="DR1487" s="2"/>
      <c r="DS1487" s="2"/>
      <c r="DT1487" s="2"/>
      <c r="DU1487" s="2"/>
      <c r="DV1487" s="2"/>
      <c r="DW1487" s="2"/>
      <c r="DX1487" s="2"/>
      <c r="DY1487" s="2"/>
      <c r="DZ1487" s="2"/>
      <c r="EA1487" s="2"/>
      <c r="EB1487" s="2"/>
      <c r="EC1487" s="2"/>
      <c r="ED1487" s="2"/>
      <c r="EE1487" s="2"/>
      <c r="EF1487" s="2"/>
      <c r="EG1487" s="2"/>
      <c r="EH1487" s="2"/>
      <c r="EI1487" s="2"/>
      <c r="EJ1487" s="2"/>
      <c r="EK1487" s="2"/>
      <c r="EL1487" s="2"/>
      <c r="EM1487" s="2"/>
      <c r="EN1487" s="2"/>
      <c r="EO1487" s="2"/>
      <c r="EP1487" s="2"/>
      <c r="EQ1487" s="2"/>
      <c r="ER1487" s="2"/>
      <c r="ES1487" s="2"/>
      <c r="ET1487" s="2"/>
      <c r="EU1487" s="2"/>
      <c r="EV1487" s="2"/>
      <c r="EW1487" s="2"/>
      <c r="EX1487" s="2"/>
      <c r="EY1487" s="2"/>
      <c r="EZ1487" s="2"/>
      <c r="FA1487" s="2"/>
      <c r="FB1487" s="2"/>
      <c r="FC1487" s="2"/>
      <c r="FD1487" s="2"/>
      <c r="FE1487" s="2"/>
      <c r="FF1487" s="2"/>
      <c r="FG1487" s="2"/>
      <c r="FH1487" s="2"/>
      <c r="FI1487" s="2"/>
      <c r="FJ1487" s="2"/>
      <c r="FK1487" s="2"/>
      <c r="FL1487" s="2"/>
      <c r="FM1487" s="2"/>
      <c r="FN1487" s="2"/>
      <c r="FO1487" s="2"/>
      <c r="FP1487" s="2"/>
      <c r="FQ1487" s="2"/>
      <c r="FR1487" s="2"/>
      <c r="FS1487" s="2"/>
      <c r="FT1487" s="2"/>
      <c r="FU1487" s="2"/>
      <c r="FV1487" s="2"/>
      <c r="FW1487" s="2"/>
      <c r="FX1487" s="2"/>
      <c r="FY1487" s="2"/>
      <c r="FZ1487" s="2"/>
      <c r="GA1487" s="2"/>
      <c r="GB1487" s="2"/>
      <c r="GC1487" s="2"/>
      <c r="GD1487" s="2"/>
      <c r="GE1487" s="2"/>
      <c r="GF1487" s="2"/>
      <c r="GG1487" s="2"/>
      <c r="GH1487" s="2"/>
      <c r="GI1487" s="2"/>
      <c r="GJ1487" s="2"/>
      <c r="GK1487" s="2"/>
      <c r="GL1487" s="2"/>
      <c r="GM1487" s="2"/>
      <c r="GN1487" s="2"/>
      <c r="GO1487" s="2"/>
      <c r="GP1487" s="2"/>
      <c r="GQ1487" s="2"/>
      <c r="GR1487" s="2"/>
      <c r="GS1487" s="2"/>
      <c r="GT1487" s="2"/>
      <c r="GU1487" s="2"/>
      <c r="GV1487" s="2"/>
      <c r="GW1487" s="2"/>
      <c r="GX1487" s="2"/>
      <c r="GY1487" s="2"/>
      <c r="GZ1487" s="2"/>
      <c r="HA1487" s="2"/>
      <c r="HB1487" s="2"/>
      <c r="HC1487" s="2"/>
      <c r="HD1487" s="2"/>
      <c r="HE1487" s="2"/>
      <c r="HF1487" s="2"/>
      <c r="HG1487" s="2"/>
      <c r="HH1487" s="2"/>
      <c r="HI1487" s="2"/>
      <c r="HJ1487" s="2"/>
      <c r="HK1487" s="2"/>
      <c r="HL1487" s="2"/>
      <c r="HM1487" s="2"/>
      <c r="HN1487" s="2"/>
      <c r="HO1487" s="2"/>
      <c r="HP1487" s="2"/>
      <c r="HQ1487" s="2"/>
      <c r="HR1487" s="2"/>
      <c r="HS1487" s="2"/>
      <c r="HT1487" s="2"/>
      <c r="HU1487" s="2"/>
      <c r="HV1487" s="2"/>
      <c r="HW1487" s="2"/>
      <c r="HX1487" s="2"/>
      <c r="HY1487" s="2"/>
      <c r="HZ1487" s="2"/>
      <c r="IA1487" s="2"/>
      <c r="IB1487" s="2"/>
      <c r="IC1487" s="2"/>
      <c r="ID1487" s="2"/>
      <c r="IE1487" s="2"/>
      <c r="IF1487" s="2"/>
      <c r="IG1487" s="2"/>
      <c r="IH1487" s="2"/>
      <c r="II1487" s="2"/>
      <c r="IJ1487" s="2"/>
      <c r="IK1487" s="2"/>
      <c r="IL1487" s="2"/>
      <c r="IM1487" s="2"/>
      <c r="IN1487" s="2"/>
      <c r="IO1487" s="2"/>
      <c r="IP1487" s="2"/>
      <c r="IQ1487" s="2"/>
      <c r="IR1487" s="2"/>
      <c r="IS1487" s="2"/>
      <c r="IT1487" s="2"/>
      <c r="IU1487" s="2"/>
      <c r="IV1487" s="2"/>
      <c r="IW1487" s="2"/>
      <c r="IX1487" s="2"/>
      <c r="IY1487" s="2"/>
      <c r="IZ1487" s="2"/>
      <c r="JA1487" s="2"/>
      <c r="JB1487" s="2"/>
      <c r="JC1487" s="2"/>
      <c r="JD1487" s="2"/>
      <c r="JE1487" s="2"/>
      <c r="JF1487" s="2"/>
      <c r="JG1487" s="2"/>
      <c r="JH1487" s="2"/>
      <c r="JI1487" s="2"/>
      <c r="JJ1487" s="2"/>
      <c r="JK1487" s="2"/>
      <c r="JL1487" s="2"/>
      <c r="JM1487" s="2"/>
      <c r="JN1487" s="2"/>
      <c r="JO1487" s="2"/>
      <c r="JP1487" s="2"/>
      <c r="JQ1487" s="2"/>
      <c r="JR1487" s="2"/>
      <c r="JS1487" s="2"/>
      <c r="JT1487" s="2"/>
      <c r="JU1487" s="2"/>
      <c r="JV1487" s="2"/>
      <c r="JW1487" s="2"/>
      <c r="JX1487" s="2"/>
      <c r="JY1487" s="2"/>
      <c r="JZ1487" s="2"/>
      <c r="KA1487" s="2"/>
      <c r="KB1487" s="2"/>
      <c r="KC1487" s="2"/>
      <c r="KD1487" s="2"/>
      <c r="KE1487" s="2"/>
      <c r="KF1487" s="2"/>
      <c r="KG1487" s="2"/>
      <c r="KH1487" s="2"/>
      <c r="KI1487" s="2"/>
      <c r="KJ1487" s="2"/>
      <c r="KK1487" s="2"/>
      <c r="KL1487" s="2"/>
      <c r="KM1487" s="2"/>
      <c r="KN1487" s="2"/>
      <c r="KO1487" s="2"/>
      <c r="KP1487" s="2"/>
      <c r="KQ1487" s="2"/>
      <c r="KR1487" s="2"/>
      <c r="KS1487" s="2"/>
      <c r="KT1487" s="2"/>
      <c r="KU1487" s="2"/>
      <c r="KV1487" s="2"/>
      <c r="KW1487" s="2"/>
      <c r="KX1487" s="2"/>
      <c r="KY1487" s="2"/>
      <c r="KZ1487" s="2"/>
      <c r="LA1487" s="2"/>
      <c r="LB1487" s="2"/>
      <c r="LC1487" s="2"/>
      <c r="LD1487" s="2"/>
      <c r="LE1487" s="2"/>
      <c r="LF1487" s="2"/>
      <c r="LG1487" s="2"/>
      <c r="LH1487" s="2"/>
      <c r="LI1487" s="2"/>
    </row>
    <row r="1488" spans="3:321" x14ac:dyDescent="0.3">
      <c r="C1488" s="2"/>
      <c r="D1488" s="2"/>
      <c r="E1488" s="2"/>
      <c r="F1488" s="2"/>
      <c r="G1488" s="2"/>
      <c r="H1488" s="2"/>
      <c r="I1488" s="2"/>
      <c r="J1488" s="2"/>
      <c r="K1488" s="2"/>
      <c r="P1488" s="2"/>
      <c r="U1488" s="2"/>
      <c r="V1488" s="2"/>
      <c r="W1488" s="2"/>
      <c r="X1488" s="2"/>
      <c r="Y1488" s="2"/>
      <c r="Z1488" s="2"/>
      <c r="AA1488" s="2"/>
      <c r="AB1488" s="2"/>
      <c r="AC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c r="BO1488" s="2"/>
      <c r="BP1488" s="2"/>
      <c r="BQ1488" s="2"/>
      <c r="BR1488" s="2"/>
      <c r="BS1488" s="2"/>
      <c r="BT1488" s="2"/>
      <c r="BU1488" s="2"/>
      <c r="BV1488" s="2"/>
      <c r="BW1488" s="2"/>
      <c r="BX1488" s="2"/>
      <c r="BY1488" s="2"/>
      <c r="BZ1488" s="2"/>
      <c r="CA1488" s="2"/>
      <c r="CB1488" s="2"/>
      <c r="CC1488" s="2"/>
      <c r="CD1488" s="2"/>
      <c r="CE1488" s="2"/>
      <c r="CF1488" s="2"/>
      <c r="CG1488" s="2"/>
      <c r="CH1488" s="2"/>
      <c r="CI1488" s="2"/>
      <c r="CJ1488" s="2"/>
      <c r="CK1488" s="2"/>
      <c r="CL1488" s="2"/>
      <c r="CM1488" s="2"/>
      <c r="CN1488" s="2"/>
      <c r="CO1488" s="2"/>
      <c r="CP1488" s="2"/>
      <c r="CQ1488" s="2"/>
      <c r="CR1488" s="2"/>
      <c r="CS1488" s="2"/>
      <c r="CT1488" s="2"/>
      <c r="CU1488" s="2"/>
      <c r="CV1488" s="2"/>
      <c r="CW1488" s="2"/>
      <c r="CX1488" s="2"/>
      <c r="CY1488" s="2"/>
      <c r="CZ1488" s="2"/>
      <c r="DA1488" s="2"/>
      <c r="DB1488" s="2"/>
      <c r="DC1488" s="2"/>
      <c r="DD1488" s="2"/>
      <c r="DE1488" s="2"/>
      <c r="DF1488" s="2"/>
      <c r="DG1488" s="2"/>
      <c r="DH1488" s="2"/>
      <c r="DI1488" s="2"/>
      <c r="DJ1488" s="2"/>
      <c r="DK1488" s="2"/>
      <c r="DL1488" s="2"/>
      <c r="DM1488" s="2"/>
      <c r="DN1488" s="2"/>
      <c r="DO1488" s="2"/>
      <c r="DP1488" s="2"/>
      <c r="DQ1488" s="2"/>
      <c r="DR1488" s="2"/>
      <c r="DS1488" s="2"/>
      <c r="DT1488" s="2"/>
      <c r="DU1488" s="2"/>
      <c r="DV1488" s="2"/>
      <c r="DW1488" s="2"/>
      <c r="DX1488" s="2"/>
      <c r="DY1488" s="2"/>
      <c r="DZ1488" s="2"/>
      <c r="EA1488" s="2"/>
      <c r="EB1488" s="2"/>
      <c r="EC1488" s="2"/>
      <c r="ED1488" s="2"/>
      <c r="EE1488" s="2"/>
      <c r="EF1488" s="2"/>
      <c r="EG1488" s="2"/>
      <c r="EH1488" s="2"/>
      <c r="EI1488" s="2"/>
      <c r="EJ1488" s="2"/>
      <c r="EK1488" s="2"/>
      <c r="EL1488" s="2"/>
      <c r="EM1488" s="2"/>
      <c r="EN1488" s="2"/>
      <c r="EO1488" s="2"/>
      <c r="EP1488" s="2"/>
      <c r="EQ1488" s="2"/>
      <c r="ER1488" s="2"/>
      <c r="ES1488" s="2"/>
      <c r="ET1488" s="2"/>
      <c r="EU1488" s="2"/>
      <c r="EV1488" s="2"/>
      <c r="EW1488" s="2"/>
      <c r="EX1488" s="2"/>
      <c r="EY1488" s="2"/>
      <c r="EZ1488" s="2"/>
      <c r="FA1488" s="2"/>
      <c r="FB1488" s="2"/>
      <c r="FC1488" s="2"/>
      <c r="FD1488" s="2"/>
      <c r="FE1488" s="2"/>
      <c r="FF1488" s="2"/>
      <c r="FG1488" s="2"/>
      <c r="FH1488" s="2"/>
      <c r="FI1488" s="2"/>
      <c r="FJ1488" s="2"/>
      <c r="FK1488" s="2"/>
      <c r="FL1488" s="2"/>
      <c r="FM1488" s="2"/>
      <c r="FN1488" s="2"/>
      <c r="FO1488" s="2"/>
      <c r="FP1488" s="2"/>
      <c r="FQ1488" s="2"/>
      <c r="FR1488" s="2"/>
      <c r="FS1488" s="2"/>
      <c r="FT1488" s="2"/>
      <c r="FU1488" s="2"/>
      <c r="FV1488" s="2"/>
      <c r="FW1488" s="2"/>
      <c r="FX1488" s="2"/>
      <c r="FY1488" s="2"/>
      <c r="FZ1488" s="2"/>
      <c r="GA1488" s="2"/>
      <c r="GB1488" s="2"/>
      <c r="GC1488" s="2"/>
      <c r="GD1488" s="2"/>
      <c r="GE1488" s="2"/>
      <c r="GF1488" s="2"/>
      <c r="GG1488" s="2"/>
      <c r="GH1488" s="2"/>
      <c r="GI1488" s="2"/>
      <c r="GJ1488" s="2"/>
      <c r="GK1488" s="2"/>
      <c r="GL1488" s="2"/>
      <c r="GM1488" s="2"/>
      <c r="GN1488" s="2"/>
      <c r="GO1488" s="2"/>
      <c r="GP1488" s="2"/>
      <c r="GQ1488" s="2"/>
      <c r="GR1488" s="2"/>
      <c r="GS1488" s="2"/>
      <c r="GT1488" s="2"/>
      <c r="GU1488" s="2"/>
      <c r="GV1488" s="2"/>
      <c r="GW1488" s="2"/>
      <c r="GX1488" s="2"/>
      <c r="GY1488" s="2"/>
      <c r="GZ1488" s="2"/>
      <c r="HA1488" s="2"/>
      <c r="HB1488" s="2"/>
      <c r="HC1488" s="2"/>
      <c r="HD1488" s="2"/>
      <c r="HE1488" s="2"/>
      <c r="HF1488" s="2"/>
      <c r="HG1488" s="2"/>
      <c r="HH1488" s="2"/>
      <c r="HI1488" s="2"/>
      <c r="HJ1488" s="2"/>
      <c r="HK1488" s="2"/>
      <c r="HL1488" s="2"/>
      <c r="HM1488" s="2"/>
      <c r="HN1488" s="2"/>
      <c r="HO1488" s="2"/>
      <c r="HP1488" s="2"/>
      <c r="HQ1488" s="2"/>
      <c r="HR1488" s="2"/>
      <c r="HS1488" s="2"/>
      <c r="HT1488" s="2"/>
      <c r="HU1488" s="2"/>
      <c r="HV1488" s="2"/>
      <c r="HW1488" s="2"/>
      <c r="HX1488" s="2"/>
      <c r="HY1488" s="2"/>
      <c r="HZ1488" s="2"/>
      <c r="IA1488" s="2"/>
      <c r="IB1488" s="2"/>
      <c r="IC1488" s="2"/>
      <c r="ID1488" s="2"/>
      <c r="IE1488" s="2"/>
      <c r="IF1488" s="2"/>
      <c r="IG1488" s="2"/>
      <c r="IH1488" s="2"/>
      <c r="II1488" s="2"/>
      <c r="IJ1488" s="2"/>
      <c r="IK1488" s="2"/>
      <c r="IL1488" s="2"/>
      <c r="IM1488" s="2"/>
      <c r="IN1488" s="2"/>
      <c r="IO1488" s="2"/>
      <c r="IP1488" s="2"/>
      <c r="IQ1488" s="2"/>
      <c r="IR1488" s="2"/>
      <c r="IS1488" s="2"/>
      <c r="IT1488" s="2"/>
      <c r="IU1488" s="2"/>
      <c r="IV1488" s="2"/>
      <c r="IW1488" s="2"/>
      <c r="IX1488" s="2"/>
      <c r="IY1488" s="2"/>
      <c r="IZ1488" s="2"/>
      <c r="JA1488" s="2"/>
      <c r="JB1488" s="2"/>
      <c r="JC1488" s="2"/>
      <c r="JD1488" s="2"/>
      <c r="JE1488" s="2"/>
      <c r="JF1488" s="2"/>
      <c r="JG1488" s="2"/>
      <c r="JH1488" s="2"/>
      <c r="JI1488" s="2"/>
      <c r="JJ1488" s="2"/>
      <c r="JK1488" s="2"/>
      <c r="JL1488" s="2"/>
      <c r="JM1488" s="2"/>
      <c r="JN1488" s="2"/>
      <c r="JO1488" s="2"/>
      <c r="JP1488" s="2"/>
      <c r="JQ1488" s="2"/>
      <c r="JR1488" s="2"/>
      <c r="JS1488" s="2"/>
      <c r="JT1488" s="2"/>
      <c r="JU1488" s="2"/>
      <c r="JV1488" s="2"/>
      <c r="JW1488" s="2"/>
      <c r="JX1488" s="2"/>
      <c r="JY1488" s="2"/>
      <c r="JZ1488" s="2"/>
      <c r="KA1488" s="2"/>
      <c r="KB1488" s="2"/>
      <c r="KC1488" s="2"/>
      <c r="KD1488" s="2"/>
      <c r="KE1488" s="2"/>
      <c r="KF1488" s="2"/>
      <c r="KG1488" s="2"/>
      <c r="KH1488" s="2"/>
      <c r="KI1488" s="2"/>
      <c r="KJ1488" s="2"/>
      <c r="KK1488" s="2"/>
      <c r="KL1488" s="2"/>
      <c r="KM1488" s="2"/>
      <c r="KN1488" s="2"/>
      <c r="KO1488" s="2"/>
      <c r="KP1488" s="2"/>
      <c r="KQ1488" s="2"/>
      <c r="KR1488" s="2"/>
      <c r="KS1488" s="2"/>
      <c r="KT1488" s="2"/>
      <c r="KU1488" s="2"/>
      <c r="KV1488" s="2"/>
      <c r="KW1488" s="2"/>
      <c r="KX1488" s="2"/>
      <c r="KY1488" s="2"/>
      <c r="KZ1488" s="2"/>
      <c r="LA1488" s="2"/>
      <c r="LB1488" s="2"/>
      <c r="LC1488" s="2"/>
      <c r="LD1488" s="2"/>
      <c r="LE1488" s="2"/>
      <c r="LF1488" s="2"/>
      <c r="LG1488" s="2"/>
      <c r="LH1488" s="2"/>
      <c r="LI1488" s="2"/>
    </row>
    <row r="1489" spans="3:321" x14ac:dyDescent="0.3">
      <c r="C1489" s="2"/>
      <c r="D1489" s="2"/>
      <c r="E1489" s="2"/>
      <c r="F1489" s="2"/>
      <c r="G1489" s="2"/>
      <c r="H1489" s="2"/>
      <c r="I1489" s="2"/>
      <c r="J1489" s="2"/>
      <c r="K1489" s="2"/>
      <c r="P1489" s="2"/>
      <c r="U1489" s="2"/>
      <c r="V1489" s="2"/>
      <c r="W1489" s="2"/>
      <c r="X1489" s="2"/>
      <c r="Y1489" s="2"/>
      <c r="Z1489" s="2"/>
      <c r="AA1489" s="2"/>
      <c r="AB1489" s="2"/>
      <c r="AC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c r="BO1489" s="2"/>
      <c r="BP1489" s="2"/>
      <c r="BQ1489" s="2"/>
      <c r="BR1489" s="2"/>
      <c r="BS1489" s="2"/>
      <c r="BT1489" s="2"/>
      <c r="BU1489" s="2"/>
      <c r="BV1489" s="2"/>
      <c r="BW1489" s="2"/>
      <c r="BX1489" s="2"/>
      <c r="BY1489" s="2"/>
      <c r="BZ1489" s="2"/>
      <c r="CA1489" s="2"/>
      <c r="CB1489" s="2"/>
      <c r="CC1489" s="2"/>
      <c r="CD1489" s="2"/>
      <c r="CE1489" s="2"/>
      <c r="CF1489" s="2"/>
      <c r="CG1489" s="2"/>
      <c r="CH1489" s="2"/>
      <c r="CI1489" s="2"/>
      <c r="CJ1489" s="2"/>
      <c r="CK1489" s="2"/>
      <c r="CL1489" s="2"/>
      <c r="CM1489" s="2"/>
      <c r="CN1489" s="2"/>
      <c r="CO1489" s="2"/>
      <c r="CP1489" s="2"/>
      <c r="CQ1489" s="2"/>
      <c r="CR1489" s="2"/>
      <c r="CS1489" s="2"/>
      <c r="CT1489" s="2"/>
      <c r="CU1489" s="2"/>
      <c r="CV1489" s="2"/>
      <c r="CW1489" s="2"/>
      <c r="CX1489" s="2"/>
      <c r="CY1489" s="2"/>
      <c r="CZ1489" s="2"/>
      <c r="DA1489" s="2"/>
      <c r="DB1489" s="2"/>
      <c r="DC1489" s="2"/>
      <c r="DD1489" s="2"/>
      <c r="DE1489" s="2"/>
      <c r="DF1489" s="2"/>
      <c r="DG1489" s="2"/>
      <c r="DH1489" s="2"/>
      <c r="DI1489" s="2"/>
      <c r="DJ1489" s="2"/>
      <c r="DK1489" s="2"/>
      <c r="DL1489" s="2"/>
      <c r="DM1489" s="2"/>
      <c r="DN1489" s="2"/>
      <c r="DO1489" s="2"/>
      <c r="DP1489" s="2"/>
      <c r="DQ1489" s="2"/>
      <c r="DR1489" s="2"/>
      <c r="DS1489" s="2"/>
      <c r="DT1489" s="2"/>
      <c r="DU1489" s="2"/>
      <c r="DV1489" s="2"/>
      <c r="DW1489" s="2"/>
      <c r="DX1489" s="2"/>
      <c r="DY1489" s="2"/>
      <c r="DZ1489" s="2"/>
      <c r="EA1489" s="2"/>
      <c r="EB1489" s="2"/>
      <c r="EC1489" s="2"/>
      <c r="ED1489" s="2"/>
      <c r="EE1489" s="2"/>
      <c r="EF1489" s="2"/>
      <c r="EG1489" s="2"/>
      <c r="EH1489" s="2"/>
      <c r="EI1489" s="2"/>
      <c r="EJ1489" s="2"/>
      <c r="EK1489" s="2"/>
      <c r="EL1489" s="2"/>
      <c r="EM1489" s="2"/>
      <c r="EN1489" s="2"/>
      <c r="EO1489" s="2"/>
      <c r="EP1489" s="2"/>
      <c r="EQ1489" s="2"/>
      <c r="ER1489" s="2"/>
      <c r="ES1489" s="2"/>
      <c r="ET1489" s="2"/>
      <c r="EU1489" s="2"/>
      <c r="EV1489" s="2"/>
      <c r="EW1489" s="2"/>
      <c r="EX1489" s="2"/>
      <c r="EY1489" s="2"/>
      <c r="EZ1489" s="2"/>
      <c r="FA1489" s="2"/>
      <c r="FB1489" s="2"/>
      <c r="FC1489" s="2"/>
      <c r="FD1489" s="2"/>
      <c r="FE1489" s="2"/>
      <c r="FF1489" s="2"/>
      <c r="FG1489" s="2"/>
      <c r="FH1489" s="2"/>
      <c r="FI1489" s="2"/>
      <c r="FJ1489" s="2"/>
      <c r="FK1489" s="2"/>
      <c r="FL1489" s="2"/>
      <c r="FM1489" s="2"/>
      <c r="FN1489" s="2"/>
      <c r="FO1489" s="2"/>
      <c r="FP1489" s="2"/>
      <c r="FQ1489" s="2"/>
      <c r="FR1489" s="2"/>
      <c r="FS1489" s="2"/>
      <c r="FT1489" s="2"/>
      <c r="FU1489" s="2"/>
      <c r="FV1489" s="2"/>
      <c r="FW1489" s="2"/>
      <c r="FX1489" s="2"/>
      <c r="FY1489" s="2"/>
      <c r="FZ1489" s="2"/>
      <c r="GA1489" s="2"/>
      <c r="GB1489" s="2"/>
      <c r="GC1489" s="2"/>
      <c r="GD1489" s="2"/>
      <c r="GE1489" s="2"/>
      <c r="GF1489" s="2"/>
      <c r="GG1489" s="2"/>
      <c r="GH1489" s="2"/>
      <c r="GI1489" s="2"/>
      <c r="GJ1489" s="2"/>
      <c r="GK1489" s="2"/>
      <c r="GL1489" s="2"/>
      <c r="GM1489" s="2"/>
      <c r="GN1489" s="2"/>
      <c r="GO1489" s="2"/>
      <c r="GP1489" s="2"/>
      <c r="GQ1489" s="2"/>
      <c r="GR1489" s="2"/>
      <c r="GS1489" s="2"/>
      <c r="GT1489" s="2"/>
      <c r="GU1489" s="2"/>
      <c r="GV1489" s="2"/>
      <c r="GW1489" s="2"/>
      <c r="GX1489" s="2"/>
      <c r="GY1489" s="2"/>
      <c r="GZ1489" s="2"/>
      <c r="HA1489" s="2"/>
      <c r="HB1489" s="2"/>
      <c r="HC1489" s="2"/>
      <c r="HD1489" s="2"/>
      <c r="HE1489" s="2"/>
      <c r="HF1489" s="2"/>
      <c r="HG1489" s="2"/>
      <c r="HH1489" s="2"/>
      <c r="HI1489" s="2"/>
      <c r="HJ1489" s="2"/>
      <c r="HK1489" s="2"/>
      <c r="HL1489" s="2"/>
      <c r="HM1489" s="2"/>
      <c r="HN1489" s="2"/>
      <c r="HO1489" s="2"/>
      <c r="HP1489" s="2"/>
      <c r="HQ1489" s="2"/>
      <c r="HR1489" s="2"/>
      <c r="HS1489" s="2"/>
      <c r="HT1489" s="2"/>
      <c r="HU1489" s="2"/>
      <c r="HV1489" s="2"/>
      <c r="HW1489" s="2"/>
      <c r="HX1489" s="2"/>
      <c r="HY1489" s="2"/>
      <c r="HZ1489" s="2"/>
      <c r="IA1489" s="2"/>
      <c r="IB1489" s="2"/>
      <c r="IC1489" s="2"/>
      <c r="ID1489" s="2"/>
      <c r="IE1489" s="2"/>
      <c r="IF1489" s="2"/>
      <c r="IG1489" s="2"/>
      <c r="IH1489" s="2"/>
      <c r="II1489" s="2"/>
      <c r="IJ1489" s="2"/>
      <c r="IK1489" s="2"/>
      <c r="IL1489" s="2"/>
      <c r="IM1489" s="2"/>
      <c r="IN1489" s="2"/>
      <c r="IO1489" s="2"/>
      <c r="IP1489" s="2"/>
      <c r="IQ1489" s="2"/>
      <c r="IR1489" s="2"/>
      <c r="IS1489" s="2"/>
      <c r="IT1489" s="2"/>
      <c r="IU1489" s="2"/>
      <c r="IV1489" s="2"/>
      <c r="IW1489" s="2"/>
      <c r="IX1489" s="2"/>
      <c r="IY1489" s="2"/>
      <c r="IZ1489" s="2"/>
      <c r="JA1489" s="2"/>
      <c r="JB1489" s="2"/>
      <c r="JC1489" s="2"/>
      <c r="JD1489" s="2"/>
      <c r="JE1489" s="2"/>
      <c r="JF1489" s="2"/>
      <c r="JG1489" s="2"/>
      <c r="JH1489" s="2"/>
      <c r="JI1489" s="2"/>
      <c r="JJ1489" s="2"/>
      <c r="JK1489" s="2"/>
      <c r="JL1489" s="2"/>
      <c r="JM1489" s="2"/>
      <c r="JN1489" s="2"/>
      <c r="JO1489" s="2"/>
      <c r="JP1489" s="2"/>
      <c r="JQ1489" s="2"/>
      <c r="JR1489" s="2"/>
      <c r="JS1489" s="2"/>
      <c r="JT1489" s="2"/>
      <c r="JU1489" s="2"/>
      <c r="JV1489" s="2"/>
      <c r="JW1489" s="2"/>
      <c r="JX1489" s="2"/>
      <c r="JY1489" s="2"/>
      <c r="JZ1489" s="2"/>
      <c r="KA1489" s="2"/>
      <c r="KB1489" s="2"/>
      <c r="KC1489" s="2"/>
      <c r="KD1489" s="2"/>
      <c r="KE1489" s="2"/>
      <c r="KF1489" s="2"/>
      <c r="KG1489" s="2"/>
      <c r="KH1489" s="2"/>
      <c r="KI1489" s="2"/>
      <c r="KJ1489" s="2"/>
      <c r="KK1489" s="2"/>
      <c r="KL1489" s="2"/>
      <c r="KM1489" s="2"/>
      <c r="KN1489" s="2"/>
      <c r="KO1489" s="2"/>
      <c r="KP1489" s="2"/>
      <c r="KQ1489" s="2"/>
      <c r="KR1489" s="2"/>
      <c r="KS1489" s="2"/>
      <c r="KT1489" s="2"/>
      <c r="KU1489" s="2"/>
      <c r="KV1489" s="2"/>
      <c r="KW1489" s="2"/>
      <c r="KX1489" s="2"/>
      <c r="KY1489" s="2"/>
      <c r="KZ1489" s="2"/>
      <c r="LA1489" s="2"/>
      <c r="LB1489" s="2"/>
      <c r="LC1489" s="2"/>
      <c r="LD1489" s="2"/>
      <c r="LE1489" s="2"/>
      <c r="LF1489" s="2"/>
      <c r="LG1489" s="2"/>
      <c r="LH1489" s="2"/>
      <c r="LI1489" s="2"/>
    </row>
    <row r="1490" spans="3:321" x14ac:dyDescent="0.3">
      <c r="C1490" s="2"/>
      <c r="D1490" s="2"/>
      <c r="E1490" s="2"/>
      <c r="F1490" s="2"/>
      <c r="G1490" s="2"/>
      <c r="H1490" s="2"/>
      <c r="I1490" s="2"/>
      <c r="J1490" s="2"/>
      <c r="K1490" s="2"/>
      <c r="P1490" s="2"/>
      <c r="U1490" s="2"/>
      <c r="V1490" s="2"/>
      <c r="W1490" s="2"/>
      <c r="X1490" s="2"/>
      <c r="Y1490" s="2"/>
      <c r="Z1490" s="2"/>
      <c r="AA1490" s="2"/>
      <c r="AB1490" s="2"/>
      <c r="AC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c r="BO1490" s="2"/>
      <c r="BP1490" s="2"/>
      <c r="BQ1490" s="2"/>
      <c r="BR1490" s="2"/>
      <c r="BS1490" s="2"/>
      <c r="BT1490" s="2"/>
      <c r="BU1490" s="2"/>
      <c r="BV1490" s="2"/>
      <c r="BW1490" s="2"/>
      <c r="BX1490" s="2"/>
      <c r="BY1490" s="2"/>
      <c r="BZ1490" s="2"/>
      <c r="CA1490" s="2"/>
      <c r="CB1490" s="2"/>
      <c r="CC1490" s="2"/>
      <c r="CD1490" s="2"/>
      <c r="CE1490" s="2"/>
      <c r="CF1490" s="2"/>
      <c r="CG1490" s="2"/>
      <c r="CH1490" s="2"/>
      <c r="CI1490" s="2"/>
      <c r="CJ1490" s="2"/>
      <c r="CK1490" s="2"/>
      <c r="CL1490" s="2"/>
      <c r="CM1490" s="2"/>
      <c r="CN1490" s="2"/>
      <c r="CO1490" s="2"/>
      <c r="CP1490" s="2"/>
      <c r="CQ1490" s="2"/>
      <c r="CR1490" s="2"/>
      <c r="CS1490" s="2"/>
      <c r="CT1490" s="2"/>
      <c r="CU1490" s="2"/>
      <c r="CV1490" s="2"/>
      <c r="CW1490" s="2"/>
      <c r="CX1490" s="2"/>
      <c r="CY1490" s="2"/>
      <c r="CZ1490" s="2"/>
      <c r="DA1490" s="2"/>
      <c r="DB1490" s="2"/>
      <c r="DC1490" s="2"/>
      <c r="DD1490" s="2"/>
      <c r="DE1490" s="2"/>
      <c r="DF1490" s="2"/>
      <c r="DG1490" s="2"/>
      <c r="DH1490" s="2"/>
      <c r="DI1490" s="2"/>
      <c r="DJ1490" s="2"/>
      <c r="DK1490" s="2"/>
      <c r="DL1490" s="2"/>
      <c r="DM1490" s="2"/>
      <c r="DN1490" s="2"/>
      <c r="DO1490" s="2"/>
      <c r="DP1490" s="2"/>
      <c r="DQ1490" s="2"/>
      <c r="DR1490" s="2"/>
      <c r="DS1490" s="2"/>
      <c r="DT1490" s="2"/>
      <c r="DU1490" s="2"/>
      <c r="DV1490" s="2"/>
      <c r="DW1490" s="2"/>
      <c r="DX1490" s="2"/>
      <c r="DY1490" s="2"/>
      <c r="DZ1490" s="2"/>
      <c r="EA1490" s="2"/>
      <c r="EB1490" s="2"/>
      <c r="EC1490" s="2"/>
      <c r="ED1490" s="2"/>
      <c r="EE1490" s="2"/>
      <c r="EF1490" s="2"/>
      <c r="EG1490" s="2"/>
      <c r="EH1490" s="2"/>
      <c r="EI1490" s="2"/>
      <c r="EJ1490" s="2"/>
      <c r="EK1490" s="2"/>
      <c r="EL1490" s="2"/>
      <c r="EM1490" s="2"/>
      <c r="EN1490" s="2"/>
      <c r="EO1490" s="2"/>
      <c r="EP1490" s="2"/>
      <c r="EQ1490" s="2"/>
      <c r="ER1490" s="2"/>
      <c r="ES1490" s="2"/>
      <c r="ET1490" s="2"/>
      <c r="EU1490" s="2"/>
      <c r="EV1490" s="2"/>
      <c r="EW1490" s="2"/>
      <c r="EX1490" s="2"/>
      <c r="EY1490" s="2"/>
      <c r="EZ1490" s="2"/>
      <c r="FA1490" s="2"/>
      <c r="FB1490" s="2"/>
      <c r="FC1490" s="2"/>
      <c r="FD1490" s="2"/>
      <c r="FE1490" s="2"/>
      <c r="FF1490" s="2"/>
      <c r="FG1490" s="2"/>
      <c r="FH1490" s="2"/>
      <c r="FI1490" s="2"/>
      <c r="FJ1490" s="2"/>
      <c r="FK1490" s="2"/>
      <c r="FL1490" s="2"/>
      <c r="FM1490" s="2"/>
      <c r="FN1490" s="2"/>
      <c r="FO1490" s="2"/>
      <c r="FP1490" s="2"/>
      <c r="FQ1490" s="2"/>
      <c r="FR1490" s="2"/>
      <c r="FS1490" s="2"/>
      <c r="FT1490" s="2"/>
      <c r="FU1490" s="2"/>
      <c r="FV1490" s="2"/>
      <c r="FW1490" s="2"/>
      <c r="FX1490" s="2"/>
      <c r="FY1490" s="2"/>
      <c r="FZ1490" s="2"/>
      <c r="GA1490" s="2"/>
      <c r="GB1490" s="2"/>
      <c r="GC1490" s="2"/>
      <c r="GD1490" s="2"/>
      <c r="GE1490" s="2"/>
      <c r="GF1490" s="2"/>
      <c r="GG1490" s="2"/>
      <c r="GH1490" s="2"/>
      <c r="GI1490" s="2"/>
      <c r="GJ1490" s="2"/>
      <c r="GK1490" s="2"/>
      <c r="GL1490" s="2"/>
      <c r="GM1490" s="2"/>
      <c r="GN1490" s="2"/>
      <c r="GO1490" s="2"/>
      <c r="GP1490" s="2"/>
      <c r="GQ1490" s="2"/>
      <c r="GR1490" s="2"/>
      <c r="GS1490" s="2"/>
      <c r="GT1490" s="2"/>
      <c r="GU1490" s="2"/>
      <c r="GV1490" s="2"/>
      <c r="GW1490" s="2"/>
      <c r="GX1490" s="2"/>
      <c r="GY1490" s="2"/>
      <c r="GZ1490" s="2"/>
      <c r="HA1490" s="2"/>
      <c r="HB1490" s="2"/>
      <c r="HC1490" s="2"/>
      <c r="HD1490" s="2"/>
      <c r="HE1490" s="2"/>
      <c r="HF1490" s="2"/>
      <c r="HG1490" s="2"/>
      <c r="HH1490" s="2"/>
      <c r="HI1490" s="2"/>
      <c r="HJ1490" s="2"/>
      <c r="HK1490" s="2"/>
      <c r="HL1490" s="2"/>
      <c r="HM1490" s="2"/>
      <c r="HN1490" s="2"/>
      <c r="HO1490" s="2"/>
      <c r="HP1490" s="2"/>
      <c r="HQ1490" s="2"/>
      <c r="HR1490" s="2"/>
      <c r="HS1490" s="2"/>
      <c r="HT1490" s="2"/>
      <c r="HU1490" s="2"/>
      <c r="HV1490" s="2"/>
      <c r="HW1490" s="2"/>
      <c r="HX1490" s="2"/>
      <c r="HY1490" s="2"/>
      <c r="HZ1490" s="2"/>
      <c r="IA1490" s="2"/>
      <c r="IB1490" s="2"/>
      <c r="IC1490" s="2"/>
      <c r="ID1490" s="2"/>
      <c r="IE1490" s="2"/>
      <c r="IF1490" s="2"/>
      <c r="IG1490" s="2"/>
      <c r="IH1490" s="2"/>
      <c r="II1490" s="2"/>
      <c r="IJ1490" s="2"/>
      <c r="IK1490" s="2"/>
      <c r="IL1490" s="2"/>
      <c r="IM1490" s="2"/>
      <c r="IN1490" s="2"/>
      <c r="IO1490" s="2"/>
      <c r="IP1490" s="2"/>
      <c r="IQ1490" s="2"/>
      <c r="IR1490" s="2"/>
      <c r="IS1490" s="2"/>
      <c r="IT1490" s="2"/>
      <c r="IU1490" s="2"/>
      <c r="IV1490" s="2"/>
      <c r="IW1490" s="2"/>
      <c r="IX1490" s="2"/>
      <c r="IY1490" s="2"/>
      <c r="IZ1490" s="2"/>
      <c r="JA1490" s="2"/>
      <c r="JB1490" s="2"/>
      <c r="JC1490" s="2"/>
      <c r="JD1490" s="2"/>
      <c r="JE1490" s="2"/>
      <c r="JF1490" s="2"/>
      <c r="JG1490" s="2"/>
      <c r="JH1490" s="2"/>
      <c r="JI1490" s="2"/>
      <c r="JJ1490" s="2"/>
      <c r="JK1490" s="2"/>
      <c r="JL1490" s="2"/>
      <c r="JM1490" s="2"/>
      <c r="JN1490" s="2"/>
      <c r="JO1490" s="2"/>
      <c r="JP1490" s="2"/>
      <c r="JQ1490" s="2"/>
      <c r="JR1490" s="2"/>
      <c r="JS1490" s="2"/>
      <c r="JT1490" s="2"/>
      <c r="JU1490" s="2"/>
      <c r="JV1490" s="2"/>
      <c r="JW1490" s="2"/>
      <c r="JX1490" s="2"/>
      <c r="JY1490" s="2"/>
      <c r="JZ1490" s="2"/>
      <c r="KA1490" s="2"/>
      <c r="KB1490" s="2"/>
      <c r="KC1490" s="2"/>
      <c r="KD1490" s="2"/>
      <c r="KE1490" s="2"/>
      <c r="KF1490" s="2"/>
      <c r="KG1490" s="2"/>
      <c r="KH1490" s="2"/>
      <c r="KI1490" s="2"/>
      <c r="KJ1490" s="2"/>
      <c r="KK1490" s="2"/>
      <c r="KL1490" s="2"/>
      <c r="KM1490" s="2"/>
      <c r="KN1490" s="2"/>
      <c r="KO1490" s="2"/>
      <c r="KP1490" s="2"/>
      <c r="KQ1490" s="2"/>
      <c r="KR1490" s="2"/>
      <c r="KS1490" s="2"/>
      <c r="KT1490" s="2"/>
      <c r="KU1490" s="2"/>
      <c r="KV1490" s="2"/>
      <c r="KW1490" s="2"/>
      <c r="KX1490" s="2"/>
      <c r="KY1490" s="2"/>
      <c r="KZ1490" s="2"/>
      <c r="LA1490" s="2"/>
      <c r="LB1490" s="2"/>
      <c r="LC1490" s="2"/>
      <c r="LD1490" s="2"/>
      <c r="LE1490" s="2"/>
      <c r="LF1490" s="2"/>
      <c r="LG1490" s="2"/>
      <c r="LH1490" s="2"/>
      <c r="LI1490" s="2"/>
    </row>
    <row r="1491" spans="3:321" x14ac:dyDescent="0.3">
      <c r="C1491" s="2"/>
      <c r="D1491" s="2"/>
      <c r="E1491" s="2"/>
      <c r="F1491" s="2"/>
      <c r="G1491" s="2"/>
      <c r="H1491" s="2"/>
      <c r="I1491" s="2"/>
      <c r="J1491" s="2"/>
      <c r="K1491" s="2"/>
      <c r="P1491" s="2"/>
      <c r="U1491" s="2"/>
      <c r="V1491" s="2"/>
      <c r="W1491" s="2"/>
      <c r="X1491" s="2"/>
      <c r="Y1491" s="2"/>
      <c r="Z1491" s="2"/>
      <c r="AA1491" s="2"/>
      <c r="AB1491" s="2"/>
      <c r="AC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c r="BO1491" s="2"/>
      <c r="BP1491" s="2"/>
      <c r="BQ1491" s="2"/>
      <c r="BR1491" s="2"/>
      <c r="BS1491" s="2"/>
      <c r="BT1491" s="2"/>
      <c r="BU1491" s="2"/>
      <c r="BV1491" s="2"/>
      <c r="BW1491" s="2"/>
      <c r="BX1491" s="2"/>
      <c r="BY1491" s="2"/>
      <c r="BZ1491" s="2"/>
      <c r="CA1491" s="2"/>
      <c r="CB1491" s="2"/>
      <c r="CC1491" s="2"/>
      <c r="CD1491" s="2"/>
      <c r="CE1491" s="2"/>
      <c r="CF1491" s="2"/>
      <c r="CG1491" s="2"/>
      <c r="CH1491" s="2"/>
      <c r="CI1491" s="2"/>
      <c r="CJ1491" s="2"/>
      <c r="CK1491" s="2"/>
      <c r="CL1491" s="2"/>
      <c r="CM1491" s="2"/>
      <c r="CN1491" s="2"/>
      <c r="CO1491" s="2"/>
      <c r="CP1491" s="2"/>
      <c r="CQ1491" s="2"/>
      <c r="CR1491" s="2"/>
      <c r="CS1491" s="2"/>
      <c r="CT1491" s="2"/>
      <c r="CU1491" s="2"/>
      <c r="CV1491" s="2"/>
      <c r="CW1491" s="2"/>
      <c r="CX1491" s="2"/>
      <c r="CY1491" s="2"/>
      <c r="CZ1491" s="2"/>
      <c r="DA1491" s="2"/>
      <c r="DB1491" s="2"/>
      <c r="DC1491" s="2"/>
      <c r="DD1491" s="2"/>
      <c r="DE1491" s="2"/>
      <c r="DF1491" s="2"/>
      <c r="DG1491" s="2"/>
      <c r="DH1491" s="2"/>
      <c r="DI1491" s="2"/>
      <c r="DJ1491" s="2"/>
      <c r="DK1491" s="2"/>
      <c r="DL1491" s="2"/>
      <c r="DM1491" s="2"/>
      <c r="DN1491" s="2"/>
      <c r="DO1491" s="2"/>
      <c r="DP1491" s="2"/>
      <c r="DQ1491" s="2"/>
      <c r="DR1491" s="2"/>
      <c r="DS1491" s="2"/>
      <c r="DT1491" s="2"/>
      <c r="DU1491" s="2"/>
      <c r="DV1491" s="2"/>
      <c r="DW1491" s="2"/>
      <c r="DX1491" s="2"/>
      <c r="DY1491" s="2"/>
      <c r="DZ1491" s="2"/>
      <c r="EA1491" s="2"/>
      <c r="EB1491" s="2"/>
      <c r="EC1491" s="2"/>
      <c r="ED1491" s="2"/>
      <c r="EE1491" s="2"/>
      <c r="EF1491" s="2"/>
      <c r="EG1491" s="2"/>
      <c r="EH1491" s="2"/>
      <c r="EI1491" s="2"/>
      <c r="EJ1491" s="2"/>
      <c r="EK1491" s="2"/>
      <c r="EL1491" s="2"/>
      <c r="EM1491" s="2"/>
      <c r="EN1491" s="2"/>
      <c r="EO1491" s="2"/>
      <c r="EP1491" s="2"/>
      <c r="EQ1491" s="2"/>
      <c r="ER1491" s="2"/>
      <c r="ES1491" s="2"/>
      <c r="ET1491" s="2"/>
      <c r="EU1491" s="2"/>
      <c r="EV1491" s="2"/>
      <c r="EW1491" s="2"/>
      <c r="EX1491" s="2"/>
      <c r="EY1491" s="2"/>
      <c r="EZ1491" s="2"/>
      <c r="FA1491" s="2"/>
      <c r="FB1491" s="2"/>
      <c r="FC1491" s="2"/>
      <c r="FD1491" s="2"/>
      <c r="FE1491" s="2"/>
      <c r="FF1491" s="2"/>
      <c r="FG1491" s="2"/>
      <c r="FH1491" s="2"/>
      <c r="FI1491" s="2"/>
      <c r="FJ1491" s="2"/>
      <c r="FK1491" s="2"/>
      <c r="FL1491" s="2"/>
      <c r="FM1491" s="2"/>
      <c r="FN1491" s="2"/>
      <c r="FO1491" s="2"/>
      <c r="FP1491" s="2"/>
      <c r="FQ1491" s="2"/>
      <c r="FR1491" s="2"/>
      <c r="FS1491" s="2"/>
      <c r="FT1491" s="2"/>
      <c r="FU1491" s="2"/>
      <c r="FV1491" s="2"/>
      <c r="FW1491" s="2"/>
      <c r="FX1491" s="2"/>
      <c r="FY1491" s="2"/>
      <c r="FZ1491" s="2"/>
      <c r="GA1491" s="2"/>
      <c r="GB1491" s="2"/>
      <c r="GC1491" s="2"/>
      <c r="GD1491" s="2"/>
      <c r="GE1491" s="2"/>
      <c r="GF1491" s="2"/>
      <c r="GG1491" s="2"/>
      <c r="GH1491" s="2"/>
      <c r="GI1491" s="2"/>
      <c r="GJ1491" s="2"/>
      <c r="GK1491" s="2"/>
      <c r="GL1491" s="2"/>
      <c r="GM1491" s="2"/>
      <c r="GN1491" s="2"/>
      <c r="GO1491" s="2"/>
      <c r="GP1491" s="2"/>
      <c r="GQ1491" s="2"/>
      <c r="GR1491" s="2"/>
      <c r="GS1491" s="2"/>
      <c r="GT1491" s="2"/>
      <c r="GU1491" s="2"/>
      <c r="GV1491" s="2"/>
      <c r="GW1491" s="2"/>
      <c r="GX1491" s="2"/>
      <c r="GY1491" s="2"/>
      <c r="GZ1491" s="2"/>
      <c r="HA1491" s="2"/>
      <c r="HB1491" s="2"/>
      <c r="HC1491" s="2"/>
      <c r="HD1491" s="2"/>
      <c r="HE1491" s="2"/>
      <c r="HF1491" s="2"/>
      <c r="HG1491" s="2"/>
      <c r="HH1491" s="2"/>
      <c r="HI1491" s="2"/>
      <c r="HJ1491" s="2"/>
      <c r="HK1491" s="2"/>
      <c r="HL1491" s="2"/>
      <c r="HM1491" s="2"/>
      <c r="HN1491" s="2"/>
      <c r="HO1491" s="2"/>
      <c r="HP1491" s="2"/>
      <c r="HQ1491" s="2"/>
      <c r="HR1491" s="2"/>
      <c r="HS1491" s="2"/>
      <c r="HT1491" s="2"/>
      <c r="HU1491" s="2"/>
      <c r="HV1491" s="2"/>
      <c r="HW1491" s="2"/>
      <c r="HX1491" s="2"/>
      <c r="HY1491" s="2"/>
      <c r="HZ1491" s="2"/>
      <c r="IA1491" s="2"/>
      <c r="IB1491" s="2"/>
      <c r="IC1491" s="2"/>
      <c r="ID1491" s="2"/>
      <c r="IE1491" s="2"/>
      <c r="IF1491" s="2"/>
      <c r="IG1491" s="2"/>
      <c r="IH1491" s="2"/>
      <c r="II1491" s="2"/>
      <c r="IJ1491" s="2"/>
      <c r="IK1491" s="2"/>
      <c r="IL1491" s="2"/>
      <c r="IM1491" s="2"/>
      <c r="IN1491" s="2"/>
      <c r="IO1491" s="2"/>
      <c r="IP1491" s="2"/>
      <c r="IQ1491" s="2"/>
      <c r="IR1491" s="2"/>
      <c r="IS1491" s="2"/>
      <c r="IT1491" s="2"/>
      <c r="IU1491" s="2"/>
      <c r="IV1491" s="2"/>
      <c r="IW1491" s="2"/>
      <c r="IX1491" s="2"/>
      <c r="IY1491" s="2"/>
      <c r="IZ1491" s="2"/>
      <c r="JA1491" s="2"/>
      <c r="JB1491" s="2"/>
      <c r="JC1491" s="2"/>
      <c r="JD1491" s="2"/>
      <c r="JE1491" s="2"/>
      <c r="JF1491" s="2"/>
      <c r="JG1491" s="2"/>
      <c r="JH1491" s="2"/>
      <c r="JI1491" s="2"/>
      <c r="JJ1491" s="2"/>
      <c r="JK1491" s="2"/>
      <c r="JL1491" s="2"/>
      <c r="JM1491" s="2"/>
      <c r="JN1491" s="2"/>
      <c r="JO1491" s="2"/>
      <c r="JP1491" s="2"/>
      <c r="JQ1491" s="2"/>
      <c r="JR1491" s="2"/>
      <c r="JS1491" s="2"/>
      <c r="JT1491" s="2"/>
      <c r="JU1491" s="2"/>
      <c r="JV1491" s="2"/>
      <c r="JW1491" s="2"/>
      <c r="JX1491" s="2"/>
      <c r="JY1491" s="2"/>
      <c r="JZ1491" s="2"/>
      <c r="KA1491" s="2"/>
      <c r="KB1491" s="2"/>
      <c r="KC1491" s="2"/>
      <c r="KD1491" s="2"/>
      <c r="KE1491" s="2"/>
      <c r="KF1491" s="2"/>
      <c r="KG1491" s="2"/>
      <c r="KH1491" s="2"/>
      <c r="KI1491" s="2"/>
      <c r="KJ1491" s="2"/>
      <c r="KK1491" s="2"/>
      <c r="KL1491" s="2"/>
      <c r="KM1491" s="2"/>
      <c r="KN1491" s="2"/>
      <c r="KO1491" s="2"/>
      <c r="KP1491" s="2"/>
      <c r="KQ1491" s="2"/>
      <c r="KR1491" s="2"/>
      <c r="KS1491" s="2"/>
      <c r="KT1491" s="2"/>
      <c r="KU1491" s="2"/>
      <c r="KV1491" s="2"/>
      <c r="KW1491" s="2"/>
      <c r="KX1491" s="2"/>
      <c r="KY1491" s="2"/>
      <c r="KZ1491" s="2"/>
      <c r="LA1491" s="2"/>
      <c r="LB1491" s="2"/>
      <c r="LC1491" s="2"/>
      <c r="LD1491" s="2"/>
      <c r="LE1491" s="2"/>
      <c r="LF1491" s="2"/>
      <c r="LG1491" s="2"/>
      <c r="LH1491" s="2"/>
      <c r="LI1491" s="2"/>
    </row>
    <row r="1492" spans="3:321" x14ac:dyDescent="0.3">
      <c r="C1492" s="2"/>
      <c r="D1492" s="2"/>
      <c r="E1492" s="2"/>
      <c r="F1492" s="2"/>
      <c r="G1492" s="2"/>
      <c r="H1492" s="2"/>
      <c r="I1492" s="2"/>
      <c r="J1492" s="2"/>
      <c r="K1492" s="2"/>
      <c r="P1492" s="2"/>
      <c r="U1492" s="2"/>
      <c r="V1492" s="2"/>
      <c r="W1492" s="2"/>
      <c r="X1492" s="2"/>
      <c r="Y1492" s="2"/>
      <c r="Z1492" s="2"/>
      <c r="AA1492" s="2"/>
      <c r="AB1492" s="2"/>
      <c r="AC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c r="BO1492" s="2"/>
      <c r="BP1492" s="2"/>
      <c r="BQ1492" s="2"/>
      <c r="BR1492" s="2"/>
      <c r="BS1492" s="2"/>
      <c r="BT1492" s="2"/>
      <c r="BU1492" s="2"/>
      <c r="BV1492" s="2"/>
      <c r="BW1492" s="2"/>
      <c r="BX1492" s="2"/>
      <c r="BY1492" s="2"/>
      <c r="BZ1492" s="2"/>
      <c r="CA1492" s="2"/>
      <c r="CB1492" s="2"/>
      <c r="CC1492" s="2"/>
      <c r="CD1492" s="2"/>
      <c r="CE1492" s="2"/>
      <c r="CF1492" s="2"/>
      <c r="CG1492" s="2"/>
      <c r="CH1492" s="2"/>
      <c r="CI1492" s="2"/>
      <c r="CJ1492" s="2"/>
      <c r="CK1492" s="2"/>
      <c r="CL1492" s="2"/>
      <c r="CM1492" s="2"/>
      <c r="CN1492" s="2"/>
      <c r="CO1492" s="2"/>
      <c r="CP1492" s="2"/>
      <c r="CQ1492" s="2"/>
      <c r="CR1492" s="2"/>
      <c r="CS1492" s="2"/>
      <c r="CT1492" s="2"/>
      <c r="CU1492" s="2"/>
      <c r="CV1492" s="2"/>
      <c r="CW1492" s="2"/>
      <c r="CX1492" s="2"/>
      <c r="CY1492" s="2"/>
      <c r="CZ1492" s="2"/>
      <c r="DA1492" s="2"/>
      <c r="DB1492" s="2"/>
      <c r="DC1492" s="2"/>
      <c r="DD1492" s="2"/>
      <c r="DE1492" s="2"/>
      <c r="DF1492" s="2"/>
      <c r="DG1492" s="2"/>
      <c r="DH1492" s="2"/>
      <c r="DI1492" s="2"/>
      <c r="DJ1492" s="2"/>
      <c r="DK1492" s="2"/>
      <c r="DL1492" s="2"/>
      <c r="DM1492" s="2"/>
      <c r="DN1492" s="2"/>
      <c r="DO1492" s="2"/>
      <c r="DP1492" s="2"/>
      <c r="DQ1492" s="2"/>
      <c r="DR1492" s="2"/>
      <c r="DS1492" s="2"/>
      <c r="DT1492" s="2"/>
      <c r="DU1492" s="2"/>
      <c r="DV1492" s="2"/>
      <c r="DW1492" s="2"/>
      <c r="DX1492" s="2"/>
      <c r="DY1492" s="2"/>
      <c r="DZ1492" s="2"/>
      <c r="EA1492" s="2"/>
      <c r="EB1492" s="2"/>
      <c r="EC1492" s="2"/>
      <c r="ED1492" s="2"/>
      <c r="EE1492" s="2"/>
      <c r="EF1492" s="2"/>
      <c r="EG1492" s="2"/>
      <c r="EH1492" s="2"/>
      <c r="EI1492" s="2"/>
      <c r="EJ1492" s="2"/>
      <c r="EK1492" s="2"/>
      <c r="EL1492" s="2"/>
      <c r="EM1492" s="2"/>
      <c r="EN1492" s="2"/>
      <c r="EO1492" s="2"/>
      <c r="EP1492" s="2"/>
      <c r="EQ1492" s="2"/>
      <c r="ER1492" s="2"/>
      <c r="ES1492" s="2"/>
      <c r="ET1492" s="2"/>
      <c r="EU1492" s="2"/>
      <c r="EV1492" s="2"/>
      <c r="EW1492" s="2"/>
      <c r="EX1492" s="2"/>
      <c r="EY1492" s="2"/>
      <c r="EZ1492" s="2"/>
      <c r="FA1492" s="2"/>
      <c r="FB1492" s="2"/>
      <c r="FC1492" s="2"/>
      <c r="FD1492" s="2"/>
      <c r="FE1492" s="2"/>
      <c r="FF1492" s="2"/>
      <c r="FG1492" s="2"/>
      <c r="FH1492" s="2"/>
      <c r="FI1492" s="2"/>
      <c r="FJ1492" s="2"/>
      <c r="FK1492" s="2"/>
      <c r="FL1492" s="2"/>
      <c r="FM1492" s="2"/>
      <c r="FN1492" s="2"/>
      <c r="FO1492" s="2"/>
      <c r="FP1492" s="2"/>
      <c r="FQ1492" s="2"/>
      <c r="FR1492" s="2"/>
      <c r="FS1492" s="2"/>
      <c r="FT1492" s="2"/>
      <c r="FU1492" s="2"/>
      <c r="FV1492" s="2"/>
      <c r="FW1492" s="2"/>
      <c r="FX1492" s="2"/>
      <c r="FY1492" s="2"/>
      <c r="FZ1492" s="2"/>
      <c r="GA1492" s="2"/>
      <c r="GB1492" s="2"/>
      <c r="GC1492" s="2"/>
      <c r="GD1492" s="2"/>
      <c r="GE1492" s="2"/>
      <c r="GF1492" s="2"/>
      <c r="GG1492" s="2"/>
      <c r="GH1492" s="2"/>
      <c r="GI1492" s="2"/>
      <c r="GJ1492" s="2"/>
      <c r="GK1492" s="2"/>
      <c r="GL1492" s="2"/>
      <c r="GM1492" s="2"/>
      <c r="GN1492" s="2"/>
      <c r="GO1492" s="2"/>
      <c r="GP1492" s="2"/>
      <c r="GQ1492" s="2"/>
      <c r="GR1492" s="2"/>
      <c r="GS1492" s="2"/>
      <c r="GT1492" s="2"/>
      <c r="GU1492" s="2"/>
      <c r="GV1492" s="2"/>
      <c r="GW1492" s="2"/>
      <c r="GX1492" s="2"/>
      <c r="GY1492" s="2"/>
      <c r="GZ1492" s="2"/>
      <c r="HA1492" s="2"/>
      <c r="HB1492" s="2"/>
      <c r="HC1492" s="2"/>
      <c r="HD1492" s="2"/>
      <c r="HE1492" s="2"/>
      <c r="HF1492" s="2"/>
      <c r="HG1492" s="2"/>
      <c r="HH1492" s="2"/>
      <c r="HI1492" s="2"/>
      <c r="HJ1492" s="2"/>
      <c r="HK1492" s="2"/>
      <c r="HL1492" s="2"/>
      <c r="HM1492" s="2"/>
      <c r="HN1492" s="2"/>
      <c r="HO1492" s="2"/>
      <c r="HP1492" s="2"/>
      <c r="HQ1492" s="2"/>
      <c r="HR1492" s="2"/>
      <c r="HS1492" s="2"/>
      <c r="HT1492" s="2"/>
      <c r="HU1492" s="2"/>
      <c r="HV1492" s="2"/>
      <c r="HW1492" s="2"/>
      <c r="HX1492" s="2"/>
      <c r="HY1492" s="2"/>
      <c r="HZ1492" s="2"/>
      <c r="IA1492" s="2"/>
      <c r="IB1492" s="2"/>
      <c r="IC1492" s="2"/>
      <c r="ID1492" s="2"/>
      <c r="IE1492" s="2"/>
      <c r="IF1492" s="2"/>
      <c r="IG1492" s="2"/>
      <c r="IH1492" s="2"/>
      <c r="II1492" s="2"/>
      <c r="IJ1492" s="2"/>
      <c r="IK1492" s="2"/>
      <c r="IL1492" s="2"/>
      <c r="IM1492" s="2"/>
      <c r="IN1492" s="2"/>
      <c r="IO1492" s="2"/>
      <c r="IP1492" s="2"/>
      <c r="IQ1492" s="2"/>
      <c r="IR1492" s="2"/>
      <c r="IS1492" s="2"/>
      <c r="IT1492" s="2"/>
      <c r="IU1492" s="2"/>
      <c r="IV1492" s="2"/>
      <c r="IW1492" s="2"/>
      <c r="IX1492" s="2"/>
      <c r="IY1492" s="2"/>
      <c r="IZ1492" s="2"/>
      <c r="JA1492" s="2"/>
      <c r="JB1492" s="2"/>
      <c r="JC1492" s="2"/>
      <c r="JD1492" s="2"/>
      <c r="JE1492" s="2"/>
      <c r="JF1492" s="2"/>
      <c r="JG1492" s="2"/>
      <c r="JH1492" s="2"/>
      <c r="JI1492" s="2"/>
      <c r="JJ1492" s="2"/>
      <c r="JK1492" s="2"/>
      <c r="JL1492" s="2"/>
      <c r="JM1492" s="2"/>
      <c r="JN1492" s="2"/>
      <c r="JO1492" s="2"/>
      <c r="JP1492" s="2"/>
      <c r="JQ1492" s="2"/>
      <c r="JR1492" s="2"/>
      <c r="JS1492" s="2"/>
      <c r="JT1492" s="2"/>
      <c r="JU1492" s="2"/>
      <c r="JV1492" s="2"/>
      <c r="JW1492" s="2"/>
      <c r="JX1492" s="2"/>
      <c r="JY1492" s="2"/>
      <c r="JZ1492" s="2"/>
      <c r="KA1492" s="2"/>
      <c r="KB1492" s="2"/>
      <c r="KC1492" s="2"/>
      <c r="KD1492" s="2"/>
      <c r="KE1492" s="2"/>
      <c r="KF1492" s="2"/>
      <c r="KG1492" s="2"/>
      <c r="KH1492" s="2"/>
      <c r="KI1492" s="2"/>
      <c r="KJ1492" s="2"/>
      <c r="KK1492" s="2"/>
      <c r="KL1492" s="2"/>
      <c r="KM1492" s="2"/>
      <c r="KN1492" s="2"/>
      <c r="KO1492" s="2"/>
      <c r="KP1492" s="2"/>
      <c r="KQ1492" s="2"/>
      <c r="KR1492" s="2"/>
      <c r="KS1492" s="2"/>
      <c r="KT1492" s="2"/>
      <c r="KU1492" s="2"/>
      <c r="KV1492" s="2"/>
      <c r="KW1492" s="2"/>
      <c r="KX1492" s="2"/>
      <c r="KY1492" s="2"/>
      <c r="KZ1492" s="2"/>
      <c r="LA1492" s="2"/>
      <c r="LB1492" s="2"/>
      <c r="LC1492" s="2"/>
      <c r="LD1492" s="2"/>
      <c r="LE1492" s="2"/>
      <c r="LF1492" s="2"/>
      <c r="LG1492" s="2"/>
      <c r="LH1492" s="2"/>
      <c r="LI1492" s="2"/>
    </row>
    <row r="1493" spans="3:321" x14ac:dyDescent="0.3">
      <c r="C1493" s="2"/>
      <c r="D1493" s="2"/>
      <c r="E1493" s="2"/>
      <c r="F1493" s="2"/>
      <c r="G1493" s="2"/>
      <c r="H1493" s="2"/>
      <c r="I1493" s="2"/>
      <c r="J1493" s="2"/>
      <c r="K1493" s="2"/>
      <c r="P1493" s="2"/>
      <c r="U1493" s="2"/>
      <c r="V1493" s="2"/>
      <c r="W1493" s="2"/>
      <c r="X1493" s="2"/>
      <c r="Y1493" s="2"/>
      <c r="Z1493" s="2"/>
      <c r="AA1493" s="2"/>
      <c r="AB1493" s="2"/>
      <c r="AC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c r="CQ1493" s="2"/>
      <c r="CR1493" s="2"/>
      <c r="CS1493" s="2"/>
      <c r="CT1493" s="2"/>
      <c r="CU1493" s="2"/>
      <c r="CV1493" s="2"/>
      <c r="CW1493" s="2"/>
      <c r="CX1493" s="2"/>
      <c r="CY1493" s="2"/>
      <c r="CZ1493" s="2"/>
      <c r="DA1493" s="2"/>
      <c r="DB1493" s="2"/>
      <c r="DC1493" s="2"/>
      <c r="DD1493" s="2"/>
      <c r="DE1493" s="2"/>
      <c r="DF1493" s="2"/>
      <c r="DG1493" s="2"/>
      <c r="DH1493" s="2"/>
      <c r="DI1493" s="2"/>
      <c r="DJ1493" s="2"/>
      <c r="DK1493" s="2"/>
      <c r="DL1493" s="2"/>
      <c r="DM1493" s="2"/>
      <c r="DN1493" s="2"/>
      <c r="DO1493" s="2"/>
      <c r="DP1493" s="2"/>
      <c r="DQ1493" s="2"/>
      <c r="DR1493" s="2"/>
      <c r="DS1493" s="2"/>
      <c r="DT1493" s="2"/>
      <c r="DU1493" s="2"/>
      <c r="DV1493" s="2"/>
      <c r="DW1493" s="2"/>
      <c r="DX1493" s="2"/>
      <c r="DY1493" s="2"/>
      <c r="DZ1493" s="2"/>
      <c r="EA1493" s="2"/>
      <c r="EB1493" s="2"/>
      <c r="EC1493" s="2"/>
      <c r="ED1493" s="2"/>
      <c r="EE1493" s="2"/>
      <c r="EF1493" s="2"/>
      <c r="EG1493" s="2"/>
      <c r="EH1493" s="2"/>
      <c r="EI1493" s="2"/>
      <c r="EJ1493" s="2"/>
      <c r="EK1493" s="2"/>
      <c r="EL1493" s="2"/>
      <c r="EM1493" s="2"/>
      <c r="EN1493" s="2"/>
      <c r="EO1493" s="2"/>
      <c r="EP1493" s="2"/>
      <c r="EQ1493" s="2"/>
      <c r="ER1493" s="2"/>
      <c r="ES1493" s="2"/>
      <c r="ET1493" s="2"/>
      <c r="EU1493" s="2"/>
      <c r="EV1493" s="2"/>
      <c r="EW1493" s="2"/>
      <c r="EX1493" s="2"/>
      <c r="EY1493" s="2"/>
      <c r="EZ1493" s="2"/>
      <c r="FA1493" s="2"/>
      <c r="FB1493" s="2"/>
      <c r="FC1493" s="2"/>
      <c r="FD1493" s="2"/>
      <c r="FE1493" s="2"/>
      <c r="FF1493" s="2"/>
      <c r="FG1493" s="2"/>
      <c r="FH1493" s="2"/>
      <c r="FI1493" s="2"/>
      <c r="FJ1493" s="2"/>
      <c r="FK1493" s="2"/>
      <c r="FL1493" s="2"/>
      <c r="FM1493" s="2"/>
      <c r="FN1493" s="2"/>
      <c r="FO1493" s="2"/>
      <c r="FP1493" s="2"/>
      <c r="FQ1493" s="2"/>
      <c r="FR1493" s="2"/>
      <c r="FS1493" s="2"/>
      <c r="FT1493" s="2"/>
      <c r="FU1493" s="2"/>
      <c r="FV1493" s="2"/>
      <c r="FW1493" s="2"/>
      <c r="FX1493" s="2"/>
      <c r="FY1493" s="2"/>
      <c r="FZ1493" s="2"/>
      <c r="GA1493" s="2"/>
      <c r="GB1493" s="2"/>
      <c r="GC1493" s="2"/>
      <c r="GD1493" s="2"/>
      <c r="GE1493" s="2"/>
      <c r="GF1493" s="2"/>
      <c r="GG1493" s="2"/>
      <c r="GH1493" s="2"/>
      <c r="GI1493" s="2"/>
      <c r="GJ1493" s="2"/>
      <c r="GK1493" s="2"/>
      <c r="GL1493" s="2"/>
      <c r="GM1493" s="2"/>
      <c r="GN1493" s="2"/>
      <c r="GO1493" s="2"/>
      <c r="GP1493" s="2"/>
      <c r="GQ1493" s="2"/>
      <c r="GR1493" s="2"/>
      <c r="GS1493" s="2"/>
      <c r="GT1493" s="2"/>
      <c r="GU1493" s="2"/>
      <c r="GV1493" s="2"/>
      <c r="GW1493" s="2"/>
      <c r="GX1493" s="2"/>
      <c r="GY1493" s="2"/>
      <c r="GZ1493" s="2"/>
      <c r="HA1493" s="2"/>
      <c r="HB1493" s="2"/>
      <c r="HC1493" s="2"/>
      <c r="HD1493" s="2"/>
      <c r="HE1493" s="2"/>
      <c r="HF1493" s="2"/>
      <c r="HG1493" s="2"/>
      <c r="HH1493" s="2"/>
      <c r="HI1493" s="2"/>
      <c r="HJ1493" s="2"/>
      <c r="HK1493" s="2"/>
      <c r="HL1493" s="2"/>
      <c r="HM1493" s="2"/>
      <c r="HN1493" s="2"/>
      <c r="HO1493" s="2"/>
      <c r="HP1493" s="2"/>
      <c r="HQ1493" s="2"/>
      <c r="HR1493" s="2"/>
      <c r="HS1493" s="2"/>
      <c r="HT1493" s="2"/>
      <c r="HU1493" s="2"/>
      <c r="HV1493" s="2"/>
      <c r="HW1493" s="2"/>
      <c r="HX1493" s="2"/>
      <c r="HY1493" s="2"/>
      <c r="HZ1493" s="2"/>
      <c r="IA1493" s="2"/>
      <c r="IB1493" s="2"/>
      <c r="IC1493" s="2"/>
      <c r="ID1493" s="2"/>
      <c r="IE1493" s="2"/>
      <c r="IF1493" s="2"/>
      <c r="IG1493" s="2"/>
      <c r="IH1493" s="2"/>
      <c r="II1493" s="2"/>
      <c r="IJ1493" s="2"/>
      <c r="IK1493" s="2"/>
      <c r="IL1493" s="2"/>
      <c r="IM1493" s="2"/>
      <c r="IN1493" s="2"/>
      <c r="IO1493" s="2"/>
      <c r="IP1493" s="2"/>
      <c r="IQ1493" s="2"/>
      <c r="IR1493" s="2"/>
      <c r="IS1493" s="2"/>
      <c r="IT1493" s="2"/>
      <c r="IU1493" s="2"/>
      <c r="IV1493" s="2"/>
      <c r="IW1493" s="2"/>
      <c r="IX1493" s="2"/>
      <c r="IY1493" s="2"/>
      <c r="IZ1493" s="2"/>
      <c r="JA1493" s="2"/>
      <c r="JB1493" s="2"/>
      <c r="JC1493" s="2"/>
      <c r="JD1493" s="2"/>
      <c r="JE1493" s="2"/>
      <c r="JF1493" s="2"/>
      <c r="JG1493" s="2"/>
      <c r="JH1493" s="2"/>
      <c r="JI1493" s="2"/>
      <c r="JJ1493" s="2"/>
      <c r="JK1493" s="2"/>
      <c r="JL1493" s="2"/>
      <c r="JM1493" s="2"/>
      <c r="JN1493" s="2"/>
      <c r="JO1493" s="2"/>
      <c r="JP1493" s="2"/>
      <c r="JQ1493" s="2"/>
      <c r="JR1493" s="2"/>
      <c r="JS1493" s="2"/>
      <c r="JT1493" s="2"/>
      <c r="JU1493" s="2"/>
      <c r="JV1493" s="2"/>
      <c r="JW1493" s="2"/>
      <c r="JX1493" s="2"/>
      <c r="JY1493" s="2"/>
      <c r="JZ1493" s="2"/>
      <c r="KA1493" s="2"/>
      <c r="KB1493" s="2"/>
      <c r="KC1493" s="2"/>
      <c r="KD1493" s="2"/>
      <c r="KE1493" s="2"/>
      <c r="KF1493" s="2"/>
      <c r="KG1493" s="2"/>
      <c r="KH1493" s="2"/>
      <c r="KI1493" s="2"/>
      <c r="KJ1493" s="2"/>
      <c r="KK1493" s="2"/>
      <c r="KL1493" s="2"/>
      <c r="KM1493" s="2"/>
      <c r="KN1493" s="2"/>
      <c r="KO1493" s="2"/>
      <c r="KP1493" s="2"/>
      <c r="KQ1493" s="2"/>
      <c r="KR1493" s="2"/>
      <c r="KS1493" s="2"/>
      <c r="KT1493" s="2"/>
      <c r="KU1493" s="2"/>
      <c r="KV1493" s="2"/>
      <c r="KW1493" s="2"/>
      <c r="KX1493" s="2"/>
      <c r="KY1493" s="2"/>
      <c r="KZ1493" s="2"/>
      <c r="LA1493" s="2"/>
      <c r="LB1493" s="2"/>
      <c r="LC1493" s="2"/>
      <c r="LD1493" s="2"/>
      <c r="LE1493" s="2"/>
      <c r="LF1493" s="2"/>
      <c r="LG1493" s="2"/>
      <c r="LH1493" s="2"/>
      <c r="LI1493" s="2"/>
    </row>
    <row r="1494" spans="3:321" x14ac:dyDescent="0.3">
      <c r="C1494" s="2"/>
      <c r="D1494" s="2"/>
      <c r="E1494" s="2"/>
      <c r="F1494" s="2"/>
      <c r="G1494" s="2"/>
      <c r="H1494" s="2"/>
      <c r="I1494" s="2"/>
      <c r="J1494" s="2"/>
      <c r="K1494" s="2"/>
      <c r="P1494" s="2"/>
      <c r="U1494" s="2"/>
      <c r="V1494" s="2"/>
      <c r="W1494" s="2"/>
      <c r="X1494" s="2"/>
      <c r="Y1494" s="2"/>
      <c r="Z1494" s="2"/>
      <c r="AA1494" s="2"/>
      <c r="AB1494" s="2"/>
      <c r="AC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c r="BO1494" s="2"/>
      <c r="BP1494" s="2"/>
      <c r="BQ1494" s="2"/>
      <c r="BR1494" s="2"/>
      <c r="BS1494" s="2"/>
      <c r="BT1494" s="2"/>
      <c r="BU1494" s="2"/>
      <c r="BV1494" s="2"/>
      <c r="BW1494" s="2"/>
      <c r="BX1494" s="2"/>
      <c r="BY1494" s="2"/>
      <c r="BZ1494" s="2"/>
      <c r="CA1494" s="2"/>
      <c r="CB1494" s="2"/>
      <c r="CC1494" s="2"/>
      <c r="CD1494" s="2"/>
      <c r="CE1494" s="2"/>
      <c r="CF1494" s="2"/>
      <c r="CG1494" s="2"/>
      <c r="CH1494" s="2"/>
      <c r="CI1494" s="2"/>
      <c r="CJ1494" s="2"/>
      <c r="CK1494" s="2"/>
      <c r="CL1494" s="2"/>
      <c r="CM1494" s="2"/>
      <c r="CN1494" s="2"/>
      <c r="CO1494" s="2"/>
      <c r="CP1494" s="2"/>
      <c r="CQ1494" s="2"/>
      <c r="CR1494" s="2"/>
      <c r="CS1494" s="2"/>
      <c r="CT1494" s="2"/>
      <c r="CU1494" s="2"/>
      <c r="CV1494" s="2"/>
      <c r="CW1494" s="2"/>
      <c r="CX1494" s="2"/>
      <c r="CY1494" s="2"/>
      <c r="CZ1494" s="2"/>
      <c r="DA1494" s="2"/>
      <c r="DB1494" s="2"/>
      <c r="DC1494" s="2"/>
      <c r="DD1494" s="2"/>
      <c r="DE1494" s="2"/>
      <c r="DF1494" s="2"/>
      <c r="DG1494" s="2"/>
      <c r="DH1494" s="2"/>
      <c r="DI1494" s="2"/>
      <c r="DJ1494" s="2"/>
      <c r="DK1494" s="2"/>
      <c r="DL1494" s="2"/>
      <c r="DM1494" s="2"/>
      <c r="DN1494" s="2"/>
      <c r="DO1494" s="2"/>
      <c r="DP1494" s="2"/>
      <c r="DQ1494" s="2"/>
      <c r="DR1494" s="2"/>
      <c r="DS1494" s="2"/>
      <c r="DT1494" s="2"/>
      <c r="DU1494" s="2"/>
      <c r="DV1494" s="2"/>
      <c r="DW1494" s="2"/>
      <c r="DX1494" s="2"/>
      <c r="DY1494" s="2"/>
      <c r="DZ1494" s="2"/>
      <c r="EA1494" s="2"/>
      <c r="EB1494" s="2"/>
      <c r="EC1494" s="2"/>
      <c r="ED1494" s="2"/>
      <c r="EE1494" s="2"/>
      <c r="EF1494" s="2"/>
      <c r="EG1494" s="2"/>
      <c r="EH1494" s="2"/>
      <c r="EI1494" s="2"/>
      <c r="EJ1494" s="2"/>
      <c r="EK1494" s="2"/>
      <c r="EL1494" s="2"/>
      <c r="EM1494" s="2"/>
      <c r="EN1494" s="2"/>
      <c r="EO1494" s="2"/>
      <c r="EP1494" s="2"/>
      <c r="EQ1494" s="2"/>
      <c r="ER1494" s="2"/>
      <c r="ES1494" s="2"/>
      <c r="ET1494" s="2"/>
      <c r="EU1494" s="2"/>
      <c r="EV1494" s="2"/>
      <c r="EW1494" s="2"/>
      <c r="EX1494" s="2"/>
      <c r="EY1494" s="2"/>
      <c r="EZ1494" s="2"/>
      <c r="FA1494" s="2"/>
      <c r="FB1494" s="2"/>
      <c r="FC1494" s="2"/>
      <c r="FD1494" s="2"/>
      <c r="FE1494" s="2"/>
      <c r="FF1494" s="2"/>
      <c r="FG1494" s="2"/>
      <c r="FH1494" s="2"/>
      <c r="FI1494" s="2"/>
      <c r="FJ1494" s="2"/>
      <c r="FK1494" s="2"/>
      <c r="FL1494" s="2"/>
      <c r="FM1494" s="2"/>
      <c r="FN1494" s="2"/>
      <c r="FO1494" s="2"/>
      <c r="FP1494" s="2"/>
      <c r="FQ1494" s="2"/>
      <c r="FR1494" s="2"/>
      <c r="FS1494" s="2"/>
      <c r="FT1494" s="2"/>
      <c r="FU1494" s="2"/>
      <c r="FV1494" s="2"/>
      <c r="FW1494" s="2"/>
      <c r="FX1494" s="2"/>
      <c r="FY1494" s="2"/>
      <c r="FZ1494" s="2"/>
      <c r="GA1494" s="2"/>
      <c r="GB1494" s="2"/>
      <c r="GC1494" s="2"/>
      <c r="GD1494" s="2"/>
      <c r="GE1494" s="2"/>
      <c r="GF1494" s="2"/>
      <c r="GG1494" s="2"/>
      <c r="GH1494" s="2"/>
      <c r="GI1494" s="2"/>
      <c r="GJ1494" s="2"/>
      <c r="GK1494" s="2"/>
      <c r="GL1494" s="2"/>
      <c r="GM1494" s="2"/>
      <c r="GN1494" s="2"/>
      <c r="GO1494" s="2"/>
      <c r="GP1494" s="2"/>
      <c r="GQ1494" s="2"/>
      <c r="GR1494" s="2"/>
      <c r="GS1494" s="2"/>
      <c r="GT1494" s="2"/>
      <c r="GU1494" s="2"/>
      <c r="GV1494" s="2"/>
      <c r="GW1494" s="2"/>
      <c r="GX1494" s="2"/>
      <c r="GY1494" s="2"/>
      <c r="GZ1494" s="2"/>
      <c r="HA1494" s="2"/>
      <c r="HB1494" s="2"/>
      <c r="HC1494" s="2"/>
      <c r="HD1494" s="2"/>
      <c r="HE1494" s="2"/>
      <c r="HF1494" s="2"/>
      <c r="HG1494" s="2"/>
      <c r="HH1494" s="2"/>
      <c r="HI1494" s="2"/>
      <c r="HJ1494" s="2"/>
      <c r="HK1494" s="2"/>
      <c r="HL1494" s="2"/>
      <c r="HM1494" s="2"/>
      <c r="HN1494" s="2"/>
      <c r="HO1494" s="2"/>
      <c r="HP1494" s="2"/>
      <c r="HQ1494" s="2"/>
      <c r="HR1494" s="2"/>
      <c r="HS1494" s="2"/>
      <c r="HT1494" s="2"/>
      <c r="HU1494" s="2"/>
      <c r="HV1494" s="2"/>
      <c r="HW1494" s="2"/>
      <c r="HX1494" s="2"/>
      <c r="HY1494" s="2"/>
      <c r="HZ1494" s="2"/>
      <c r="IA1494" s="2"/>
      <c r="IB1494" s="2"/>
      <c r="IC1494" s="2"/>
      <c r="ID1494" s="2"/>
      <c r="IE1494" s="2"/>
      <c r="IF1494" s="2"/>
      <c r="IG1494" s="2"/>
      <c r="IH1494" s="2"/>
      <c r="II1494" s="2"/>
      <c r="IJ1494" s="2"/>
      <c r="IK1494" s="2"/>
      <c r="IL1494" s="2"/>
      <c r="IM1494" s="2"/>
      <c r="IN1494" s="2"/>
      <c r="IO1494" s="2"/>
      <c r="IP1494" s="2"/>
      <c r="IQ1494" s="2"/>
      <c r="IR1494" s="2"/>
      <c r="IS1494" s="2"/>
      <c r="IT1494" s="2"/>
      <c r="IU1494" s="2"/>
      <c r="IV1494" s="2"/>
      <c r="IW1494" s="2"/>
      <c r="IX1494" s="2"/>
      <c r="IY1494" s="2"/>
      <c r="IZ1494" s="2"/>
      <c r="JA1494" s="2"/>
      <c r="JB1494" s="2"/>
      <c r="JC1494" s="2"/>
      <c r="JD1494" s="2"/>
      <c r="JE1494" s="2"/>
      <c r="JF1494" s="2"/>
      <c r="JG1494" s="2"/>
      <c r="JH1494" s="2"/>
      <c r="JI1494" s="2"/>
      <c r="JJ1494" s="2"/>
      <c r="JK1494" s="2"/>
      <c r="JL1494" s="2"/>
      <c r="JM1494" s="2"/>
      <c r="JN1494" s="2"/>
      <c r="JO1494" s="2"/>
      <c r="JP1494" s="2"/>
      <c r="JQ1494" s="2"/>
      <c r="JR1494" s="2"/>
      <c r="JS1494" s="2"/>
      <c r="JT1494" s="2"/>
      <c r="JU1494" s="2"/>
      <c r="JV1494" s="2"/>
      <c r="JW1494" s="2"/>
      <c r="JX1494" s="2"/>
      <c r="JY1494" s="2"/>
      <c r="JZ1494" s="2"/>
      <c r="KA1494" s="2"/>
      <c r="KB1494" s="2"/>
      <c r="KC1494" s="2"/>
      <c r="KD1494" s="2"/>
      <c r="KE1494" s="2"/>
      <c r="KF1494" s="2"/>
      <c r="KG1494" s="2"/>
      <c r="KH1494" s="2"/>
      <c r="KI1494" s="2"/>
      <c r="KJ1494" s="2"/>
      <c r="KK1494" s="2"/>
      <c r="KL1494" s="2"/>
      <c r="KM1494" s="2"/>
      <c r="KN1494" s="2"/>
      <c r="KO1494" s="2"/>
      <c r="KP1494" s="2"/>
      <c r="KQ1494" s="2"/>
      <c r="KR1494" s="2"/>
      <c r="KS1494" s="2"/>
      <c r="KT1494" s="2"/>
      <c r="KU1494" s="2"/>
      <c r="KV1494" s="2"/>
      <c r="KW1494" s="2"/>
      <c r="KX1494" s="2"/>
      <c r="KY1494" s="2"/>
      <c r="KZ1494" s="2"/>
      <c r="LA1494" s="2"/>
      <c r="LB1494" s="2"/>
      <c r="LC1494" s="2"/>
      <c r="LD1494" s="2"/>
      <c r="LE1494" s="2"/>
      <c r="LF1494" s="2"/>
      <c r="LG1494" s="2"/>
      <c r="LH1494" s="2"/>
      <c r="LI1494" s="2"/>
    </row>
    <row r="1495" spans="3:321" x14ac:dyDescent="0.3">
      <c r="C1495" s="2"/>
      <c r="D1495" s="2"/>
      <c r="E1495" s="2"/>
      <c r="F1495" s="2"/>
      <c r="G1495" s="2"/>
      <c r="H1495" s="2"/>
      <c r="I1495" s="2"/>
      <c r="J1495" s="2"/>
      <c r="K1495" s="2"/>
      <c r="P1495" s="2"/>
      <c r="U1495" s="2"/>
      <c r="V1495" s="2"/>
      <c r="W1495" s="2"/>
      <c r="X1495" s="2"/>
      <c r="Y1495" s="2"/>
      <c r="Z1495" s="2"/>
      <c r="AA1495" s="2"/>
      <c r="AB1495" s="2"/>
      <c r="AC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c r="BO1495" s="2"/>
      <c r="BP1495" s="2"/>
      <c r="BQ1495" s="2"/>
      <c r="BR1495" s="2"/>
      <c r="BS1495" s="2"/>
      <c r="BT1495" s="2"/>
      <c r="BU1495" s="2"/>
      <c r="BV1495" s="2"/>
      <c r="BW1495" s="2"/>
      <c r="BX1495" s="2"/>
      <c r="BY1495" s="2"/>
      <c r="BZ1495" s="2"/>
      <c r="CA1495" s="2"/>
      <c r="CB1495" s="2"/>
      <c r="CC1495" s="2"/>
      <c r="CD1495" s="2"/>
      <c r="CE1495" s="2"/>
      <c r="CF1495" s="2"/>
      <c r="CG1495" s="2"/>
      <c r="CH1495" s="2"/>
      <c r="CI1495" s="2"/>
      <c r="CJ1495" s="2"/>
      <c r="CK1495" s="2"/>
      <c r="CL1495" s="2"/>
      <c r="CM1495" s="2"/>
      <c r="CN1495" s="2"/>
      <c r="CO1495" s="2"/>
      <c r="CP1495" s="2"/>
      <c r="CQ1495" s="2"/>
      <c r="CR1495" s="2"/>
      <c r="CS1495" s="2"/>
      <c r="CT1495" s="2"/>
      <c r="CU1495" s="2"/>
      <c r="CV1495" s="2"/>
      <c r="CW1495" s="2"/>
      <c r="CX1495" s="2"/>
      <c r="CY1495" s="2"/>
      <c r="CZ1495" s="2"/>
      <c r="DA1495" s="2"/>
      <c r="DB1495" s="2"/>
      <c r="DC1495" s="2"/>
      <c r="DD1495" s="2"/>
      <c r="DE1495" s="2"/>
      <c r="DF1495" s="2"/>
      <c r="DG1495" s="2"/>
      <c r="DH1495" s="2"/>
      <c r="DI1495" s="2"/>
      <c r="DJ1495" s="2"/>
      <c r="DK1495" s="2"/>
      <c r="DL1495" s="2"/>
      <c r="DM1495" s="2"/>
      <c r="DN1495" s="2"/>
      <c r="DO1495" s="2"/>
      <c r="DP1495" s="2"/>
      <c r="DQ1495" s="2"/>
      <c r="DR1495" s="2"/>
      <c r="DS1495" s="2"/>
      <c r="DT1495" s="2"/>
      <c r="DU1495" s="2"/>
      <c r="DV1495" s="2"/>
      <c r="DW1495" s="2"/>
      <c r="DX1495" s="2"/>
      <c r="DY1495" s="2"/>
      <c r="DZ1495" s="2"/>
      <c r="EA1495" s="2"/>
      <c r="EB1495" s="2"/>
      <c r="EC1495" s="2"/>
      <c r="ED1495" s="2"/>
      <c r="EE1495" s="2"/>
      <c r="EF1495" s="2"/>
      <c r="EG1495" s="2"/>
      <c r="EH1495" s="2"/>
      <c r="EI1495" s="2"/>
      <c r="EJ1495" s="2"/>
      <c r="EK1495" s="2"/>
      <c r="EL1495" s="2"/>
      <c r="EM1495" s="2"/>
      <c r="EN1495" s="2"/>
      <c r="EO1495" s="2"/>
      <c r="EP1495" s="2"/>
      <c r="EQ1495" s="2"/>
      <c r="ER1495" s="2"/>
      <c r="ES1495" s="2"/>
      <c r="ET1495" s="2"/>
      <c r="EU1495" s="2"/>
      <c r="EV1495" s="2"/>
      <c r="EW1495" s="2"/>
      <c r="EX1495" s="2"/>
      <c r="EY1495" s="2"/>
      <c r="EZ1495" s="2"/>
      <c r="FA1495" s="2"/>
      <c r="FB1495" s="2"/>
      <c r="FC1495" s="2"/>
      <c r="FD1495" s="2"/>
      <c r="FE1495" s="2"/>
      <c r="FF1495" s="2"/>
      <c r="FG1495" s="2"/>
      <c r="FH1495" s="2"/>
      <c r="FI1495" s="2"/>
      <c r="FJ1495" s="2"/>
      <c r="FK1495" s="2"/>
      <c r="FL1495" s="2"/>
      <c r="FM1495" s="2"/>
      <c r="FN1495" s="2"/>
      <c r="FO1495" s="2"/>
      <c r="FP1495" s="2"/>
      <c r="FQ1495" s="2"/>
      <c r="FR1495" s="2"/>
      <c r="FS1495" s="2"/>
      <c r="FT1495" s="2"/>
      <c r="FU1495" s="2"/>
      <c r="FV1495" s="2"/>
      <c r="FW1495" s="2"/>
      <c r="FX1495" s="2"/>
      <c r="FY1495" s="2"/>
      <c r="FZ1495" s="2"/>
      <c r="GA1495" s="2"/>
      <c r="GB1495" s="2"/>
      <c r="GC1495" s="2"/>
      <c r="GD1495" s="2"/>
      <c r="GE1495" s="2"/>
      <c r="GF1495" s="2"/>
      <c r="GG1495" s="2"/>
      <c r="GH1495" s="2"/>
      <c r="GI1495" s="2"/>
      <c r="GJ1495" s="2"/>
      <c r="GK1495" s="2"/>
      <c r="GL1495" s="2"/>
      <c r="GM1495" s="2"/>
      <c r="GN1495" s="2"/>
      <c r="GO1495" s="2"/>
      <c r="GP1495" s="2"/>
      <c r="GQ1495" s="2"/>
      <c r="GR1495" s="2"/>
      <c r="GS1495" s="2"/>
      <c r="GT1495" s="2"/>
      <c r="GU1495" s="2"/>
      <c r="GV1495" s="2"/>
      <c r="GW1495" s="2"/>
      <c r="GX1495" s="2"/>
      <c r="GY1495" s="2"/>
      <c r="GZ1495" s="2"/>
      <c r="HA1495" s="2"/>
      <c r="HB1495" s="2"/>
      <c r="HC1495" s="2"/>
      <c r="HD1495" s="2"/>
      <c r="HE1495" s="2"/>
      <c r="HF1495" s="2"/>
      <c r="HG1495" s="2"/>
      <c r="HH1495" s="2"/>
      <c r="HI1495" s="2"/>
      <c r="HJ1495" s="2"/>
      <c r="HK1495" s="2"/>
      <c r="HL1495" s="2"/>
      <c r="HM1495" s="2"/>
      <c r="HN1495" s="2"/>
      <c r="HO1495" s="2"/>
      <c r="HP1495" s="2"/>
      <c r="HQ1495" s="2"/>
      <c r="HR1495" s="2"/>
      <c r="HS1495" s="2"/>
      <c r="HT1495" s="2"/>
      <c r="HU1495" s="2"/>
      <c r="HV1495" s="2"/>
      <c r="HW1495" s="2"/>
      <c r="HX1495" s="2"/>
      <c r="HY1495" s="2"/>
      <c r="HZ1495" s="2"/>
      <c r="IA1495" s="2"/>
      <c r="IB1495" s="2"/>
      <c r="IC1495" s="2"/>
      <c r="ID1495" s="2"/>
      <c r="IE1495" s="2"/>
      <c r="IF1495" s="2"/>
      <c r="IG1495" s="2"/>
      <c r="IH1495" s="2"/>
      <c r="II1495" s="2"/>
      <c r="IJ1495" s="2"/>
      <c r="IK1495" s="2"/>
      <c r="IL1495" s="2"/>
      <c r="IM1495" s="2"/>
      <c r="IN1495" s="2"/>
      <c r="IO1495" s="2"/>
      <c r="IP1495" s="2"/>
      <c r="IQ1495" s="2"/>
      <c r="IR1495" s="2"/>
      <c r="IS1495" s="2"/>
      <c r="IT1495" s="2"/>
      <c r="IU1495" s="2"/>
      <c r="IV1495" s="2"/>
      <c r="IW1495" s="2"/>
      <c r="IX1495" s="2"/>
      <c r="IY1495" s="2"/>
      <c r="IZ1495" s="2"/>
      <c r="JA1495" s="2"/>
      <c r="JB1495" s="2"/>
      <c r="JC1495" s="2"/>
      <c r="JD1495" s="2"/>
      <c r="JE1495" s="2"/>
      <c r="JF1495" s="2"/>
      <c r="JG1495" s="2"/>
      <c r="JH1495" s="2"/>
      <c r="JI1495" s="2"/>
      <c r="JJ1495" s="2"/>
      <c r="JK1495" s="2"/>
      <c r="JL1495" s="2"/>
      <c r="JM1495" s="2"/>
      <c r="JN1495" s="2"/>
      <c r="JO1495" s="2"/>
      <c r="JP1495" s="2"/>
      <c r="JQ1495" s="2"/>
      <c r="JR1495" s="2"/>
      <c r="JS1495" s="2"/>
      <c r="JT1495" s="2"/>
      <c r="JU1495" s="2"/>
      <c r="JV1495" s="2"/>
      <c r="JW1495" s="2"/>
      <c r="JX1495" s="2"/>
      <c r="JY1495" s="2"/>
      <c r="JZ1495" s="2"/>
      <c r="KA1495" s="2"/>
      <c r="KB1495" s="2"/>
      <c r="KC1495" s="2"/>
      <c r="KD1495" s="2"/>
      <c r="KE1495" s="2"/>
      <c r="KF1495" s="2"/>
      <c r="KG1495" s="2"/>
      <c r="KH1495" s="2"/>
      <c r="KI1495" s="2"/>
      <c r="KJ1495" s="2"/>
      <c r="KK1495" s="2"/>
      <c r="KL1495" s="2"/>
      <c r="KM1495" s="2"/>
      <c r="KN1495" s="2"/>
      <c r="KO1495" s="2"/>
      <c r="KP1495" s="2"/>
      <c r="KQ1495" s="2"/>
      <c r="KR1495" s="2"/>
      <c r="KS1495" s="2"/>
      <c r="KT1495" s="2"/>
      <c r="KU1495" s="2"/>
      <c r="KV1495" s="2"/>
      <c r="KW1495" s="2"/>
      <c r="KX1495" s="2"/>
      <c r="KY1495" s="2"/>
      <c r="KZ1495" s="2"/>
      <c r="LA1495" s="2"/>
      <c r="LB1495" s="2"/>
      <c r="LC1495" s="2"/>
      <c r="LD1495" s="2"/>
      <c r="LE1495" s="2"/>
      <c r="LF1495" s="2"/>
      <c r="LG1495" s="2"/>
      <c r="LH1495" s="2"/>
      <c r="LI1495" s="2"/>
    </row>
    <row r="1496" spans="3:321" x14ac:dyDescent="0.3">
      <c r="C1496" s="2"/>
      <c r="D1496" s="2"/>
      <c r="E1496" s="2"/>
      <c r="F1496" s="2"/>
      <c r="G1496" s="2"/>
      <c r="H1496" s="2"/>
      <c r="I1496" s="2"/>
      <c r="J1496" s="2"/>
      <c r="K1496" s="2"/>
      <c r="P1496" s="2"/>
      <c r="U1496" s="2"/>
      <c r="V1496" s="2"/>
      <c r="W1496" s="2"/>
      <c r="X1496" s="2"/>
      <c r="Y1496" s="2"/>
      <c r="Z1496" s="2"/>
      <c r="AA1496" s="2"/>
      <c r="AB1496" s="2"/>
      <c r="AC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2"/>
      <c r="CS1496" s="2"/>
      <c r="CT1496" s="2"/>
      <c r="CU1496" s="2"/>
      <c r="CV1496" s="2"/>
      <c r="CW1496" s="2"/>
      <c r="CX1496" s="2"/>
      <c r="CY1496" s="2"/>
      <c r="CZ1496" s="2"/>
      <c r="DA1496" s="2"/>
      <c r="DB1496" s="2"/>
      <c r="DC1496" s="2"/>
      <c r="DD1496" s="2"/>
      <c r="DE1496" s="2"/>
      <c r="DF1496" s="2"/>
      <c r="DG1496" s="2"/>
      <c r="DH1496" s="2"/>
      <c r="DI1496" s="2"/>
      <c r="DJ1496" s="2"/>
      <c r="DK1496" s="2"/>
      <c r="DL1496" s="2"/>
      <c r="DM1496" s="2"/>
      <c r="DN1496" s="2"/>
      <c r="DO1496" s="2"/>
      <c r="DP1496" s="2"/>
      <c r="DQ1496" s="2"/>
      <c r="DR1496" s="2"/>
      <c r="DS1496" s="2"/>
      <c r="DT1496" s="2"/>
      <c r="DU1496" s="2"/>
      <c r="DV1496" s="2"/>
      <c r="DW1496" s="2"/>
      <c r="DX1496" s="2"/>
      <c r="DY1496" s="2"/>
      <c r="DZ1496" s="2"/>
      <c r="EA1496" s="2"/>
      <c r="EB1496" s="2"/>
      <c r="EC1496" s="2"/>
      <c r="ED1496" s="2"/>
      <c r="EE1496" s="2"/>
      <c r="EF1496" s="2"/>
      <c r="EG1496" s="2"/>
      <c r="EH1496" s="2"/>
      <c r="EI1496" s="2"/>
      <c r="EJ1496" s="2"/>
      <c r="EK1496" s="2"/>
      <c r="EL1496" s="2"/>
      <c r="EM1496" s="2"/>
      <c r="EN1496" s="2"/>
      <c r="EO1496" s="2"/>
      <c r="EP1496" s="2"/>
      <c r="EQ1496" s="2"/>
      <c r="ER1496" s="2"/>
      <c r="ES1496" s="2"/>
      <c r="ET1496" s="2"/>
      <c r="EU1496" s="2"/>
      <c r="EV1496" s="2"/>
      <c r="EW1496" s="2"/>
      <c r="EX1496" s="2"/>
      <c r="EY1496" s="2"/>
      <c r="EZ1496" s="2"/>
      <c r="FA1496" s="2"/>
      <c r="FB1496" s="2"/>
      <c r="FC1496" s="2"/>
      <c r="FD1496" s="2"/>
      <c r="FE1496" s="2"/>
      <c r="FF1496" s="2"/>
      <c r="FG1496" s="2"/>
      <c r="FH1496" s="2"/>
      <c r="FI1496" s="2"/>
      <c r="FJ1496" s="2"/>
      <c r="FK1496" s="2"/>
      <c r="FL1496" s="2"/>
      <c r="FM1496" s="2"/>
      <c r="FN1496" s="2"/>
      <c r="FO1496" s="2"/>
      <c r="FP1496" s="2"/>
      <c r="FQ1496" s="2"/>
      <c r="FR1496" s="2"/>
      <c r="FS1496" s="2"/>
      <c r="FT1496" s="2"/>
      <c r="FU1496" s="2"/>
      <c r="FV1496" s="2"/>
      <c r="FW1496" s="2"/>
      <c r="FX1496" s="2"/>
      <c r="FY1496" s="2"/>
      <c r="FZ1496" s="2"/>
      <c r="GA1496" s="2"/>
      <c r="GB1496" s="2"/>
      <c r="GC1496" s="2"/>
      <c r="GD1496" s="2"/>
      <c r="GE1496" s="2"/>
      <c r="GF1496" s="2"/>
      <c r="GG1496" s="2"/>
      <c r="GH1496" s="2"/>
      <c r="GI1496" s="2"/>
      <c r="GJ1496" s="2"/>
      <c r="GK1496" s="2"/>
      <c r="GL1496" s="2"/>
      <c r="GM1496" s="2"/>
      <c r="GN1496" s="2"/>
      <c r="GO1496" s="2"/>
      <c r="GP1496" s="2"/>
      <c r="GQ1496" s="2"/>
      <c r="GR1496" s="2"/>
      <c r="GS1496" s="2"/>
      <c r="GT1496" s="2"/>
      <c r="GU1496" s="2"/>
      <c r="GV1496" s="2"/>
      <c r="GW1496" s="2"/>
      <c r="GX1496" s="2"/>
      <c r="GY1496" s="2"/>
      <c r="GZ1496" s="2"/>
      <c r="HA1496" s="2"/>
      <c r="HB1496" s="2"/>
      <c r="HC1496" s="2"/>
      <c r="HD1496" s="2"/>
      <c r="HE1496" s="2"/>
      <c r="HF1496" s="2"/>
      <c r="HG1496" s="2"/>
      <c r="HH1496" s="2"/>
      <c r="HI1496" s="2"/>
      <c r="HJ1496" s="2"/>
      <c r="HK1496" s="2"/>
      <c r="HL1496" s="2"/>
      <c r="HM1496" s="2"/>
      <c r="HN1496" s="2"/>
      <c r="HO1496" s="2"/>
      <c r="HP1496" s="2"/>
      <c r="HQ1496" s="2"/>
      <c r="HR1496" s="2"/>
      <c r="HS1496" s="2"/>
      <c r="HT1496" s="2"/>
      <c r="HU1496" s="2"/>
      <c r="HV1496" s="2"/>
      <c r="HW1496" s="2"/>
      <c r="HX1496" s="2"/>
      <c r="HY1496" s="2"/>
      <c r="HZ1496" s="2"/>
      <c r="IA1496" s="2"/>
      <c r="IB1496" s="2"/>
      <c r="IC1496" s="2"/>
      <c r="ID1496" s="2"/>
      <c r="IE1496" s="2"/>
      <c r="IF1496" s="2"/>
      <c r="IG1496" s="2"/>
      <c r="IH1496" s="2"/>
      <c r="II1496" s="2"/>
      <c r="IJ1496" s="2"/>
      <c r="IK1496" s="2"/>
      <c r="IL1496" s="2"/>
      <c r="IM1496" s="2"/>
      <c r="IN1496" s="2"/>
      <c r="IO1496" s="2"/>
      <c r="IP1496" s="2"/>
      <c r="IQ1496" s="2"/>
      <c r="IR1496" s="2"/>
      <c r="IS1496" s="2"/>
      <c r="IT1496" s="2"/>
      <c r="IU1496" s="2"/>
      <c r="IV1496" s="2"/>
      <c r="IW1496" s="2"/>
      <c r="IX1496" s="2"/>
      <c r="IY1496" s="2"/>
      <c r="IZ1496" s="2"/>
      <c r="JA1496" s="2"/>
      <c r="JB1496" s="2"/>
      <c r="JC1496" s="2"/>
      <c r="JD1496" s="2"/>
      <c r="JE1496" s="2"/>
      <c r="JF1496" s="2"/>
      <c r="JG1496" s="2"/>
      <c r="JH1496" s="2"/>
      <c r="JI1496" s="2"/>
      <c r="JJ1496" s="2"/>
      <c r="JK1496" s="2"/>
      <c r="JL1496" s="2"/>
      <c r="JM1496" s="2"/>
      <c r="JN1496" s="2"/>
      <c r="JO1496" s="2"/>
      <c r="JP1496" s="2"/>
      <c r="JQ1496" s="2"/>
      <c r="JR1496" s="2"/>
      <c r="JS1496" s="2"/>
      <c r="JT1496" s="2"/>
      <c r="JU1496" s="2"/>
      <c r="JV1496" s="2"/>
      <c r="JW1496" s="2"/>
      <c r="JX1496" s="2"/>
      <c r="JY1496" s="2"/>
      <c r="JZ1496" s="2"/>
      <c r="KA1496" s="2"/>
      <c r="KB1496" s="2"/>
      <c r="KC1496" s="2"/>
      <c r="KD1496" s="2"/>
      <c r="KE1496" s="2"/>
      <c r="KF1496" s="2"/>
      <c r="KG1496" s="2"/>
      <c r="KH1496" s="2"/>
      <c r="KI1496" s="2"/>
      <c r="KJ1496" s="2"/>
      <c r="KK1496" s="2"/>
      <c r="KL1496" s="2"/>
      <c r="KM1496" s="2"/>
      <c r="KN1496" s="2"/>
      <c r="KO1496" s="2"/>
      <c r="KP1496" s="2"/>
      <c r="KQ1496" s="2"/>
      <c r="KR1496" s="2"/>
      <c r="KS1496" s="2"/>
      <c r="KT1496" s="2"/>
      <c r="KU1496" s="2"/>
      <c r="KV1496" s="2"/>
      <c r="KW1496" s="2"/>
      <c r="KX1496" s="2"/>
      <c r="KY1496" s="2"/>
      <c r="KZ1496" s="2"/>
      <c r="LA1496" s="2"/>
      <c r="LB1496" s="2"/>
      <c r="LC1496" s="2"/>
      <c r="LD1496" s="2"/>
      <c r="LE1496" s="2"/>
      <c r="LF1496" s="2"/>
      <c r="LG1496" s="2"/>
      <c r="LH1496" s="2"/>
      <c r="LI1496" s="2"/>
    </row>
    <row r="1497" spans="3:321" x14ac:dyDescent="0.3">
      <c r="C1497" s="2"/>
      <c r="D1497" s="2"/>
      <c r="E1497" s="2"/>
      <c r="F1497" s="2"/>
      <c r="G1497" s="2"/>
      <c r="H1497" s="2"/>
      <c r="I1497" s="2"/>
      <c r="J1497" s="2"/>
      <c r="K1497" s="2"/>
      <c r="P1497" s="2"/>
      <c r="U1497" s="2"/>
      <c r="V1497" s="2"/>
      <c r="W1497" s="2"/>
      <c r="X1497" s="2"/>
      <c r="Y1497" s="2"/>
      <c r="Z1497" s="2"/>
      <c r="AA1497" s="2"/>
      <c r="AB1497" s="2"/>
      <c r="AC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c r="CR1497" s="2"/>
      <c r="CS1497" s="2"/>
      <c r="CT1497" s="2"/>
      <c r="CU1497" s="2"/>
      <c r="CV1497" s="2"/>
      <c r="CW1497" s="2"/>
      <c r="CX1497" s="2"/>
      <c r="CY1497" s="2"/>
      <c r="CZ1497" s="2"/>
      <c r="DA1497" s="2"/>
      <c r="DB1497" s="2"/>
      <c r="DC1497" s="2"/>
      <c r="DD1497" s="2"/>
      <c r="DE1497" s="2"/>
      <c r="DF1497" s="2"/>
      <c r="DG1497" s="2"/>
      <c r="DH1497" s="2"/>
      <c r="DI1497" s="2"/>
      <c r="DJ1497" s="2"/>
      <c r="DK1497" s="2"/>
      <c r="DL1497" s="2"/>
      <c r="DM1497" s="2"/>
      <c r="DN1497" s="2"/>
      <c r="DO1497" s="2"/>
      <c r="DP1497" s="2"/>
      <c r="DQ1497" s="2"/>
      <c r="DR1497" s="2"/>
      <c r="DS1497" s="2"/>
      <c r="DT1497" s="2"/>
      <c r="DU1497" s="2"/>
      <c r="DV1497" s="2"/>
      <c r="DW1497" s="2"/>
      <c r="DX1497" s="2"/>
      <c r="DY1497" s="2"/>
      <c r="DZ1497" s="2"/>
      <c r="EA1497" s="2"/>
      <c r="EB1497" s="2"/>
      <c r="EC1497" s="2"/>
      <c r="ED1497" s="2"/>
      <c r="EE1497" s="2"/>
      <c r="EF1497" s="2"/>
      <c r="EG1497" s="2"/>
      <c r="EH1497" s="2"/>
      <c r="EI1497" s="2"/>
      <c r="EJ1497" s="2"/>
      <c r="EK1497" s="2"/>
      <c r="EL1497" s="2"/>
      <c r="EM1497" s="2"/>
      <c r="EN1497" s="2"/>
      <c r="EO1497" s="2"/>
      <c r="EP1497" s="2"/>
      <c r="EQ1497" s="2"/>
      <c r="ER1497" s="2"/>
      <c r="ES1497" s="2"/>
      <c r="ET1497" s="2"/>
      <c r="EU1497" s="2"/>
      <c r="EV1497" s="2"/>
      <c r="EW1497" s="2"/>
      <c r="EX1497" s="2"/>
      <c r="EY1497" s="2"/>
      <c r="EZ1497" s="2"/>
      <c r="FA1497" s="2"/>
      <c r="FB1497" s="2"/>
      <c r="FC1497" s="2"/>
      <c r="FD1497" s="2"/>
      <c r="FE1497" s="2"/>
      <c r="FF1497" s="2"/>
      <c r="FG1497" s="2"/>
      <c r="FH1497" s="2"/>
      <c r="FI1497" s="2"/>
      <c r="FJ1497" s="2"/>
      <c r="FK1497" s="2"/>
      <c r="FL1497" s="2"/>
      <c r="FM1497" s="2"/>
      <c r="FN1497" s="2"/>
      <c r="FO1497" s="2"/>
      <c r="FP1497" s="2"/>
      <c r="FQ1497" s="2"/>
      <c r="FR1497" s="2"/>
      <c r="FS1497" s="2"/>
      <c r="FT1497" s="2"/>
      <c r="FU1497" s="2"/>
      <c r="FV1497" s="2"/>
      <c r="FW1497" s="2"/>
      <c r="FX1497" s="2"/>
      <c r="FY1497" s="2"/>
      <c r="FZ1497" s="2"/>
      <c r="GA1497" s="2"/>
      <c r="GB1497" s="2"/>
      <c r="GC1497" s="2"/>
      <c r="GD1497" s="2"/>
      <c r="GE1497" s="2"/>
      <c r="GF1497" s="2"/>
      <c r="GG1497" s="2"/>
      <c r="GH1497" s="2"/>
      <c r="GI1497" s="2"/>
      <c r="GJ1497" s="2"/>
      <c r="GK1497" s="2"/>
      <c r="GL1497" s="2"/>
      <c r="GM1497" s="2"/>
      <c r="GN1497" s="2"/>
      <c r="GO1497" s="2"/>
      <c r="GP1497" s="2"/>
      <c r="GQ1497" s="2"/>
      <c r="GR1497" s="2"/>
      <c r="GS1497" s="2"/>
      <c r="GT1497" s="2"/>
      <c r="GU1497" s="2"/>
      <c r="GV1497" s="2"/>
      <c r="GW1497" s="2"/>
      <c r="GX1497" s="2"/>
      <c r="GY1497" s="2"/>
      <c r="GZ1497" s="2"/>
      <c r="HA1497" s="2"/>
      <c r="HB1497" s="2"/>
      <c r="HC1497" s="2"/>
      <c r="HD1497" s="2"/>
      <c r="HE1497" s="2"/>
      <c r="HF1497" s="2"/>
      <c r="HG1497" s="2"/>
      <c r="HH1497" s="2"/>
      <c r="HI1497" s="2"/>
      <c r="HJ1497" s="2"/>
      <c r="HK1497" s="2"/>
      <c r="HL1497" s="2"/>
      <c r="HM1497" s="2"/>
      <c r="HN1497" s="2"/>
      <c r="HO1497" s="2"/>
      <c r="HP1497" s="2"/>
      <c r="HQ1497" s="2"/>
      <c r="HR1497" s="2"/>
      <c r="HS1497" s="2"/>
      <c r="HT1497" s="2"/>
      <c r="HU1497" s="2"/>
      <c r="HV1497" s="2"/>
      <c r="HW1497" s="2"/>
      <c r="HX1497" s="2"/>
      <c r="HY1497" s="2"/>
      <c r="HZ1497" s="2"/>
      <c r="IA1497" s="2"/>
      <c r="IB1497" s="2"/>
      <c r="IC1497" s="2"/>
      <c r="ID1497" s="2"/>
      <c r="IE1497" s="2"/>
      <c r="IF1497" s="2"/>
      <c r="IG1497" s="2"/>
      <c r="IH1497" s="2"/>
      <c r="II1497" s="2"/>
      <c r="IJ1497" s="2"/>
      <c r="IK1497" s="2"/>
      <c r="IL1497" s="2"/>
      <c r="IM1497" s="2"/>
      <c r="IN1497" s="2"/>
      <c r="IO1497" s="2"/>
      <c r="IP1497" s="2"/>
      <c r="IQ1497" s="2"/>
      <c r="IR1497" s="2"/>
      <c r="IS1497" s="2"/>
      <c r="IT1497" s="2"/>
      <c r="IU1497" s="2"/>
      <c r="IV1497" s="2"/>
      <c r="IW1497" s="2"/>
      <c r="IX1497" s="2"/>
      <c r="IY1497" s="2"/>
      <c r="IZ1497" s="2"/>
      <c r="JA1497" s="2"/>
      <c r="JB1497" s="2"/>
      <c r="JC1497" s="2"/>
      <c r="JD1497" s="2"/>
      <c r="JE1497" s="2"/>
      <c r="JF1497" s="2"/>
      <c r="JG1497" s="2"/>
      <c r="JH1497" s="2"/>
      <c r="JI1497" s="2"/>
      <c r="JJ1497" s="2"/>
      <c r="JK1497" s="2"/>
      <c r="JL1497" s="2"/>
      <c r="JM1497" s="2"/>
      <c r="JN1497" s="2"/>
      <c r="JO1497" s="2"/>
      <c r="JP1497" s="2"/>
      <c r="JQ1497" s="2"/>
      <c r="JR1497" s="2"/>
      <c r="JS1497" s="2"/>
      <c r="JT1497" s="2"/>
      <c r="JU1497" s="2"/>
      <c r="JV1497" s="2"/>
      <c r="JW1497" s="2"/>
      <c r="JX1497" s="2"/>
      <c r="JY1497" s="2"/>
      <c r="JZ1497" s="2"/>
      <c r="KA1497" s="2"/>
      <c r="KB1497" s="2"/>
      <c r="KC1497" s="2"/>
      <c r="KD1497" s="2"/>
      <c r="KE1497" s="2"/>
      <c r="KF1497" s="2"/>
      <c r="KG1497" s="2"/>
      <c r="KH1497" s="2"/>
      <c r="KI1497" s="2"/>
      <c r="KJ1497" s="2"/>
      <c r="KK1497" s="2"/>
      <c r="KL1497" s="2"/>
      <c r="KM1497" s="2"/>
      <c r="KN1497" s="2"/>
      <c r="KO1497" s="2"/>
      <c r="KP1497" s="2"/>
      <c r="KQ1497" s="2"/>
      <c r="KR1497" s="2"/>
      <c r="KS1497" s="2"/>
      <c r="KT1497" s="2"/>
      <c r="KU1497" s="2"/>
      <c r="KV1497" s="2"/>
      <c r="KW1497" s="2"/>
      <c r="KX1497" s="2"/>
      <c r="KY1497" s="2"/>
      <c r="KZ1497" s="2"/>
      <c r="LA1497" s="2"/>
      <c r="LB1497" s="2"/>
      <c r="LC1497" s="2"/>
      <c r="LD1497" s="2"/>
      <c r="LE1497" s="2"/>
      <c r="LF1497" s="2"/>
      <c r="LG1497" s="2"/>
      <c r="LH1497" s="2"/>
      <c r="LI1497" s="2"/>
    </row>
    <row r="1498" spans="3:321" x14ac:dyDescent="0.3">
      <c r="C1498" s="2"/>
      <c r="D1498" s="2"/>
      <c r="E1498" s="2"/>
      <c r="F1498" s="2"/>
      <c r="G1498" s="2"/>
      <c r="H1498" s="2"/>
      <c r="I1498" s="2"/>
      <c r="J1498" s="2"/>
      <c r="K1498" s="2"/>
      <c r="P1498" s="2"/>
      <c r="U1498" s="2"/>
      <c r="V1498" s="2"/>
      <c r="W1498" s="2"/>
      <c r="X1498" s="2"/>
      <c r="Y1498" s="2"/>
      <c r="Z1498" s="2"/>
      <c r="AA1498" s="2"/>
      <c r="AB1498" s="2"/>
      <c r="AC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c r="CQ1498" s="2"/>
      <c r="CR1498" s="2"/>
      <c r="CS1498" s="2"/>
      <c r="CT1498" s="2"/>
      <c r="CU1498" s="2"/>
      <c r="CV1498" s="2"/>
      <c r="CW1498" s="2"/>
      <c r="CX1498" s="2"/>
      <c r="CY1498" s="2"/>
      <c r="CZ1498" s="2"/>
      <c r="DA1498" s="2"/>
      <c r="DB1498" s="2"/>
      <c r="DC1498" s="2"/>
      <c r="DD1498" s="2"/>
      <c r="DE1498" s="2"/>
      <c r="DF1498" s="2"/>
      <c r="DG1498" s="2"/>
      <c r="DH1498" s="2"/>
      <c r="DI1498" s="2"/>
      <c r="DJ1498" s="2"/>
      <c r="DK1498" s="2"/>
      <c r="DL1498" s="2"/>
      <c r="DM1498" s="2"/>
      <c r="DN1498" s="2"/>
      <c r="DO1498" s="2"/>
      <c r="DP1498" s="2"/>
      <c r="DQ1498" s="2"/>
      <c r="DR1498" s="2"/>
      <c r="DS1498" s="2"/>
      <c r="DT1498" s="2"/>
      <c r="DU1498" s="2"/>
      <c r="DV1498" s="2"/>
      <c r="DW1498" s="2"/>
      <c r="DX1498" s="2"/>
      <c r="DY1498" s="2"/>
      <c r="DZ1498" s="2"/>
      <c r="EA1498" s="2"/>
      <c r="EB1498" s="2"/>
      <c r="EC1498" s="2"/>
      <c r="ED1498" s="2"/>
      <c r="EE1498" s="2"/>
      <c r="EF1498" s="2"/>
      <c r="EG1498" s="2"/>
      <c r="EH1498" s="2"/>
      <c r="EI1498" s="2"/>
      <c r="EJ1498" s="2"/>
      <c r="EK1498" s="2"/>
      <c r="EL1498" s="2"/>
      <c r="EM1498" s="2"/>
      <c r="EN1498" s="2"/>
      <c r="EO1498" s="2"/>
      <c r="EP1498" s="2"/>
      <c r="EQ1498" s="2"/>
      <c r="ER1498" s="2"/>
      <c r="ES1498" s="2"/>
      <c r="ET1498" s="2"/>
      <c r="EU1498" s="2"/>
      <c r="EV1498" s="2"/>
      <c r="EW1498" s="2"/>
      <c r="EX1498" s="2"/>
      <c r="EY1498" s="2"/>
      <c r="EZ1498" s="2"/>
      <c r="FA1498" s="2"/>
      <c r="FB1498" s="2"/>
      <c r="FC1498" s="2"/>
      <c r="FD1498" s="2"/>
      <c r="FE1498" s="2"/>
      <c r="FF1498" s="2"/>
      <c r="FG1498" s="2"/>
      <c r="FH1498" s="2"/>
      <c r="FI1498" s="2"/>
      <c r="FJ1498" s="2"/>
      <c r="FK1498" s="2"/>
      <c r="FL1498" s="2"/>
      <c r="FM1498" s="2"/>
      <c r="FN1498" s="2"/>
      <c r="FO1498" s="2"/>
      <c r="FP1498" s="2"/>
      <c r="FQ1498" s="2"/>
      <c r="FR1498" s="2"/>
      <c r="FS1498" s="2"/>
      <c r="FT1498" s="2"/>
      <c r="FU1498" s="2"/>
      <c r="FV1498" s="2"/>
      <c r="FW1498" s="2"/>
      <c r="FX1498" s="2"/>
      <c r="FY1498" s="2"/>
      <c r="FZ1498" s="2"/>
      <c r="GA1498" s="2"/>
      <c r="GB1498" s="2"/>
      <c r="GC1498" s="2"/>
      <c r="GD1498" s="2"/>
      <c r="GE1498" s="2"/>
      <c r="GF1498" s="2"/>
      <c r="GG1498" s="2"/>
      <c r="GH1498" s="2"/>
      <c r="GI1498" s="2"/>
      <c r="GJ1498" s="2"/>
      <c r="GK1498" s="2"/>
      <c r="GL1498" s="2"/>
      <c r="GM1498" s="2"/>
      <c r="GN1498" s="2"/>
      <c r="GO1498" s="2"/>
      <c r="GP1498" s="2"/>
      <c r="GQ1498" s="2"/>
      <c r="GR1498" s="2"/>
      <c r="GS1498" s="2"/>
      <c r="GT1498" s="2"/>
      <c r="GU1498" s="2"/>
      <c r="GV1498" s="2"/>
      <c r="GW1498" s="2"/>
      <c r="GX1498" s="2"/>
      <c r="GY1498" s="2"/>
      <c r="GZ1498" s="2"/>
      <c r="HA1498" s="2"/>
      <c r="HB1498" s="2"/>
      <c r="HC1498" s="2"/>
      <c r="HD1498" s="2"/>
      <c r="HE1498" s="2"/>
      <c r="HF1498" s="2"/>
      <c r="HG1498" s="2"/>
      <c r="HH1498" s="2"/>
      <c r="HI1498" s="2"/>
      <c r="HJ1498" s="2"/>
      <c r="HK1498" s="2"/>
      <c r="HL1498" s="2"/>
      <c r="HM1498" s="2"/>
      <c r="HN1498" s="2"/>
      <c r="HO1498" s="2"/>
      <c r="HP1498" s="2"/>
      <c r="HQ1498" s="2"/>
      <c r="HR1498" s="2"/>
      <c r="HS1498" s="2"/>
      <c r="HT1498" s="2"/>
      <c r="HU1498" s="2"/>
      <c r="HV1498" s="2"/>
      <c r="HW1498" s="2"/>
      <c r="HX1498" s="2"/>
      <c r="HY1498" s="2"/>
      <c r="HZ1498" s="2"/>
      <c r="IA1498" s="2"/>
      <c r="IB1498" s="2"/>
      <c r="IC1498" s="2"/>
      <c r="ID1498" s="2"/>
      <c r="IE1498" s="2"/>
      <c r="IF1498" s="2"/>
      <c r="IG1498" s="2"/>
      <c r="IH1498" s="2"/>
      <c r="II1498" s="2"/>
      <c r="IJ1498" s="2"/>
      <c r="IK1498" s="2"/>
      <c r="IL1498" s="2"/>
      <c r="IM1498" s="2"/>
      <c r="IN1498" s="2"/>
      <c r="IO1498" s="2"/>
      <c r="IP1498" s="2"/>
      <c r="IQ1498" s="2"/>
      <c r="IR1498" s="2"/>
      <c r="IS1498" s="2"/>
      <c r="IT1498" s="2"/>
      <c r="IU1498" s="2"/>
      <c r="IV1498" s="2"/>
      <c r="IW1498" s="2"/>
      <c r="IX1498" s="2"/>
      <c r="IY1498" s="2"/>
      <c r="IZ1498" s="2"/>
      <c r="JA1498" s="2"/>
      <c r="JB1498" s="2"/>
      <c r="JC1498" s="2"/>
      <c r="JD1498" s="2"/>
      <c r="JE1498" s="2"/>
      <c r="JF1498" s="2"/>
      <c r="JG1498" s="2"/>
      <c r="JH1498" s="2"/>
      <c r="JI1498" s="2"/>
      <c r="JJ1498" s="2"/>
      <c r="JK1498" s="2"/>
      <c r="JL1498" s="2"/>
      <c r="JM1498" s="2"/>
      <c r="JN1498" s="2"/>
      <c r="JO1498" s="2"/>
      <c r="JP1498" s="2"/>
      <c r="JQ1498" s="2"/>
      <c r="JR1498" s="2"/>
      <c r="JS1498" s="2"/>
      <c r="JT1498" s="2"/>
      <c r="JU1498" s="2"/>
      <c r="JV1498" s="2"/>
      <c r="JW1498" s="2"/>
      <c r="JX1498" s="2"/>
      <c r="JY1498" s="2"/>
      <c r="JZ1498" s="2"/>
      <c r="KA1498" s="2"/>
      <c r="KB1498" s="2"/>
      <c r="KC1498" s="2"/>
      <c r="KD1498" s="2"/>
      <c r="KE1498" s="2"/>
      <c r="KF1498" s="2"/>
      <c r="KG1498" s="2"/>
      <c r="KH1498" s="2"/>
      <c r="KI1498" s="2"/>
      <c r="KJ1498" s="2"/>
      <c r="KK1498" s="2"/>
      <c r="KL1498" s="2"/>
      <c r="KM1498" s="2"/>
      <c r="KN1498" s="2"/>
      <c r="KO1498" s="2"/>
      <c r="KP1498" s="2"/>
      <c r="KQ1498" s="2"/>
      <c r="KR1498" s="2"/>
      <c r="KS1498" s="2"/>
      <c r="KT1498" s="2"/>
      <c r="KU1498" s="2"/>
      <c r="KV1498" s="2"/>
      <c r="KW1498" s="2"/>
      <c r="KX1498" s="2"/>
      <c r="KY1498" s="2"/>
      <c r="KZ1498" s="2"/>
      <c r="LA1498" s="2"/>
      <c r="LB1498" s="2"/>
      <c r="LC1498" s="2"/>
      <c r="LD1498" s="2"/>
      <c r="LE1498" s="2"/>
      <c r="LF1498" s="2"/>
      <c r="LG1498" s="2"/>
      <c r="LH1498" s="2"/>
      <c r="LI1498" s="2"/>
    </row>
    <row r="1499" spans="3:321" x14ac:dyDescent="0.3">
      <c r="C1499" s="2"/>
      <c r="D1499" s="2"/>
      <c r="E1499" s="2"/>
      <c r="F1499" s="2"/>
      <c r="G1499" s="2"/>
      <c r="H1499" s="2"/>
      <c r="I1499" s="2"/>
      <c r="J1499" s="2"/>
      <c r="K1499" s="2"/>
      <c r="P1499" s="2"/>
      <c r="U1499" s="2"/>
      <c r="V1499" s="2"/>
      <c r="W1499" s="2"/>
      <c r="X1499" s="2"/>
      <c r="Y1499" s="2"/>
      <c r="Z1499" s="2"/>
      <c r="AA1499" s="2"/>
      <c r="AB1499" s="2"/>
      <c r="AC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2"/>
      <c r="CS1499" s="2"/>
      <c r="CT1499" s="2"/>
      <c r="CU1499" s="2"/>
      <c r="CV1499" s="2"/>
      <c r="CW1499" s="2"/>
      <c r="CX1499" s="2"/>
      <c r="CY1499" s="2"/>
      <c r="CZ1499" s="2"/>
      <c r="DA1499" s="2"/>
      <c r="DB1499" s="2"/>
      <c r="DC1499" s="2"/>
      <c r="DD1499" s="2"/>
      <c r="DE1499" s="2"/>
      <c r="DF1499" s="2"/>
      <c r="DG1499" s="2"/>
      <c r="DH1499" s="2"/>
      <c r="DI1499" s="2"/>
      <c r="DJ1499" s="2"/>
      <c r="DK1499" s="2"/>
      <c r="DL1499" s="2"/>
      <c r="DM1499" s="2"/>
      <c r="DN1499" s="2"/>
      <c r="DO1499" s="2"/>
      <c r="DP1499" s="2"/>
      <c r="DQ1499" s="2"/>
      <c r="DR1499" s="2"/>
      <c r="DS1499" s="2"/>
      <c r="DT1499" s="2"/>
      <c r="DU1499" s="2"/>
      <c r="DV1499" s="2"/>
      <c r="DW1499" s="2"/>
      <c r="DX1499" s="2"/>
      <c r="DY1499" s="2"/>
      <c r="DZ1499" s="2"/>
      <c r="EA1499" s="2"/>
      <c r="EB1499" s="2"/>
      <c r="EC1499" s="2"/>
      <c r="ED1499" s="2"/>
      <c r="EE1499" s="2"/>
      <c r="EF1499" s="2"/>
      <c r="EG1499" s="2"/>
      <c r="EH1499" s="2"/>
      <c r="EI1499" s="2"/>
      <c r="EJ1499" s="2"/>
      <c r="EK1499" s="2"/>
      <c r="EL1499" s="2"/>
      <c r="EM1499" s="2"/>
      <c r="EN1499" s="2"/>
      <c r="EO1499" s="2"/>
      <c r="EP1499" s="2"/>
      <c r="EQ1499" s="2"/>
      <c r="ER1499" s="2"/>
      <c r="ES1499" s="2"/>
      <c r="ET1499" s="2"/>
      <c r="EU1499" s="2"/>
      <c r="EV1499" s="2"/>
      <c r="EW1499" s="2"/>
      <c r="EX1499" s="2"/>
      <c r="EY1499" s="2"/>
      <c r="EZ1499" s="2"/>
      <c r="FA1499" s="2"/>
      <c r="FB1499" s="2"/>
      <c r="FC1499" s="2"/>
      <c r="FD1499" s="2"/>
      <c r="FE1499" s="2"/>
      <c r="FF1499" s="2"/>
      <c r="FG1499" s="2"/>
      <c r="FH1499" s="2"/>
      <c r="FI1499" s="2"/>
      <c r="FJ1499" s="2"/>
      <c r="FK1499" s="2"/>
      <c r="FL1499" s="2"/>
      <c r="FM1499" s="2"/>
      <c r="FN1499" s="2"/>
      <c r="FO1499" s="2"/>
      <c r="FP1499" s="2"/>
      <c r="FQ1499" s="2"/>
      <c r="FR1499" s="2"/>
      <c r="FS1499" s="2"/>
      <c r="FT1499" s="2"/>
      <c r="FU1499" s="2"/>
      <c r="FV1499" s="2"/>
      <c r="FW1499" s="2"/>
      <c r="FX1499" s="2"/>
      <c r="FY1499" s="2"/>
      <c r="FZ1499" s="2"/>
      <c r="GA1499" s="2"/>
      <c r="GB1499" s="2"/>
      <c r="GC1499" s="2"/>
      <c r="GD1499" s="2"/>
      <c r="GE1499" s="2"/>
      <c r="GF1499" s="2"/>
      <c r="GG1499" s="2"/>
      <c r="GH1499" s="2"/>
      <c r="GI1499" s="2"/>
      <c r="GJ1499" s="2"/>
      <c r="GK1499" s="2"/>
      <c r="GL1499" s="2"/>
      <c r="GM1499" s="2"/>
      <c r="GN1499" s="2"/>
      <c r="GO1499" s="2"/>
      <c r="GP1499" s="2"/>
      <c r="GQ1499" s="2"/>
      <c r="GR1499" s="2"/>
      <c r="GS1499" s="2"/>
      <c r="GT1499" s="2"/>
      <c r="GU1499" s="2"/>
      <c r="GV1499" s="2"/>
      <c r="GW1499" s="2"/>
      <c r="GX1499" s="2"/>
      <c r="GY1499" s="2"/>
      <c r="GZ1499" s="2"/>
      <c r="HA1499" s="2"/>
      <c r="HB1499" s="2"/>
      <c r="HC1499" s="2"/>
      <c r="HD1499" s="2"/>
      <c r="HE1499" s="2"/>
      <c r="HF1499" s="2"/>
      <c r="HG1499" s="2"/>
      <c r="HH1499" s="2"/>
      <c r="HI1499" s="2"/>
      <c r="HJ1499" s="2"/>
      <c r="HK1499" s="2"/>
      <c r="HL1499" s="2"/>
      <c r="HM1499" s="2"/>
      <c r="HN1499" s="2"/>
      <c r="HO1499" s="2"/>
      <c r="HP1499" s="2"/>
      <c r="HQ1499" s="2"/>
      <c r="HR1499" s="2"/>
      <c r="HS1499" s="2"/>
      <c r="HT1499" s="2"/>
      <c r="HU1499" s="2"/>
      <c r="HV1499" s="2"/>
      <c r="HW1499" s="2"/>
      <c r="HX1499" s="2"/>
      <c r="HY1499" s="2"/>
      <c r="HZ1499" s="2"/>
      <c r="IA1499" s="2"/>
      <c r="IB1499" s="2"/>
      <c r="IC1499" s="2"/>
      <c r="ID1499" s="2"/>
      <c r="IE1499" s="2"/>
      <c r="IF1499" s="2"/>
      <c r="IG1499" s="2"/>
      <c r="IH1499" s="2"/>
      <c r="II1499" s="2"/>
      <c r="IJ1499" s="2"/>
      <c r="IK1499" s="2"/>
      <c r="IL1499" s="2"/>
      <c r="IM1499" s="2"/>
      <c r="IN1499" s="2"/>
      <c r="IO1499" s="2"/>
      <c r="IP1499" s="2"/>
      <c r="IQ1499" s="2"/>
      <c r="IR1499" s="2"/>
      <c r="IS1499" s="2"/>
      <c r="IT1499" s="2"/>
      <c r="IU1499" s="2"/>
      <c r="IV1499" s="2"/>
      <c r="IW1499" s="2"/>
      <c r="IX1499" s="2"/>
      <c r="IY1499" s="2"/>
      <c r="IZ1499" s="2"/>
      <c r="JA1499" s="2"/>
      <c r="JB1499" s="2"/>
      <c r="JC1499" s="2"/>
      <c r="JD1499" s="2"/>
      <c r="JE1499" s="2"/>
      <c r="JF1499" s="2"/>
      <c r="JG1499" s="2"/>
      <c r="JH1499" s="2"/>
      <c r="JI1499" s="2"/>
      <c r="JJ1499" s="2"/>
      <c r="JK1499" s="2"/>
      <c r="JL1499" s="2"/>
      <c r="JM1499" s="2"/>
      <c r="JN1499" s="2"/>
      <c r="JO1499" s="2"/>
      <c r="JP1499" s="2"/>
      <c r="JQ1499" s="2"/>
      <c r="JR1499" s="2"/>
      <c r="JS1499" s="2"/>
      <c r="JT1499" s="2"/>
      <c r="JU1499" s="2"/>
      <c r="JV1499" s="2"/>
      <c r="JW1499" s="2"/>
      <c r="JX1499" s="2"/>
      <c r="JY1499" s="2"/>
      <c r="JZ1499" s="2"/>
      <c r="KA1499" s="2"/>
      <c r="KB1499" s="2"/>
      <c r="KC1499" s="2"/>
      <c r="KD1499" s="2"/>
      <c r="KE1499" s="2"/>
      <c r="KF1499" s="2"/>
      <c r="KG1499" s="2"/>
      <c r="KH1499" s="2"/>
      <c r="KI1499" s="2"/>
      <c r="KJ1499" s="2"/>
      <c r="KK1499" s="2"/>
      <c r="KL1499" s="2"/>
      <c r="KM1499" s="2"/>
      <c r="KN1499" s="2"/>
      <c r="KO1499" s="2"/>
      <c r="KP1499" s="2"/>
      <c r="KQ1499" s="2"/>
      <c r="KR1499" s="2"/>
      <c r="KS1499" s="2"/>
      <c r="KT1499" s="2"/>
      <c r="KU1499" s="2"/>
      <c r="KV1499" s="2"/>
      <c r="KW1499" s="2"/>
      <c r="KX1499" s="2"/>
      <c r="KY1499" s="2"/>
      <c r="KZ1499" s="2"/>
      <c r="LA1499" s="2"/>
      <c r="LB1499" s="2"/>
      <c r="LC1499" s="2"/>
      <c r="LD1499" s="2"/>
      <c r="LE1499" s="2"/>
      <c r="LF1499" s="2"/>
      <c r="LG1499" s="2"/>
      <c r="LH1499" s="2"/>
      <c r="LI1499" s="2"/>
    </row>
    <row r="1500" spans="3:321" x14ac:dyDescent="0.3">
      <c r="C1500" s="2"/>
      <c r="D1500" s="2"/>
      <c r="E1500" s="2"/>
      <c r="F1500" s="2"/>
      <c r="G1500" s="2"/>
      <c r="H1500" s="2"/>
      <c r="I1500" s="2"/>
      <c r="J1500" s="2"/>
      <c r="K1500" s="2"/>
      <c r="P1500" s="2"/>
      <c r="U1500" s="2"/>
      <c r="V1500" s="2"/>
      <c r="W1500" s="2"/>
      <c r="X1500" s="2"/>
      <c r="Y1500" s="2"/>
      <c r="Z1500" s="2"/>
      <c r="AA1500" s="2"/>
      <c r="AB1500" s="2"/>
      <c r="AC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c r="BO1500" s="2"/>
      <c r="BP1500" s="2"/>
      <c r="BQ1500" s="2"/>
      <c r="BR1500" s="2"/>
      <c r="BS1500" s="2"/>
      <c r="BT1500" s="2"/>
      <c r="BU1500" s="2"/>
      <c r="BV1500" s="2"/>
      <c r="BW1500" s="2"/>
      <c r="BX1500" s="2"/>
      <c r="BY1500" s="2"/>
      <c r="BZ1500" s="2"/>
      <c r="CA1500" s="2"/>
      <c r="CB1500" s="2"/>
      <c r="CC1500" s="2"/>
      <c r="CD1500" s="2"/>
      <c r="CE1500" s="2"/>
      <c r="CF1500" s="2"/>
      <c r="CG1500" s="2"/>
      <c r="CH1500" s="2"/>
      <c r="CI1500" s="2"/>
      <c r="CJ1500" s="2"/>
      <c r="CK1500" s="2"/>
      <c r="CL1500" s="2"/>
      <c r="CM1500" s="2"/>
      <c r="CN1500" s="2"/>
      <c r="CO1500" s="2"/>
      <c r="CP1500" s="2"/>
      <c r="CQ1500" s="2"/>
      <c r="CR1500" s="2"/>
      <c r="CS1500" s="2"/>
      <c r="CT1500" s="2"/>
      <c r="CU1500" s="2"/>
      <c r="CV1500" s="2"/>
      <c r="CW1500" s="2"/>
      <c r="CX1500" s="2"/>
      <c r="CY1500" s="2"/>
      <c r="CZ1500" s="2"/>
      <c r="DA1500" s="2"/>
      <c r="DB1500" s="2"/>
      <c r="DC1500" s="2"/>
      <c r="DD1500" s="2"/>
      <c r="DE1500" s="2"/>
      <c r="DF1500" s="2"/>
      <c r="DG1500" s="2"/>
      <c r="DH1500" s="2"/>
      <c r="DI1500" s="2"/>
      <c r="DJ1500" s="2"/>
      <c r="DK1500" s="2"/>
      <c r="DL1500" s="2"/>
      <c r="DM1500" s="2"/>
      <c r="DN1500" s="2"/>
      <c r="DO1500" s="2"/>
      <c r="DP1500" s="2"/>
      <c r="DQ1500" s="2"/>
      <c r="DR1500" s="2"/>
      <c r="DS1500" s="2"/>
      <c r="DT1500" s="2"/>
      <c r="DU1500" s="2"/>
      <c r="DV1500" s="2"/>
      <c r="DW1500" s="2"/>
      <c r="DX1500" s="2"/>
      <c r="DY1500" s="2"/>
      <c r="DZ1500" s="2"/>
      <c r="EA1500" s="2"/>
      <c r="EB1500" s="2"/>
      <c r="EC1500" s="2"/>
      <c r="ED1500" s="2"/>
      <c r="EE1500" s="2"/>
      <c r="EF1500" s="2"/>
      <c r="EG1500" s="2"/>
      <c r="EH1500" s="2"/>
      <c r="EI1500" s="2"/>
      <c r="EJ1500" s="2"/>
      <c r="EK1500" s="2"/>
      <c r="EL1500" s="2"/>
      <c r="EM1500" s="2"/>
      <c r="EN1500" s="2"/>
      <c r="EO1500" s="2"/>
      <c r="EP1500" s="2"/>
      <c r="EQ1500" s="2"/>
      <c r="ER1500" s="2"/>
      <c r="ES1500" s="2"/>
      <c r="ET1500" s="2"/>
      <c r="EU1500" s="2"/>
      <c r="EV1500" s="2"/>
      <c r="EW1500" s="2"/>
      <c r="EX1500" s="2"/>
      <c r="EY1500" s="2"/>
      <c r="EZ1500" s="2"/>
      <c r="FA1500" s="2"/>
      <c r="FB1500" s="2"/>
      <c r="FC1500" s="2"/>
      <c r="FD1500" s="2"/>
      <c r="FE1500" s="2"/>
      <c r="FF1500" s="2"/>
      <c r="FG1500" s="2"/>
      <c r="FH1500" s="2"/>
      <c r="FI1500" s="2"/>
      <c r="FJ1500" s="2"/>
      <c r="FK1500" s="2"/>
      <c r="FL1500" s="2"/>
      <c r="FM1500" s="2"/>
      <c r="FN1500" s="2"/>
      <c r="FO1500" s="2"/>
      <c r="FP1500" s="2"/>
      <c r="FQ1500" s="2"/>
      <c r="FR1500" s="2"/>
      <c r="FS1500" s="2"/>
      <c r="FT1500" s="2"/>
      <c r="FU1500" s="2"/>
      <c r="FV1500" s="2"/>
      <c r="FW1500" s="2"/>
      <c r="FX1500" s="2"/>
      <c r="FY1500" s="2"/>
      <c r="FZ1500" s="2"/>
      <c r="GA1500" s="2"/>
      <c r="GB1500" s="2"/>
      <c r="GC1500" s="2"/>
      <c r="GD1500" s="2"/>
      <c r="GE1500" s="2"/>
      <c r="GF1500" s="2"/>
      <c r="GG1500" s="2"/>
      <c r="GH1500" s="2"/>
      <c r="GI1500" s="2"/>
      <c r="GJ1500" s="2"/>
      <c r="GK1500" s="2"/>
      <c r="GL1500" s="2"/>
      <c r="GM1500" s="2"/>
      <c r="GN1500" s="2"/>
      <c r="GO1500" s="2"/>
      <c r="GP1500" s="2"/>
      <c r="GQ1500" s="2"/>
      <c r="GR1500" s="2"/>
      <c r="GS1500" s="2"/>
      <c r="GT1500" s="2"/>
      <c r="GU1500" s="2"/>
      <c r="GV1500" s="2"/>
      <c r="GW1500" s="2"/>
      <c r="GX1500" s="2"/>
      <c r="GY1500" s="2"/>
      <c r="GZ1500" s="2"/>
      <c r="HA1500" s="2"/>
      <c r="HB1500" s="2"/>
      <c r="HC1500" s="2"/>
      <c r="HD1500" s="2"/>
      <c r="HE1500" s="2"/>
      <c r="HF1500" s="2"/>
      <c r="HG1500" s="2"/>
      <c r="HH1500" s="2"/>
      <c r="HI1500" s="2"/>
      <c r="HJ1500" s="2"/>
      <c r="HK1500" s="2"/>
      <c r="HL1500" s="2"/>
      <c r="HM1500" s="2"/>
      <c r="HN1500" s="2"/>
      <c r="HO1500" s="2"/>
      <c r="HP1500" s="2"/>
      <c r="HQ1500" s="2"/>
      <c r="HR1500" s="2"/>
      <c r="HS1500" s="2"/>
      <c r="HT1500" s="2"/>
      <c r="HU1500" s="2"/>
      <c r="HV1500" s="2"/>
      <c r="HW1500" s="2"/>
      <c r="HX1500" s="2"/>
      <c r="HY1500" s="2"/>
      <c r="HZ1500" s="2"/>
      <c r="IA1500" s="2"/>
      <c r="IB1500" s="2"/>
      <c r="IC1500" s="2"/>
      <c r="ID1500" s="2"/>
      <c r="IE1500" s="2"/>
      <c r="IF1500" s="2"/>
      <c r="IG1500" s="2"/>
      <c r="IH1500" s="2"/>
      <c r="II1500" s="2"/>
      <c r="IJ1500" s="2"/>
      <c r="IK1500" s="2"/>
      <c r="IL1500" s="2"/>
      <c r="IM1500" s="2"/>
      <c r="IN1500" s="2"/>
      <c r="IO1500" s="2"/>
      <c r="IP1500" s="2"/>
      <c r="IQ1500" s="2"/>
      <c r="IR1500" s="2"/>
      <c r="IS1500" s="2"/>
      <c r="IT1500" s="2"/>
      <c r="IU1500" s="2"/>
      <c r="IV1500" s="2"/>
      <c r="IW1500" s="2"/>
      <c r="IX1500" s="2"/>
      <c r="IY1500" s="2"/>
      <c r="IZ1500" s="2"/>
      <c r="JA1500" s="2"/>
      <c r="JB1500" s="2"/>
      <c r="JC1500" s="2"/>
      <c r="JD1500" s="2"/>
      <c r="JE1500" s="2"/>
      <c r="JF1500" s="2"/>
      <c r="JG1500" s="2"/>
      <c r="JH1500" s="2"/>
      <c r="JI1500" s="2"/>
      <c r="JJ1500" s="2"/>
      <c r="JK1500" s="2"/>
      <c r="JL1500" s="2"/>
      <c r="JM1500" s="2"/>
      <c r="JN1500" s="2"/>
      <c r="JO1500" s="2"/>
      <c r="JP1500" s="2"/>
      <c r="JQ1500" s="2"/>
      <c r="JR1500" s="2"/>
      <c r="JS1500" s="2"/>
      <c r="JT1500" s="2"/>
      <c r="JU1500" s="2"/>
      <c r="JV1500" s="2"/>
      <c r="JW1500" s="2"/>
      <c r="JX1500" s="2"/>
      <c r="JY1500" s="2"/>
      <c r="JZ1500" s="2"/>
      <c r="KA1500" s="2"/>
      <c r="KB1500" s="2"/>
      <c r="KC1500" s="2"/>
      <c r="KD1500" s="2"/>
      <c r="KE1500" s="2"/>
      <c r="KF1500" s="2"/>
      <c r="KG1500" s="2"/>
      <c r="KH1500" s="2"/>
      <c r="KI1500" s="2"/>
      <c r="KJ1500" s="2"/>
      <c r="KK1500" s="2"/>
      <c r="KL1500" s="2"/>
      <c r="KM1500" s="2"/>
      <c r="KN1500" s="2"/>
      <c r="KO1500" s="2"/>
      <c r="KP1500" s="2"/>
      <c r="KQ1500" s="2"/>
      <c r="KR1500" s="2"/>
      <c r="KS1500" s="2"/>
      <c r="KT1500" s="2"/>
      <c r="KU1500" s="2"/>
      <c r="KV1500" s="2"/>
      <c r="KW1500" s="2"/>
      <c r="KX1500" s="2"/>
      <c r="KY1500" s="2"/>
      <c r="KZ1500" s="2"/>
      <c r="LA1500" s="2"/>
      <c r="LB1500" s="2"/>
      <c r="LC1500" s="2"/>
      <c r="LD1500" s="2"/>
      <c r="LE1500" s="2"/>
      <c r="LF1500" s="2"/>
      <c r="LG1500" s="2"/>
      <c r="LH1500" s="2"/>
      <c r="LI1500" s="2"/>
    </row>
    <row r="1501" spans="3:321" x14ac:dyDescent="0.3">
      <c r="C1501" s="2"/>
      <c r="D1501" s="2"/>
      <c r="E1501" s="2"/>
      <c r="F1501" s="2"/>
      <c r="G1501" s="2"/>
      <c r="H1501" s="2"/>
      <c r="I1501" s="2"/>
      <c r="J1501" s="2"/>
      <c r="K1501" s="2"/>
      <c r="P1501" s="2"/>
      <c r="U1501" s="2"/>
      <c r="V1501" s="2"/>
      <c r="W1501" s="2"/>
      <c r="X1501" s="2"/>
      <c r="Y1501" s="2"/>
      <c r="Z1501" s="2"/>
      <c r="AA1501" s="2"/>
      <c r="AB1501" s="2"/>
      <c r="AC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c r="BO1501" s="2"/>
      <c r="BP1501" s="2"/>
      <c r="BQ1501" s="2"/>
      <c r="BR1501" s="2"/>
      <c r="BS1501" s="2"/>
      <c r="BT1501" s="2"/>
      <c r="BU1501" s="2"/>
      <c r="BV1501" s="2"/>
      <c r="BW1501" s="2"/>
      <c r="BX1501" s="2"/>
      <c r="BY1501" s="2"/>
      <c r="BZ1501" s="2"/>
      <c r="CA1501" s="2"/>
      <c r="CB1501" s="2"/>
      <c r="CC1501" s="2"/>
      <c r="CD1501" s="2"/>
      <c r="CE1501" s="2"/>
      <c r="CF1501" s="2"/>
      <c r="CG1501" s="2"/>
      <c r="CH1501" s="2"/>
      <c r="CI1501" s="2"/>
      <c r="CJ1501" s="2"/>
      <c r="CK1501" s="2"/>
      <c r="CL1501" s="2"/>
      <c r="CM1501" s="2"/>
      <c r="CN1501" s="2"/>
      <c r="CO1501" s="2"/>
      <c r="CP1501" s="2"/>
      <c r="CQ1501" s="2"/>
      <c r="CR1501" s="2"/>
      <c r="CS1501" s="2"/>
      <c r="CT1501" s="2"/>
      <c r="CU1501" s="2"/>
      <c r="CV1501" s="2"/>
      <c r="CW1501" s="2"/>
      <c r="CX1501" s="2"/>
      <c r="CY1501" s="2"/>
      <c r="CZ1501" s="2"/>
      <c r="DA1501" s="2"/>
      <c r="DB1501" s="2"/>
      <c r="DC1501" s="2"/>
      <c r="DD1501" s="2"/>
      <c r="DE1501" s="2"/>
      <c r="DF1501" s="2"/>
      <c r="DG1501" s="2"/>
      <c r="DH1501" s="2"/>
      <c r="DI1501" s="2"/>
      <c r="DJ1501" s="2"/>
      <c r="DK1501" s="2"/>
      <c r="DL1501" s="2"/>
      <c r="DM1501" s="2"/>
      <c r="DN1501" s="2"/>
      <c r="DO1501" s="2"/>
      <c r="DP1501" s="2"/>
      <c r="DQ1501" s="2"/>
      <c r="DR1501" s="2"/>
      <c r="DS1501" s="2"/>
      <c r="DT1501" s="2"/>
      <c r="DU1501" s="2"/>
      <c r="DV1501" s="2"/>
      <c r="DW1501" s="2"/>
      <c r="DX1501" s="2"/>
      <c r="DY1501" s="2"/>
      <c r="DZ1501" s="2"/>
      <c r="EA1501" s="2"/>
      <c r="EB1501" s="2"/>
      <c r="EC1501" s="2"/>
      <c r="ED1501" s="2"/>
      <c r="EE1501" s="2"/>
      <c r="EF1501" s="2"/>
      <c r="EG1501" s="2"/>
      <c r="EH1501" s="2"/>
      <c r="EI1501" s="2"/>
      <c r="EJ1501" s="2"/>
      <c r="EK1501" s="2"/>
      <c r="EL1501" s="2"/>
      <c r="EM1501" s="2"/>
      <c r="EN1501" s="2"/>
      <c r="EO1501" s="2"/>
      <c r="EP1501" s="2"/>
      <c r="EQ1501" s="2"/>
      <c r="ER1501" s="2"/>
      <c r="ES1501" s="2"/>
      <c r="ET1501" s="2"/>
      <c r="EU1501" s="2"/>
      <c r="EV1501" s="2"/>
      <c r="EW1501" s="2"/>
      <c r="EX1501" s="2"/>
      <c r="EY1501" s="2"/>
      <c r="EZ1501" s="2"/>
      <c r="FA1501" s="2"/>
      <c r="FB1501" s="2"/>
      <c r="FC1501" s="2"/>
      <c r="FD1501" s="2"/>
      <c r="FE1501" s="2"/>
      <c r="FF1501" s="2"/>
      <c r="FG1501" s="2"/>
      <c r="FH1501" s="2"/>
      <c r="FI1501" s="2"/>
      <c r="FJ1501" s="2"/>
      <c r="FK1501" s="2"/>
      <c r="FL1501" s="2"/>
      <c r="FM1501" s="2"/>
      <c r="FN1501" s="2"/>
      <c r="FO1501" s="2"/>
      <c r="FP1501" s="2"/>
      <c r="FQ1501" s="2"/>
      <c r="FR1501" s="2"/>
      <c r="FS1501" s="2"/>
      <c r="FT1501" s="2"/>
      <c r="FU1501" s="2"/>
      <c r="FV1501" s="2"/>
      <c r="FW1501" s="2"/>
      <c r="FX1501" s="2"/>
      <c r="FY1501" s="2"/>
      <c r="FZ1501" s="2"/>
      <c r="GA1501" s="2"/>
      <c r="GB1501" s="2"/>
      <c r="GC1501" s="2"/>
      <c r="GD1501" s="2"/>
      <c r="GE1501" s="2"/>
      <c r="GF1501" s="2"/>
      <c r="GG1501" s="2"/>
      <c r="GH1501" s="2"/>
      <c r="GI1501" s="2"/>
      <c r="GJ1501" s="2"/>
      <c r="GK1501" s="2"/>
      <c r="GL1501" s="2"/>
      <c r="GM1501" s="2"/>
      <c r="GN1501" s="2"/>
      <c r="GO1501" s="2"/>
      <c r="GP1501" s="2"/>
      <c r="GQ1501" s="2"/>
      <c r="GR1501" s="2"/>
      <c r="GS1501" s="2"/>
      <c r="GT1501" s="2"/>
      <c r="GU1501" s="2"/>
      <c r="GV1501" s="2"/>
      <c r="GW1501" s="2"/>
      <c r="GX1501" s="2"/>
      <c r="GY1501" s="2"/>
      <c r="GZ1501" s="2"/>
      <c r="HA1501" s="2"/>
      <c r="HB1501" s="2"/>
      <c r="HC1501" s="2"/>
      <c r="HD1501" s="2"/>
      <c r="HE1501" s="2"/>
      <c r="HF1501" s="2"/>
      <c r="HG1501" s="2"/>
      <c r="HH1501" s="2"/>
      <c r="HI1501" s="2"/>
      <c r="HJ1501" s="2"/>
      <c r="HK1501" s="2"/>
      <c r="HL1501" s="2"/>
      <c r="HM1501" s="2"/>
      <c r="HN1501" s="2"/>
      <c r="HO1501" s="2"/>
      <c r="HP1501" s="2"/>
      <c r="HQ1501" s="2"/>
      <c r="HR1501" s="2"/>
      <c r="HS1501" s="2"/>
      <c r="HT1501" s="2"/>
      <c r="HU1501" s="2"/>
      <c r="HV1501" s="2"/>
      <c r="HW1501" s="2"/>
      <c r="HX1501" s="2"/>
      <c r="HY1501" s="2"/>
      <c r="HZ1501" s="2"/>
      <c r="IA1501" s="2"/>
      <c r="IB1501" s="2"/>
      <c r="IC1501" s="2"/>
      <c r="ID1501" s="2"/>
      <c r="IE1501" s="2"/>
      <c r="IF1501" s="2"/>
      <c r="IG1501" s="2"/>
      <c r="IH1501" s="2"/>
      <c r="II1501" s="2"/>
      <c r="IJ1501" s="2"/>
      <c r="IK1501" s="2"/>
      <c r="IL1501" s="2"/>
      <c r="IM1501" s="2"/>
      <c r="IN1501" s="2"/>
      <c r="IO1501" s="2"/>
      <c r="IP1501" s="2"/>
      <c r="IQ1501" s="2"/>
      <c r="IR1501" s="2"/>
      <c r="IS1501" s="2"/>
      <c r="IT1501" s="2"/>
      <c r="IU1501" s="2"/>
      <c r="IV1501" s="2"/>
      <c r="IW1501" s="2"/>
      <c r="IX1501" s="2"/>
      <c r="IY1501" s="2"/>
      <c r="IZ1501" s="2"/>
      <c r="JA1501" s="2"/>
      <c r="JB1501" s="2"/>
      <c r="JC1501" s="2"/>
      <c r="JD1501" s="2"/>
      <c r="JE1501" s="2"/>
      <c r="JF1501" s="2"/>
      <c r="JG1501" s="2"/>
      <c r="JH1501" s="2"/>
      <c r="JI1501" s="2"/>
      <c r="JJ1501" s="2"/>
      <c r="JK1501" s="2"/>
      <c r="JL1501" s="2"/>
      <c r="JM1501" s="2"/>
      <c r="JN1501" s="2"/>
      <c r="JO1501" s="2"/>
      <c r="JP1501" s="2"/>
      <c r="JQ1501" s="2"/>
      <c r="JR1501" s="2"/>
      <c r="JS1501" s="2"/>
      <c r="JT1501" s="2"/>
      <c r="JU1501" s="2"/>
      <c r="JV1501" s="2"/>
      <c r="JW1501" s="2"/>
      <c r="JX1501" s="2"/>
      <c r="JY1501" s="2"/>
      <c r="JZ1501" s="2"/>
      <c r="KA1501" s="2"/>
      <c r="KB1501" s="2"/>
      <c r="KC1501" s="2"/>
      <c r="KD1501" s="2"/>
      <c r="KE1501" s="2"/>
      <c r="KF1501" s="2"/>
      <c r="KG1501" s="2"/>
      <c r="KH1501" s="2"/>
      <c r="KI1501" s="2"/>
      <c r="KJ1501" s="2"/>
      <c r="KK1501" s="2"/>
      <c r="KL1501" s="2"/>
      <c r="KM1501" s="2"/>
      <c r="KN1501" s="2"/>
      <c r="KO1501" s="2"/>
      <c r="KP1501" s="2"/>
      <c r="KQ1501" s="2"/>
      <c r="KR1501" s="2"/>
      <c r="KS1501" s="2"/>
      <c r="KT1501" s="2"/>
      <c r="KU1501" s="2"/>
      <c r="KV1501" s="2"/>
      <c r="KW1501" s="2"/>
      <c r="KX1501" s="2"/>
      <c r="KY1501" s="2"/>
      <c r="KZ1501" s="2"/>
      <c r="LA1501" s="2"/>
      <c r="LB1501" s="2"/>
      <c r="LC1501" s="2"/>
      <c r="LD1501" s="2"/>
      <c r="LE1501" s="2"/>
      <c r="LF1501" s="2"/>
      <c r="LG1501" s="2"/>
      <c r="LH1501" s="2"/>
      <c r="LI1501" s="2"/>
    </row>
    <row r="1502" spans="3:321" x14ac:dyDescent="0.3">
      <c r="C1502" s="2"/>
      <c r="D1502" s="2"/>
      <c r="E1502" s="2"/>
      <c r="F1502" s="2"/>
      <c r="G1502" s="2"/>
      <c r="H1502" s="2"/>
      <c r="I1502" s="2"/>
      <c r="J1502" s="2"/>
      <c r="K1502" s="2"/>
      <c r="P1502" s="2"/>
      <c r="U1502" s="2"/>
      <c r="V1502" s="2"/>
      <c r="W1502" s="2"/>
      <c r="X1502" s="2"/>
      <c r="Y1502" s="2"/>
      <c r="Z1502" s="2"/>
      <c r="AA1502" s="2"/>
      <c r="AB1502" s="2"/>
      <c r="AC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c r="BO1502" s="2"/>
      <c r="BP1502" s="2"/>
      <c r="BQ1502" s="2"/>
      <c r="BR1502" s="2"/>
      <c r="BS1502" s="2"/>
      <c r="BT1502" s="2"/>
      <c r="BU1502" s="2"/>
      <c r="BV1502" s="2"/>
      <c r="BW1502" s="2"/>
      <c r="BX1502" s="2"/>
      <c r="BY1502" s="2"/>
      <c r="BZ1502" s="2"/>
      <c r="CA1502" s="2"/>
      <c r="CB1502" s="2"/>
      <c r="CC1502" s="2"/>
      <c r="CD1502" s="2"/>
      <c r="CE1502" s="2"/>
      <c r="CF1502" s="2"/>
      <c r="CG1502" s="2"/>
      <c r="CH1502" s="2"/>
      <c r="CI1502" s="2"/>
      <c r="CJ1502" s="2"/>
      <c r="CK1502" s="2"/>
      <c r="CL1502" s="2"/>
      <c r="CM1502" s="2"/>
      <c r="CN1502" s="2"/>
      <c r="CO1502" s="2"/>
      <c r="CP1502" s="2"/>
      <c r="CQ1502" s="2"/>
      <c r="CR1502" s="2"/>
      <c r="CS1502" s="2"/>
      <c r="CT1502" s="2"/>
      <c r="CU1502" s="2"/>
      <c r="CV1502" s="2"/>
      <c r="CW1502" s="2"/>
      <c r="CX1502" s="2"/>
      <c r="CY1502" s="2"/>
      <c r="CZ1502" s="2"/>
      <c r="DA1502" s="2"/>
      <c r="DB1502" s="2"/>
      <c r="DC1502" s="2"/>
      <c r="DD1502" s="2"/>
      <c r="DE1502" s="2"/>
      <c r="DF1502" s="2"/>
      <c r="DG1502" s="2"/>
      <c r="DH1502" s="2"/>
      <c r="DI1502" s="2"/>
      <c r="DJ1502" s="2"/>
      <c r="DK1502" s="2"/>
      <c r="DL1502" s="2"/>
      <c r="DM1502" s="2"/>
      <c r="DN1502" s="2"/>
      <c r="DO1502" s="2"/>
      <c r="DP1502" s="2"/>
      <c r="DQ1502" s="2"/>
      <c r="DR1502" s="2"/>
      <c r="DS1502" s="2"/>
      <c r="DT1502" s="2"/>
      <c r="DU1502" s="2"/>
      <c r="DV1502" s="2"/>
      <c r="DW1502" s="2"/>
      <c r="DX1502" s="2"/>
      <c r="DY1502" s="2"/>
      <c r="DZ1502" s="2"/>
      <c r="EA1502" s="2"/>
      <c r="EB1502" s="2"/>
      <c r="EC1502" s="2"/>
      <c r="ED1502" s="2"/>
      <c r="EE1502" s="2"/>
      <c r="EF1502" s="2"/>
      <c r="EG1502" s="2"/>
      <c r="EH1502" s="2"/>
      <c r="EI1502" s="2"/>
      <c r="EJ1502" s="2"/>
      <c r="EK1502" s="2"/>
      <c r="EL1502" s="2"/>
      <c r="EM1502" s="2"/>
      <c r="EN1502" s="2"/>
      <c r="EO1502" s="2"/>
      <c r="EP1502" s="2"/>
      <c r="EQ1502" s="2"/>
      <c r="ER1502" s="2"/>
      <c r="ES1502" s="2"/>
      <c r="ET1502" s="2"/>
      <c r="EU1502" s="2"/>
      <c r="EV1502" s="2"/>
      <c r="EW1502" s="2"/>
      <c r="EX1502" s="2"/>
      <c r="EY1502" s="2"/>
      <c r="EZ1502" s="2"/>
      <c r="FA1502" s="2"/>
      <c r="FB1502" s="2"/>
      <c r="FC1502" s="2"/>
      <c r="FD1502" s="2"/>
      <c r="FE1502" s="2"/>
      <c r="FF1502" s="2"/>
      <c r="FG1502" s="2"/>
      <c r="FH1502" s="2"/>
      <c r="FI1502" s="2"/>
      <c r="FJ1502" s="2"/>
      <c r="FK1502" s="2"/>
      <c r="FL1502" s="2"/>
      <c r="FM1502" s="2"/>
      <c r="FN1502" s="2"/>
      <c r="FO1502" s="2"/>
      <c r="FP1502" s="2"/>
      <c r="FQ1502" s="2"/>
      <c r="FR1502" s="2"/>
      <c r="FS1502" s="2"/>
      <c r="FT1502" s="2"/>
      <c r="FU1502" s="2"/>
      <c r="FV1502" s="2"/>
      <c r="FW1502" s="2"/>
      <c r="FX1502" s="2"/>
      <c r="FY1502" s="2"/>
      <c r="FZ1502" s="2"/>
      <c r="GA1502" s="2"/>
      <c r="GB1502" s="2"/>
      <c r="GC1502" s="2"/>
      <c r="GD1502" s="2"/>
      <c r="GE1502" s="2"/>
      <c r="GF1502" s="2"/>
      <c r="GG1502" s="2"/>
      <c r="GH1502" s="2"/>
      <c r="GI1502" s="2"/>
      <c r="GJ1502" s="2"/>
      <c r="GK1502" s="2"/>
      <c r="GL1502" s="2"/>
      <c r="GM1502" s="2"/>
      <c r="GN1502" s="2"/>
      <c r="GO1502" s="2"/>
      <c r="GP1502" s="2"/>
      <c r="GQ1502" s="2"/>
      <c r="GR1502" s="2"/>
      <c r="GS1502" s="2"/>
      <c r="GT1502" s="2"/>
      <c r="GU1502" s="2"/>
      <c r="GV1502" s="2"/>
      <c r="GW1502" s="2"/>
      <c r="GX1502" s="2"/>
      <c r="GY1502" s="2"/>
      <c r="GZ1502" s="2"/>
      <c r="HA1502" s="2"/>
      <c r="HB1502" s="2"/>
      <c r="HC1502" s="2"/>
      <c r="HD1502" s="2"/>
      <c r="HE1502" s="2"/>
      <c r="HF1502" s="2"/>
      <c r="HG1502" s="2"/>
      <c r="HH1502" s="2"/>
      <c r="HI1502" s="2"/>
      <c r="HJ1502" s="2"/>
      <c r="HK1502" s="2"/>
      <c r="HL1502" s="2"/>
      <c r="HM1502" s="2"/>
      <c r="HN1502" s="2"/>
      <c r="HO1502" s="2"/>
      <c r="HP1502" s="2"/>
      <c r="HQ1502" s="2"/>
      <c r="HR1502" s="2"/>
      <c r="HS1502" s="2"/>
      <c r="HT1502" s="2"/>
      <c r="HU1502" s="2"/>
      <c r="HV1502" s="2"/>
      <c r="HW1502" s="2"/>
      <c r="HX1502" s="2"/>
      <c r="HY1502" s="2"/>
      <c r="HZ1502" s="2"/>
      <c r="IA1502" s="2"/>
      <c r="IB1502" s="2"/>
      <c r="IC1502" s="2"/>
      <c r="ID1502" s="2"/>
      <c r="IE1502" s="2"/>
      <c r="IF1502" s="2"/>
      <c r="IG1502" s="2"/>
      <c r="IH1502" s="2"/>
      <c r="II1502" s="2"/>
      <c r="IJ1502" s="2"/>
      <c r="IK1502" s="2"/>
      <c r="IL1502" s="2"/>
      <c r="IM1502" s="2"/>
      <c r="IN1502" s="2"/>
      <c r="IO1502" s="2"/>
      <c r="IP1502" s="2"/>
      <c r="IQ1502" s="2"/>
      <c r="IR1502" s="2"/>
      <c r="IS1502" s="2"/>
      <c r="IT1502" s="2"/>
      <c r="IU1502" s="2"/>
      <c r="IV1502" s="2"/>
      <c r="IW1502" s="2"/>
      <c r="IX1502" s="2"/>
      <c r="IY1502" s="2"/>
      <c r="IZ1502" s="2"/>
      <c r="JA1502" s="2"/>
      <c r="JB1502" s="2"/>
      <c r="JC1502" s="2"/>
      <c r="JD1502" s="2"/>
      <c r="JE1502" s="2"/>
      <c r="JF1502" s="2"/>
      <c r="JG1502" s="2"/>
      <c r="JH1502" s="2"/>
      <c r="JI1502" s="2"/>
      <c r="JJ1502" s="2"/>
      <c r="JK1502" s="2"/>
      <c r="JL1502" s="2"/>
      <c r="JM1502" s="2"/>
      <c r="JN1502" s="2"/>
      <c r="JO1502" s="2"/>
      <c r="JP1502" s="2"/>
      <c r="JQ1502" s="2"/>
      <c r="JR1502" s="2"/>
      <c r="JS1502" s="2"/>
      <c r="JT1502" s="2"/>
      <c r="JU1502" s="2"/>
      <c r="JV1502" s="2"/>
      <c r="JW1502" s="2"/>
      <c r="JX1502" s="2"/>
      <c r="JY1502" s="2"/>
      <c r="JZ1502" s="2"/>
      <c r="KA1502" s="2"/>
      <c r="KB1502" s="2"/>
      <c r="KC1502" s="2"/>
      <c r="KD1502" s="2"/>
      <c r="KE1502" s="2"/>
      <c r="KF1502" s="2"/>
      <c r="KG1502" s="2"/>
      <c r="KH1502" s="2"/>
      <c r="KI1502" s="2"/>
      <c r="KJ1502" s="2"/>
      <c r="KK1502" s="2"/>
      <c r="KL1502" s="2"/>
      <c r="KM1502" s="2"/>
      <c r="KN1502" s="2"/>
      <c r="KO1502" s="2"/>
      <c r="KP1502" s="2"/>
      <c r="KQ1502" s="2"/>
      <c r="KR1502" s="2"/>
      <c r="KS1502" s="2"/>
      <c r="KT1502" s="2"/>
      <c r="KU1502" s="2"/>
      <c r="KV1502" s="2"/>
      <c r="KW1502" s="2"/>
      <c r="KX1502" s="2"/>
      <c r="KY1502" s="2"/>
      <c r="KZ1502" s="2"/>
      <c r="LA1502" s="2"/>
      <c r="LB1502" s="2"/>
      <c r="LC1502" s="2"/>
      <c r="LD1502" s="2"/>
      <c r="LE1502" s="2"/>
      <c r="LF1502" s="2"/>
      <c r="LG1502" s="2"/>
      <c r="LH1502" s="2"/>
      <c r="LI1502" s="2"/>
    </row>
    <row r="1503" spans="3:321" x14ac:dyDescent="0.3">
      <c r="C1503" s="2"/>
      <c r="D1503" s="2"/>
      <c r="E1503" s="2"/>
      <c r="F1503" s="2"/>
      <c r="G1503" s="2"/>
      <c r="H1503" s="2"/>
      <c r="I1503" s="2"/>
      <c r="J1503" s="2"/>
      <c r="K1503" s="2"/>
      <c r="P1503" s="2"/>
      <c r="U1503" s="2"/>
      <c r="V1503" s="2"/>
      <c r="W1503" s="2"/>
      <c r="X1503" s="2"/>
      <c r="Y1503" s="2"/>
      <c r="Z1503" s="2"/>
      <c r="AA1503" s="2"/>
      <c r="AB1503" s="2"/>
      <c r="AC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c r="BO1503" s="2"/>
      <c r="BP1503" s="2"/>
      <c r="BQ1503" s="2"/>
      <c r="BR1503" s="2"/>
      <c r="BS1503" s="2"/>
      <c r="BT1503" s="2"/>
      <c r="BU1503" s="2"/>
      <c r="BV1503" s="2"/>
      <c r="BW1503" s="2"/>
      <c r="BX1503" s="2"/>
      <c r="BY1503" s="2"/>
      <c r="BZ1503" s="2"/>
      <c r="CA1503" s="2"/>
      <c r="CB1503" s="2"/>
      <c r="CC1503" s="2"/>
      <c r="CD1503" s="2"/>
      <c r="CE1503" s="2"/>
      <c r="CF1503" s="2"/>
      <c r="CG1503" s="2"/>
      <c r="CH1503" s="2"/>
      <c r="CI1503" s="2"/>
      <c r="CJ1503" s="2"/>
      <c r="CK1503" s="2"/>
      <c r="CL1503" s="2"/>
      <c r="CM1503" s="2"/>
      <c r="CN1503" s="2"/>
      <c r="CO1503" s="2"/>
      <c r="CP1503" s="2"/>
      <c r="CQ1503" s="2"/>
      <c r="CR1503" s="2"/>
      <c r="CS1503" s="2"/>
      <c r="CT1503" s="2"/>
      <c r="CU1503" s="2"/>
      <c r="CV1503" s="2"/>
      <c r="CW1503" s="2"/>
      <c r="CX1503" s="2"/>
      <c r="CY1503" s="2"/>
      <c r="CZ1503" s="2"/>
      <c r="DA1503" s="2"/>
      <c r="DB1503" s="2"/>
      <c r="DC1503" s="2"/>
      <c r="DD1503" s="2"/>
      <c r="DE1503" s="2"/>
      <c r="DF1503" s="2"/>
      <c r="DG1503" s="2"/>
      <c r="DH1503" s="2"/>
      <c r="DI1503" s="2"/>
      <c r="DJ1503" s="2"/>
      <c r="DK1503" s="2"/>
      <c r="DL1503" s="2"/>
      <c r="DM1503" s="2"/>
      <c r="DN1503" s="2"/>
      <c r="DO1503" s="2"/>
      <c r="DP1503" s="2"/>
      <c r="DQ1503" s="2"/>
      <c r="DR1503" s="2"/>
      <c r="DS1503" s="2"/>
      <c r="DT1503" s="2"/>
      <c r="DU1503" s="2"/>
      <c r="DV1503" s="2"/>
      <c r="DW1503" s="2"/>
      <c r="DX1503" s="2"/>
      <c r="DY1503" s="2"/>
      <c r="DZ1503" s="2"/>
      <c r="EA1503" s="2"/>
      <c r="EB1503" s="2"/>
      <c r="EC1503" s="2"/>
      <c r="ED1503" s="2"/>
      <c r="EE1503" s="2"/>
      <c r="EF1503" s="2"/>
      <c r="EG1503" s="2"/>
      <c r="EH1503" s="2"/>
      <c r="EI1503" s="2"/>
      <c r="EJ1503" s="2"/>
      <c r="EK1503" s="2"/>
      <c r="EL1503" s="2"/>
      <c r="EM1503" s="2"/>
      <c r="EN1503" s="2"/>
      <c r="EO1503" s="2"/>
      <c r="EP1503" s="2"/>
      <c r="EQ1503" s="2"/>
      <c r="ER1503" s="2"/>
      <c r="ES1503" s="2"/>
      <c r="ET1503" s="2"/>
      <c r="EU1503" s="2"/>
      <c r="EV1503" s="2"/>
      <c r="EW1503" s="2"/>
      <c r="EX1503" s="2"/>
      <c r="EY1503" s="2"/>
      <c r="EZ1503" s="2"/>
      <c r="FA1503" s="2"/>
      <c r="FB1503" s="2"/>
      <c r="FC1503" s="2"/>
      <c r="FD1503" s="2"/>
      <c r="FE1503" s="2"/>
      <c r="FF1503" s="2"/>
      <c r="FG1503" s="2"/>
      <c r="FH1503" s="2"/>
      <c r="FI1503" s="2"/>
      <c r="FJ1503" s="2"/>
      <c r="FK1503" s="2"/>
      <c r="FL1503" s="2"/>
      <c r="FM1503" s="2"/>
      <c r="FN1503" s="2"/>
      <c r="FO1503" s="2"/>
      <c r="FP1503" s="2"/>
      <c r="FQ1503" s="2"/>
      <c r="FR1503" s="2"/>
      <c r="FS1503" s="2"/>
      <c r="FT1503" s="2"/>
      <c r="FU1503" s="2"/>
      <c r="FV1503" s="2"/>
      <c r="FW1503" s="2"/>
      <c r="FX1503" s="2"/>
      <c r="FY1503" s="2"/>
      <c r="FZ1503" s="2"/>
      <c r="GA1503" s="2"/>
      <c r="GB1503" s="2"/>
      <c r="GC1503" s="2"/>
      <c r="GD1503" s="2"/>
      <c r="GE1503" s="2"/>
      <c r="GF1503" s="2"/>
      <c r="GG1503" s="2"/>
      <c r="GH1503" s="2"/>
      <c r="GI1503" s="2"/>
      <c r="GJ1503" s="2"/>
      <c r="GK1503" s="2"/>
      <c r="GL1503" s="2"/>
      <c r="GM1503" s="2"/>
      <c r="GN1503" s="2"/>
      <c r="GO1503" s="2"/>
      <c r="GP1503" s="2"/>
      <c r="GQ1503" s="2"/>
      <c r="GR1503" s="2"/>
      <c r="GS1503" s="2"/>
      <c r="GT1503" s="2"/>
      <c r="GU1503" s="2"/>
      <c r="GV1503" s="2"/>
      <c r="GW1503" s="2"/>
      <c r="GX1503" s="2"/>
      <c r="GY1503" s="2"/>
      <c r="GZ1503" s="2"/>
      <c r="HA1503" s="2"/>
      <c r="HB1503" s="2"/>
      <c r="HC1503" s="2"/>
      <c r="HD1503" s="2"/>
      <c r="HE1503" s="2"/>
      <c r="HF1503" s="2"/>
      <c r="HG1503" s="2"/>
      <c r="HH1503" s="2"/>
      <c r="HI1503" s="2"/>
      <c r="HJ1503" s="2"/>
      <c r="HK1503" s="2"/>
      <c r="HL1503" s="2"/>
      <c r="HM1503" s="2"/>
      <c r="HN1503" s="2"/>
      <c r="HO1503" s="2"/>
      <c r="HP1503" s="2"/>
      <c r="HQ1503" s="2"/>
      <c r="HR1503" s="2"/>
      <c r="HS1503" s="2"/>
      <c r="HT1503" s="2"/>
      <c r="HU1503" s="2"/>
      <c r="HV1503" s="2"/>
      <c r="HW1503" s="2"/>
      <c r="HX1503" s="2"/>
      <c r="HY1503" s="2"/>
      <c r="HZ1503" s="2"/>
      <c r="IA1503" s="2"/>
      <c r="IB1503" s="2"/>
      <c r="IC1503" s="2"/>
      <c r="ID1503" s="2"/>
      <c r="IE1503" s="2"/>
      <c r="IF1503" s="2"/>
      <c r="IG1503" s="2"/>
      <c r="IH1503" s="2"/>
      <c r="II1503" s="2"/>
      <c r="IJ1503" s="2"/>
      <c r="IK1503" s="2"/>
      <c r="IL1503" s="2"/>
      <c r="IM1503" s="2"/>
      <c r="IN1503" s="2"/>
      <c r="IO1503" s="2"/>
      <c r="IP1503" s="2"/>
      <c r="IQ1503" s="2"/>
      <c r="IR1503" s="2"/>
      <c r="IS1503" s="2"/>
      <c r="IT1503" s="2"/>
      <c r="IU1503" s="2"/>
      <c r="IV1503" s="2"/>
      <c r="IW1503" s="2"/>
      <c r="IX1503" s="2"/>
      <c r="IY1503" s="2"/>
      <c r="IZ1503" s="2"/>
      <c r="JA1503" s="2"/>
      <c r="JB1503" s="2"/>
      <c r="JC1503" s="2"/>
      <c r="JD1503" s="2"/>
      <c r="JE1503" s="2"/>
      <c r="JF1503" s="2"/>
      <c r="JG1503" s="2"/>
      <c r="JH1503" s="2"/>
      <c r="JI1503" s="2"/>
      <c r="JJ1503" s="2"/>
      <c r="JK1503" s="2"/>
      <c r="JL1503" s="2"/>
      <c r="JM1503" s="2"/>
      <c r="JN1503" s="2"/>
      <c r="JO1503" s="2"/>
      <c r="JP1503" s="2"/>
      <c r="JQ1503" s="2"/>
      <c r="JR1503" s="2"/>
      <c r="JS1503" s="2"/>
      <c r="JT1503" s="2"/>
      <c r="JU1503" s="2"/>
      <c r="JV1503" s="2"/>
      <c r="JW1503" s="2"/>
      <c r="JX1503" s="2"/>
      <c r="JY1503" s="2"/>
      <c r="JZ1503" s="2"/>
      <c r="KA1503" s="2"/>
      <c r="KB1503" s="2"/>
      <c r="KC1503" s="2"/>
      <c r="KD1503" s="2"/>
      <c r="KE1503" s="2"/>
      <c r="KF1503" s="2"/>
      <c r="KG1503" s="2"/>
      <c r="KH1503" s="2"/>
      <c r="KI1503" s="2"/>
      <c r="KJ1503" s="2"/>
      <c r="KK1503" s="2"/>
      <c r="KL1503" s="2"/>
      <c r="KM1503" s="2"/>
      <c r="KN1503" s="2"/>
      <c r="KO1503" s="2"/>
      <c r="KP1503" s="2"/>
      <c r="KQ1503" s="2"/>
      <c r="KR1503" s="2"/>
      <c r="KS1503" s="2"/>
      <c r="KT1503" s="2"/>
      <c r="KU1503" s="2"/>
      <c r="KV1503" s="2"/>
      <c r="KW1503" s="2"/>
      <c r="KX1503" s="2"/>
      <c r="KY1503" s="2"/>
      <c r="KZ1503" s="2"/>
      <c r="LA1503" s="2"/>
      <c r="LB1503" s="2"/>
      <c r="LC1503" s="2"/>
      <c r="LD1503" s="2"/>
      <c r="LE1503" s="2"/>
      <c r="LF1503" s="2"/>
      <c r="LG1503" s="2"/>
      <c r="LH1503" s="2"/>
      <c r="LI1503" s="2"/>
    </row>
    <row r="1504" spans="3:321" x14ac:dyDescent="0.3">
      <c r="C1504" s="2"/>
      <c r="D1504" s="2"/>
      <c r="E1504" s="2"/>
      <c r="F1504" s="2"/>
      <c r="G1504" s="2"/>
      <c r="H1504" s="2"/>
      <c r="I1504" s="2"/>
      <c r="J1504" s="2"/>
      <c r="K1504" s="2"/>
      <c r="P1504" s="2"/>
      <c r="U1504" s="2"/>
      <c r="V1504" s="2"/>
      <c r="W1504" s="2"/>
      <c r="X1504" s="2"/>
      <c r="Y1504" s="2"/>
      <c r="Z1504" s="2"/>
      <c r="AA1504" s="2"/>
      <c r="AB1504" s="2"/>
      <c r="AC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c r="CQ1504" s="2"/>
      <c r="CR1504" s="2"/>
      <c r="CS1504" s="2"/>
      <c r="CT1504" s="2"/>
      <c r="CU1504" s="2"/>
      <c r="CV1504" s="2"/>
      <c r="CW1504" s="2"/>
      <c r="CX1504" s="2"/>
      <c r="CY1504" s="2"/>
      <c r="CZ1504" s="2"/>
      <c r="DA1504" s="2"/>
      <c r="DB1504" s="2"/>
      <c r="DC1504" s="2"/>
      <c r="DD1504" s="2"/>
      <c r="DE1504" s="2"/>
      <c r="DF1504" s="2"/>
      <c r="DG1504" s="2"/>
      <c r="DH1504" s="2"/>
      <c r="DI1504" s="2"/>
      <c r="DJ1504" s="2"/>
      <c r="DK1504" s="2"/>
      <c r="DL1504" s="2"/>
      <c r="DM1504" s="2"/>
      <c r="DN1504" s="2"/>
      <c r="DO1504" s="2"/>
      <c r="DP1504" s="2"/>
      <c r="DQ1504" s="2"/>
      <c r="DR1504" s="2"/>
      <c r="DS1504" s="2"/>
      <c r="DT1504" s="2"/>
      <c r="DU1504" s="2"/>
      <c r="DV1504" s="2"/>
      <c r="DW1504" s="2"/>
      <c r="DX1504" s="2"/>
      <c r="DY1504" s="2"/>
      <c r="DZ1504" s="2"/>
      <c r="EA1504" s="2"/>
      <c r="EB1504" s="2"/>
      <c r="EC1504" s="2"/>
      <c r="ED1504" s="2"/>
      <c r="EE1504" s="2"/>
      <c r="EF1504" s="2"/>
      <c r="EG1504" s="2"/>
      <c r="EH1504" s="2"/>
      <c r="EI1504" s="2"/>
      <c r="EJ1504" s="2"/>
      <c r="EK1504" s="2"/>
      <c r="EL1504" s="2"/>
      <c r="EM1504" s="2"/>
      <c r="EN1504" s="2"/>
      <c r="EO1504" s="2"/>
      <c r="EP1504" s="2"/>
      <c r="EQ1504" s="2"/>
      <c r="ER1504" s="2"/>
      <c r="ES1504" s="2"/>
      <c r="ET1504" s="2"/>
      <c r="EU1504" s="2"/>
      <c r="EV1504" s="2"/>
      <c r="EW1504" s="2"/>
      <c r="EX1504" s="2"/>
      <c r="EY1504" s="2"/>
      <c r="EZ1504" s="2"/>
      <c r="FA1504" s="2"/>
      <c r="FB1504" s="2"/>
      <c r="FC1504" s="2"/>
      <c r="FD1504" s="2"/>
      <c r="FE1504" s="2"/>
      <c r="FF1504" s="2"/>
      <c r="FG1504" s="2"/>
      <c r="FH1504" s="2"/>
      <c r="FI1504" s="2"/>
      <c r="FJ1504" s="2"/>
      <c r="FK1504" s="2"/>
      <c r="FL1504" s="2"/>
      <c r="FM1504" s="2"/>
      <c r="FN1504" s="2"/>
      <c r="FO1504" s="2"/>
      <c r="FP1504" s="2"/>
      <c r="FQ1504" s="2"/>
      <c r="FR1504" s="2"/>
      <c r="FS1504" s="2"/>
      <c r="FT1504" s="2"/>
      <c r="FU1504" s="2"/>
      <c r="FV1504" s="2"/>
      <c r="FW1504" s="2"/>
      <c r="FX1504" s="2"/>
      <c r="FY1504" s="2"/>
      <c r="FZ1504" s="2"/>
      <c r="GA1504" s="2"/>
      <c r="GB1504" s="2"/>
      <c r="GC1504" s="2"/>
      <c r="GD1504" s="2"/>
      <c r="GE1504" s="2"/>
      <c r="GF1504" s="2"/>
      <c r="GG1504" s="2"/>
      <c r="GH1504" s="2"/>
      <c r="GI1504" s="2"/>
      <c r="GJ1504" s="2"/>
      <c r="GK1504" s="2"/>
      <c r="GL1504" s="2"/>
      <c r="GM1504" s="2"/>
      <c r="GN1504" s="2"/>
      <c r="GO1504" s="2"/>
      <c r="GP1504" s="2"/>
      <c r="GQ1504" s="2"/>
      <c r="GR1504" s="2"/>
      <c r="GS1504" s="2"/>
      <c r="GT1504" s="2"/>
      <c r="GU1504" s="2"/>
      <c r="GV1504" s="2"/>
      <c r="GW1504" s="2"/>
      <c r="GX1504" s="2"/>
      <c r="GY1504" s="2"/>
      <c r="GZ1504" s="2"/>
      <c r="HA1504" s="2"/>
      <c r="HB1504" s="2"/>
      <c r="HC1504" s="2"/>
      <c r="HD1504" s="2"/>
      <c r="HE1504" s="2"/>
      <c r="HF1504" s="2"/>
      <c r="HG1504" s="2"/>
      <c r="HH1504" s="2"/>
      <c r="HI1504" s="2"/>
      <c r="HJ1504" s="2"/>
      <c r="HK1504" s="2"/>
      <c r="HL1504" s="2"/>
      <c r="HM1504" s="2"/>
      <c r="HN1504" s="2"/>
      <c r="HO1504" s="2"/>
      <c r="HP1504" s="2"/>
      <c r="HQ1504" s="2"/>
      <c r="HR1504" s="2"/>
      <c r="HS1504" s="2"/>
      <c r="HT1504" s="2"/>
      <c r="HU1504" s="2"/>
      <c r="HV1504" s="2"/>
      <c r="HW1504" s="2"/>
      <c r="HX1504" s="2"/>
      <c r="HY1504" s="2"/>
      <c r="HZ1504" s="2"/>
      <c r="IA1504" s="2"/>
      <c r="IB1504" s="2"/>
      <c r="IC1504" s="2"/>
      <c r="ID1504" s="2"/>
      <c r="IE1504" s="2"/>
      <c r="IF1504" s="2"/>
      <c r="IG1504" s="2"/>
      <c r="IH1504" s="2"/>
      <c r="II1504" s="2"/>
      <c r="IJ1504" s="2"/>
      <c r="IK1504" s="2"/>
      <c r="IL1504" s="2"/>
      <c r="IM1504" s="2"/>
      <c r="IN1504" s="2"/>
      <c r="IO1504" s="2"/>
      <c r="IP1504" s="2"/>
      <c r="IQ1504" s="2"/>
      <c r="IR1504" s="2"/>
      <c r="IS1504" s="2"/>
      <c r="IT1504" s="2"/>
      <c r="IU1504" s="2"/>
      <c r="IV1504" s="2"/>
      <c r="IW1504" s="2"/>
      <c r="IX1504" s="2"/>
      <c r="IY1504" s="2"/>
      <c r="IZ1504" s="2"/>
      <c r="JA1504" s="2"/>
      <c r="JB1504" s="2"/>
      <c r="JC1504" s="2"/>
      <c r="JD1504" s="2"/>
      <c r="JE1504" s="2"/>
      <c r="JF1504" s="2"/>
      <c r="JG1504" s="2"/>
      <c r="JH1504" s="2"/>
      <c r="JI1504" s="2"/>
      <c r="JJ1504" s="2"/>
      <c r="JK1504" s="2"/>
      <c r="JL1504" s="2"/>
      <c r="JM1504" s="2"/>
      <c r="JN1504" s="2"/>
      <c r="JO1504" s="2"/>
      <c r="JP1504" s="2"/>
      <c r="JQ1504" s="2"/>
      <c r="JR1504" s="2"/>
      <c r="JS1504" s="2"/>
      <c r="JT1504" s="2"/>
      <c r="JU1504" s="2"/>
      <c r="JV1504" s="2"/>
      <c r="JW1504" s="2"/>
      <c r="JX1504" s="2"/>
      <c r="JY1504" s="2"/>
      <c r="JZ1504" s="2"/>
      <c r="KA1504" s="2"/>
      <c r="KB1504" s="2"/>
      <c r="KC1504" s="2"/>
      <c r="KD1504" s="2"/>
      <c r="KE1504" s="2"/>
      <c r="KF1504" s="2"/>
      <c r="KG1504" s="2"/>
      <c r="KH1504" s="2"/>
      <c r="KI1504" s="2"/>
      <c r="KJ1504" s="2"/>
      <c r="KK1504" s="2"/>
      <c r="KL1504" s="2"/>
      <c r="KM1504" s="2"/>
      <c r="KN1504" s="2"/>
      <c r="KO1504" s="2"/>
      <c r="KP1504" s="2"/>
      <c r="KQ1504" s="2"/>
      <c r="KR1504" s="2"/>
      <c r="KS1504" s="2"/>
      <c r="KT1504" s="2"/>
      <c r="KU1504" s="2"/>
      <c r="KV1504" s="2"/>
      <c r="KW1504" s="2"/>
      <c r="KX1504" s="2"/>
      <c r="KY1504" s="2"/>
      <c r="KZ1504" s="2"/>
      <c r="LA1504" s="2"/>
      <c r="LB1504" s="2"/>
      <c r="LC1504" s="2"/>
      <c r="LD1504" s="2"/>
      <c r="LE1504" s="2"/>
      <c r="LF1504" s="2"/>
      <c r="LG1504" s="2"/>
      <c r="LH1504" s="2"/>
      <c r="LI1504" s="2"/>
    </row>
    <row r="1505" spans="3:321" x14ac:dyDescent="0.3">
      <c r="C1505" s="2"/>
      <c r="D1505" s="2"/>
      <c r="E1505" s="2"/>
      <c r="F1505" s="2"/>
      <c r="G1505" s="2"/>
      <c r="H1505" s="2"/>
      <c r="I1505" s="2"/>
      <c r="J1505" s="2"/>
      <c r="K1505" s="2"/>
      <c r="P1505" s="2"/>
      <c r="U1505" s="2"/>
      <c r="V1505" s="2"/>
      <c r="W1505" s="2"/>
      <c r="X1505" s="2"/>
      <c r="Y1505" s="2"/>
      <c r="Z1505" s="2"/>
      <c r="AA1505" s="2"/>
      <c r="AB1505" s="2"/>
      <c r="AC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c r="BO1505" s="2"/>
      <c r="BP1505" s="2"/>
      <c r="BQ1505" s="2"/>
      <c r="BR1505" s="2"/>
      <c r="BS1505" s="2"/>
      <c r="BT1505" s="2"/>
      <c r="BU1505" s="2"/>
      <c r="BV1505" s="2"/>
      <c r="BW1505" s="2"/>
      <c r="BX1505" s="2"/>
      <c r="BY1505" s="2"/>
      <c r="BZ1505" s="2"/>
      <c r="CA1505" s="2"/>
      <c r="CB1505" s="2"/>
      <c r="CC1505" s="2"/>
      <c r="CD1505" s="2"/>
      <c r="CE1505" s="2"/>
      <c r="CF1505" s="2"/>
      <c r="CG1505" s="2"/>
      <c r="CH1505" s="2"/>
      <c r="CI1505" s="2"/>
      <c r="CJ1505" s="2"/>
      <c r="CK1505" s="2"/>
      <c r="CL1505" s="2"/>
      <c r="CM1505" s="2"/>
      <c r="CN1505" s="2"/>
      <c r="CO1505" s="2"/>
      <c r="CP1505" s="2"/>
      <c r="CQ1505" s="2"/>
      <c r="CR1505" s="2"/>
      <c r="CS1505" s="2"/>
      <c r="CT1505" s="2"/>
      <c r="CU1505" s="2"/>
      <c r="CV1505" s="2"/>
      <c r="CW1505" s="2"/>
      <c r="CX1505" s="2"/>
      <c r="CY1505" s="2"/>
      <c r="CZ1505" s="2"/>
      <c r="DA1505" s="2"/>
      <c r="DB1505" s="2"/>
      <c r="DC1505" s="2"/>
      <c r="DD1505" s="2"/>
      <c r="DE1505" s="2"/>
      <c r="DF1505" s="2"/>
      <c r="DG1505" s="2"/>
      <c r="DH1505" s="2"/>
      <c r="DI1505" s="2"/>
      <c r="DJ1505" s="2"/>
      <c r="DK1505" s="2"/>
      <c r="DL1505" s="2"/>
      <c r="DM1505" s="2"/>
      <c r="DN1505" s="2"/>
      <c r="DO1505" s="2"/>
      <c r="DP1505" s="2"/>
      <c r="DQ1505" s="2"/>
      <c r="DR1505" s="2"/>
      <c r="DS1505" s="2"/>
      <c r="DT1505" s="2"/>
      <c r="DU1505" s="2"/>
      <c r="DV1505" s="2"/>
      <c r="DW1505" s="2"/>
      <c r="DX1505" s="2"/>
      <c r="DY1505" s="2"/>
      <c r="DZ1505" s="2"/>
      <c r="EA1505" s="2"/>
      <c r="EB1505" s="2"/>
      <c r="EC1505" s="2"/>
      <c r="ED1505" s="2"/>
      <c r="EE1505" s="2"/>
      <c r="EF1505" s="2"/>
      <c r="EG1505" s="2"/>
      <c r="EH1505" s="2"/>
      <c r="EI1505" s="2"/>
      <c r="EJ1505" s="2"/>
      <c r="EK1505" s="2"/>
      <c r="EL1505" s="2"/>
      <c r="EM1505" s="2"/>
      <c r="EN1505" s="2"/>
      <c r="EO1505" s="2"/>
      <c r="EP1505" s="2"/>
      <c r="EQ1505" s="2"/>
      <c r="ER1505" s="2"/>
      <c r="ES1505" s="2"/>
      <c r="ET1505" s="2"/>
      <c r="EU1505" s="2"/>
      <c r="EV1505" s="2"/>
      <c r="EW1505" s="2"/>
      <c r="EX1505" s="2"/>
      <c r="EY1505" s="2"/>
      <c r="EZ1505" s="2"/>
      <c r="FA1505" s="2"/>
      <c r="FB1505" s="2"/>
      <c r="FC1505" s="2"/>
      <c r="FD1505" s="2"/>
      <c r="FE1505" s="2"/>
      <c r="FF1505" s="2"/>
      <c r="FG1505" s="2"/>
      <c r="FH1505" s="2"/>
      <c r="FI1505" s="2"/>
      <c r="FJ1505" s="2"/>
      <c r="FK1505" s="2"/>
      <c r="FL1505" s="2"/>
      <c r="FM1505" s="2"/>
      <c r="FN1505" s="2"/>
      <c r="FO1505" s="2"/>
      <c r="FP1505" s="2"/>
      <c r="FQ1505" s="2"/>
      <c r="FR1505" s="2"/>
      <c r="FS1505" s="2"/>
      <c r="FT1505" s="2"/>
      <c r="FU1505" s="2"/>
      <c r="FV1505" s="2"/>
      <c r="FW1505" s="2"/>
      <c r="FX1505" s="2"/>
      <c r="FY1505" s="2"/>
      <c r="FZ1505" s="2"/>
      <c r="GA1505" s="2"/>
      <c r="GB1505" s="2"/>
      <c r="GC1505" s="2"/>
      <c r="GD1505" s="2"/>
      <c r="GE1505" s="2"/>
      <c r="GF1505" s="2"/>
      <c r="GG1505" s="2"/>
      <c r="GH1505" s="2"/>
      <c r="GI1505" s="2"/>
      <c r="GJ1505" s="2"/>
      <c r="GK1505" s="2"/>
      <c r="GL1505" s="2"/>
      <c r="GM1505" s="2"/>
      <c r="GN1505" s="2"/>
      <c r="GO1505" s="2"/>
      <c r="GP1505" s="2"/>
      <c r="GQ1505" s="2"/>
      <c r="GR1505" s="2"/>
      <c r="GS1505" s="2"/>
      <c r="GT1505" s="2"/>
      <c r="GU1505" s="2"/>
      <c r="GV1505" s="2"/>
      <c r="GW1505" s="2"/>
      <c r="GX1505" s="2"/>
      <c r="GY1505" s="2"/>
      <c r="GZ1505" s="2"/>
      <c r="HA1505" s="2"/>
      <c r="HB1505" s="2"/>
      <c r="HC1505" s="2"/>
      <c r="HD1505" s="2"/>
      <c r="HE1505" s="2"/>
      <c r="HF1505" s="2"/>
      <c r="HG1505" s="2"/>
      <c r="HH1505" s="2"/>
      <c r="HI1505" s="2"/>
      <c r="HJ1505" s="2"/>
      <c r="HK1505" s="2"/>
      <c r="HL1505" s="2"/>
      <c r="HM1505" s="2"/>
      <c r="HN1505" s="2"/>
      <c r="HO1505" s="2"/>
      <c r="HP1505" s="2"/>
      <c r="HQ1505" s="2"/>
      <c r="HR1505" s="2"/>
      <c r="HS1505" s="2"/>
      <c r="HT1505" s="2"/>
      <c r="HU1505" s="2"/>
      <c r="HV1505" s="2"/>
      <c r="HW1505" s="2"/>
      <c r="HX1505" s="2"/>
      <c r="HY1505" s="2"/>
      <c r="HZ1505" s="2"/>
      <c r="IA1505" s="2"/>
      <c r="IB1505" s="2"/>
      <c r="IC1505" s="2"/>
      <c r="ID1505" s="2"/>
      <c r="IE1505" s="2"/>
      <c r="IF1505" s="2"/>
      <c r="IG1505" s="2"/>
      <c r="IH1505" s="2"/>
      <c r="II1505" s="2"/>
      <c r="IJ1505" s="2"/>
      <c r="IK1505" s="2"/>
      <c r="IL1505" s="2"/>
      <c r="IM1505" s="2"/>
      <c r="IN1505" s="2"/>
      <c r="IO1505" s="2"/>
      <c r="IP1505" s="2"/>
      <c r="IQ1505" s="2"/>
      <c r="IR1505" s="2"/>
      <c r="IS1505" s="2"/>
      <c r="IT1505" s="2"/>
      <c r="IU1505" s="2"/>
      <c r="IV1505" s="2"/>
      <c r="IW1505" s="2"/>
      <c r="IX1505" s="2"/>
      <c r="IY1505" s="2"/>
      <c r="IZ1505" s="2"/>
      <c r="JA1505" s="2"/>
      <c r="JB1505" s="2"/>
      <c r="JC1505" s="2"/>
      <c r="JD1505" s="2"/>
      <c r="JE1505" s="2"/>
      <c r="JF1505" s="2"/>
      <c r="JG1505" s="2"/>
      <c r="JH1505" s="2"/>
      <c r="JI1505" s="2"/>
      <c r="JJ1505" s="2"/>
      <c r="JK1505" s="2"/>
      <c r="JL1505" s="2"/>
      <c r="JM1505" s="2"/>
      <c r="JN1505" s="2"/>
      <c r="JO1505" s="2"/>
      <c r="JP1505" s="2"/>
      <c r="JQ1505" s="2"/>
      <c r="JR1505" s="2"/>
      <c r="JS1505" s="2"/>
      <c r="JT1505" s="2"/>
      <c r="JU1505" s="2"/>
      <c r="JV1505" s="2"/>
      <c r="JW1505" s="2"/>
      <c r="JX1505" s="2"/>
      <c r="JY1505" s="2"/>
      <c r="JZ1505" s="2"/>
      <c r="KA1505" s="2"/>
      <c r="KB1505" s="2"/>
      <c r="KC1505" s="2"/>
      <c r="KD1505" s="2"/>
      <c r="KE1505" s="2"/>
      <c r="KF1505" s="2"/>
      <c r="KG1505" s="2"/>
      <c r="KH1505" s="2"/>
      <c r="KI1505" s="2"/>
      <c r="KJ1505" s="2"/>
      <c r="KK1505" s="2"/>
      <c r="KL1505" s="2"/>
      <c r="KM1505" s="2"/>
      <c r="KN1505" s="2"/>
      <c r="KO1505" s="2"/>
      <c r="KP1505" s="2"/>
      <c r="KQ1505" s="2"/>
      <c r="KR1505" s="2"/>
      <c r="KS1505" s="2"/>
      <c r="KT1505" s="2"/>
      <c r="KU1505" s="2"/>
      <c r="KV1505" s="2"/>
      <c r="KW1505" s="2"/>
      <c r="KX1505" s="2"/>
      <c r="KY1505" s="2"/>
      <c r="KZ1505" s="2"/>
      <c r="LA1505" s="2"/>
      <c r="LB1505" s="2"/>
      <c r="LC1505" s="2"/>
      <c r="LD1505" s="2"/>
      <c r="LE1505" s="2"/>
      <c r="LF1505" s="2"/>
      <c r="LG1505" s="2"/>
      <c r="LH1505" s="2"/>
      <c r="LI1505" s="2"/>
    </row>
    <row r="1506" spans="3:321" x14ac:dyDescent="0.3">
      <c r="C1506" s="2"/>
      <c r="D1506" s="2"/>
      <c r="E1506" s="2"/>
      <c r="F1506" s="2"/>
      <c r="G1506" s="2"/>
      <c r="H1506" s="2"/>
      <c r="I1506" s="2"/>
      <c r="J1506" s="2"/>
      <c r="K1506" s="2"/>
      <c r="P1506" s="2"/>
      <c r="U1506" s="2"/>
      <c r="V1506" s="2"/>
      <c r="W1506" s="2"/>
      <c r="X1506" s="2"/>
      <c r="Y1506" s="2"/>
      <c r="Z1506" s="2"/>
      <c r="AA1506" s="2"/>
      <c r="AB1506" s="2"/>
      <c r="AC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c r="CC1506" s="2"/>
      <c r="CD1506" s="2"/>
      <c r="CE1506" s="2"/>
      <c r="CF1506" s="2"/>
      <c r="CG1506" s="2"/>
      <c r="CH1506" s="2"/>
      <c r="CI1506" s="2"/>
      <c r="CJ1506" s="2"/>
      <c r="CK1506" s="2"/>
      <c r="CL1506" s="2"/>
      <c r="CM1506" s="2"/>
      <c r="CN1506" s="2"/>
      <c r="CO1506" s="2"/>
      <c r="CP1506" s="2"/>
      <c r="CQ1506" s="2"/>
      <c r="CR1506" s="2"/>
      <c r="CS1506" s="2"/>
      <c r="CT1506" s="2"/>
      <c r="CU1506" s="2"/>
      <c r="CV1506" s="2"/>
      <c r="CW1506" s="2"/>
      <c r="CX1506" s="2"/>
      <c r="CY1506" s="2"/>
      <c r="CZ1506" s="2"/>
      <c r="DA1506" s="2"/>
      <c r="DB1506" s="2"/>
      <c r="DC1506" s="2"/>
      <c r="DD1506" s="2"/>
      <c r="DE1506" s="2"/>
      <c r="DF1506" s="2"/>
      <c r="DG1506" s="2"/>
      <c r="DH1506" s="2"/>
      <c r="DI1506" s="2"/>
      <c r="DJ1506" s="2"/>
      <c r="DK1506" s="2"/>
      <c r="DL1506" s="2"/>
      <c r="DM1506" s="2"/>
      <c r="DN1506" s="2"/>
      <c r="DO1506" s="2"/>
      <c r="DP1506" s="2"/>
      <c r="DQ1506" s="2"/>
      <c r="DR1506" s="2"/>
      <c r="DS1506" s="2"/>
      <c r="DT1506" s="2"/>
      <c r="DU1506" s="2"/>
      <c r="DV1506" s="2"/>
      <c r="DW1506" s="2"/>
      <c r="DX1506" s="2"/>
      <c r="DY1506" s="2"/>
      <c r="DZ1506" s="2"/>
      <c r="EA1506" s="2"/>
      <c r="EB1506" s="2"/>
      <c r="EC1506" s="2"/>
      <c r="ED1506" s="2"/>
      <c r="EE1506" s="2"/>
      <c r="EF1506" s="2"/>
      <c r="EG1506" s="2"/>
      <c r="EH1506" s="2"/>
      <c r="EI1506" s="2"/>
      <c r="EJ1506" s="2"/>
      <c r="EK1506" s="2"/>
      <c r="EL1506" s="2"/>
      <c r="EM1506" s="2"/>
      <c r="EN1506" s="2"/>
      <c r="EO1506" s="2"/>
      <c r="EP1506" s="2"/>
      <c r="EQ1506" s="2"/>
      <c r="ER1506" s="2"/>
      <c r="ES1506" s="2"/>
      <c r="ET1506" s="2"/>
      <c r="EU1506" s="2"/>
      <c r="EV1506" s="2"/>
      <c r="EW1506" s="2"/>
      <c r="EX1506" s="2"/>
      <c r="EY1506" s="2"/>
      <c r="EZ1506" s="2"/>
      <c r="FA1506" s="2"/>
      <c r="FB1506" s="2"/>
      <c r="FC1506" s="2"/>
      <c r="FD1506" s="2"/>
      <c r="FE1506" s="2"/>
      <c r="FF1506" s="2"/>
      <c r="FG1506" s="2"/>
      <c r="FH1506" s="2"/>
      <c r="FI1506" s="2"/>
      <c r="FJ1506" s="2"/>
      <c r="FK1506" s="2"/>
      <c r="FL1506" s="2"/>
      <c r="FM1506" s="2"/>
      <c r="FN1506" s="2"/>
      <c r="FO1506" s="2"/>
      <c r="FP1506" s="2"/>
      <c r="FQ1506" s="2"/>
      <c r="FR1506" s="2"/>
      <c r="FS1506" s="2"/>
      <c r="FT1506" s="2"/>
      <c r="FU1506" s="2"/>
      <c r="FV1506" s="2"/>
      <c r="FW1506" s="2"/>
      <c r="FX1506" s="2"/>
      <c r="FY1506" s="2"/>
      <c r="FZ1506" s="2"/>
      <c r="GA1506" s="2"/>
      <c r="GB1506" s="2"/>
      <c r="GC1506" s="2"/>
      <c r="GD1506" s="2"/>
      <c r="GE1506" s="2"/>
      <c r="GF1506" s="2"/>
      <c r="GG1506" s="2"/>
      <c r="GH1506" s="2"/>
      <c r="GI1506" s="2"/>
      <c r="GJ1506" s="2"/>
      <c r="GK1506" s="2"/>
      <c r="GL1506" s="2"/>
      <c r="GM1506" s="2"/>
      <c r="GN1506" s="2"/>
      <c r="GO1506" s="2"/>
      <c r="GP1506" s="2"/>
      <c r="GQ1506" s="2"/>
      <c r="GR1506" s="2"/>
      <c r="GS1506" s="2"/>
      <c r="GT1506" s="2"/>
      <c r="GU1506" s="2"/>
      <c r="GV1506" s="2"/>
      <c r="GW1506" s="2"/>
      <c r="GX1506" s="2"/>
      <c r="GY1506" s="2"/>
      <c r="GZ1506" s="2"/>
      <c r="HA1506" s="2"/>
      <c r="HB1506" s="2"/>
      <c r="HC1506" s="2"/>
      <c r="HD1506" s="2"/>
      <c r="HE1506" s="2"/>
      <c r="HF1506" s="2"/>
      <c r="HG1506" s="2"/>
      <c r="HH1506" s="2"/>
      <c r="HI1506" s="2"/>
      <c r="HJ1506" s="2"/>
      <c r="HK1506" s="2"/>
      <c r="HL1506" s="2"/>
      <c r="HM1506" s="2"/>
      <c r="HN1506" s="2"/>
      <c r="HO1506" s="2"/>
      <c r="HP1506" s="2"/>
      <c r="HQ1506" s="2"/>
      <c r="HR1506" s="2"/>
      <c r="HS1506" s="2"/>
      <c r="HT1506" s="2"/>
      <c r="HU1506" s="2"/>
      <c r="HV1506" s="2"/>
      <c r="HW1506" s="2"/>
      <c r="HX1506" s="2"/>
      <c r="HY1506" s="2"/>
      <c r="HZ1506" s="2"/>
      <c r="IA1506" s="2"/>
      <c r="IB1506" s="2"/>
      <c r="IC1506" s="2"/>
      <c r="ID1506" s="2"/>
      <c r="IE1506" s="2"/>
      <c r="IF1506" s="2"/>
      <c r="IG1506" s="2"/>
      <c r="IH1506" s="2"/>
      <c r="II1506" s="2"/>
      <c r="IJ1506" s="2"/>
      <c r="IK1506" s="2"/>
      <c r="IL1506" s="2"/>
      <c r="IM1506" s="2"/>
      <c r="IN1506" s="2"/>
      <c r="IO1506" s="2"/>
      <c r="IP1506" s="2"/>
      <c r="IQ1506" s="2"/>
      <c r="IR1506" s="2"/>
      <c r="IS1506" s="2"/>
      <c r="IT1506" s="2"/>
      <c r="IU1506" s="2"/>
      <c r="IV1506" s="2"/>
      <c r="IW1506" s="2"/>
      <c r="IX1506" s="2"/>
      <c r="IY1506" s="2"/>
      <c r="IZ1506" s="2"/>
      <c r="JA1506" s="2"/>
      <c r="JB1506" s="2"/>
      <c r="JC1506" s="2"/>
      <c r="JD1506" s="2"/>
      <c r="JE1506" s="2"/>
      <c r="JF1506" s="2"/>
      <c r="JG1506" s="2"/>
      <c r="JH1506" s="2"/>
      <c r="JI1506" s="2"/>
      <c r="JJ1506" s="2"/>
      <c r="JK1506" s="2"/>
      <c r="JL1506" s="2"/>
      <c r="JM1506" s="2"/>
      <c r="JN1506" s="2"/>
      <c r="JO1506" s="2"/>
      <c r="JP1506" s="2"/>
      <c r="JQ1506" s="2"/>
      <c r="JR1506" s="2"/>
      <c r="JS1506" s="2"/>
      <c r="JT1506" s="2"/>
      <c r="JU1506" s="2"/>
      <c r="JV1506" s="2"/>
      <c r="JW1506" s="2"/>
      <c r="JX1506" s="2"/>
      <c r="JY1506" s="2"/>
      <c r="JZ1506" s="2"/>
      <c r="KA1506" s="2"/>
      <c r="KB1506" s="2"/>
      <c r="KC1506" s="2"/>
      <c r="KD1506" s="2"/>
      <c r="KE1506" s="2"/>
      <c r="KF1506" s="2"/>
      <c r="KG1506" s="2"/>
      <c r="KH1506" s="2"/>
      <c r="KI1506" s="2"/>
      <c r="KJ1506" s="2"/>
      <c r="KK1506" s="2"/>
      <c r="KL1506" s="2"/>
      <c r="KM1506" s="2"/>
      <c r="KN1506" s="2"/>
      <c r="KO1506" s="2"/>
      <c r="KP1506" s="2"/>
      <c r="KQ1506" s="2"/>
      <c r="KR1506" s="2"/>
      <c r="KS1506" s="2"/>
      <c r="KT1506" s="2"/>
      <c r="KU1506" s="2"/>
      <c r="KV1506" s="2"/>
      <c r="KW1506" s="2"/>
      <c r="KX1506" s="2"/>
      <c r="KY1506" s="2"/>
      <c r="KZ1506" s="2"/>
      <c r="LA1506" s="2"/>
      <c r="LB1506" s="2"/>
      <c r="LC1506" s="2"/>
      <c r="LD1506" s="2"/>
      <c r="LE1506" s="2"/>
      <c r="LF1506" s="2"/>
      <c r="LG1506" s="2"/>
      <c r="LH1506" s="2"/>
      <c r="LI1506" s="2"/>
    </row>
    <row r="1507" spans="3:321" x14ac:dyDescent="0.3">
      <c r="C1507" s="2"/>
      <c r="D1507" s="2"/>
      <c r="E1507" s="2"/>
      <c r="F1507" s="2"/>
      <c r="G1507" s="2"/>
      <c r="H1507" s="2"/>
      <c r="I1507" s="2"/>
      <c r="J1507" s="2"/>
      <c r="K1507" s="2"/>
      <c r="P1507" s="2"/>
      <c r="U1507" s="2"/>
      <c r="V1507" s="2"/>
      <c r="W1507" s="2"/>
      <c r="X1507" s="2"/>
      <c r="Y1507" s="2"/>
      <c r="Z1507" s="2"/>
      <c r="AA1507" s="2"/>
      <c r="AB1507" s="2"/>
      <c r="AC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c r="CC1507" s="2"/>
      <c r="CD1507" s="2"/>
      <c r="CE1507" s="2"/>
      <c r="CF1507" s="2"/>
      <c r="CG1507" s="2"/>
      <c r="CH1507" s="2"/>
      <c r="CI1507" s="2"/>
      <c r="CJ1507" s="2"/>
      <c r="CK1507" s="2"/>
      <c r="CL1507" s="2"/>
      <c r="CM1507" s="2"/>
      <c r="CN1507" s="2"/>
      <c r="CO1507" s="2"/>
      <c r="CP1507" s="2"/>
      <c r="CQ1507" s="2"/>
      <c r="CR1507" s="2"/>
      <c r="CS1507" s="2"/>
      <c r="CT1507" s="2"/>
      <c r="CU1507" s="2"/>
      <c r="CV1507" s="2"/>
      <c r="CW1507" s="2"/>
      <c r="CX1507" s="2"/>
      <c r="CY1507" s="2"/>
      <c r="CZ1507" s="2"/>
      <c r="DA1507" s="2"/>
      <c r="DB1507" s="2"/>
      <c r="DC1507" s="2"/>
      <c r="DD1507" s="2"/>
      <c r="DE1507" s="2"/>
      <c r="DF1507" s="2"/>
      <c r="DG1507" s="2"/>
      <c r="DH1507" s="2"/>
      <c r="DI1507" s="2"/>
      <c r="DJ1507" s="2"/>
      <c r="DK1507" s="2"/>
      <c r="DL1507" s="2"/>
      <c r="DM1507" s="2"/>
      <c r="DN1507" s="2"/>
      <c r="DO1507" s="2"/>
      <c r="DP1507" s="2"/>
      <c r="DQ1507" s="2"/>
      <c r="DR1507" s="2"/>
      <c r="DS1507" s="2"/>
      <c r="DT1507" s="2"/>
      <c r="DU1507" s="2"/>
      <c r="DV1507" s="2"/>
      <c r="DW1507" s="2"/>
      <c r="DX1507" s="2"/>
      <c r="DY1507" s="2"/>
      <c r="DZ1507" s="2"/>
      <c r="EA1507" s="2"/>
      <c r="EB1507" s="2"/>
      <c r="EC1507" s="2"/>
      <c r="ED1507" s="2"/>
      <c r="EE1507" s="2"/>
      <c r="EF1507" s="2"/>
      <c r="EG1507" s="2"/>
      <c r="EH1507" s="2"/>
      <c r="EI1507" s="2"/>
      <c r="EJ1507" s="2"/>
      <c r="EK1507" s="2"/>
      <c r="EL1507" s="2"/>
      <c r="EM1507" s="2"/>
      <c r="EN1507" s="2"/>
      <c r="EO1507" s="2"/>
      <c r="EP1507" s="2"/>
      <c r="EQ1507" s="2"/>
      <c r="ER1507" s="2"/>
      <c r="ES1507" s="2"/>
      <c r="ET1507" s="2"/>
      <c r="EU1507" s="2"/>
      <c r="EV1507" s="2"/>
      <c r="EW1507" s="2"/>
      <c r="EX1507" s="2"/>
      <c r="EY1507" s="2"/>
      <c r="EZ1507" s="2"/>
      <c r="FA1507" s="2"/>
      <c r="FB1507" s="2"/>
      <c r="FC1507" s="2"/>
      <c r="FD1507" s="2"/>
      <c r="FE1507" s="2"/>
      <c r="FF1507" s="2"/>
      <c r="FG1507" s="2"/>
      <c r="FH1507" s="2"/>
      <c r="FI1507" s="2"/>
      <c r="FJ1507" s="2"/>
      <c r="FK1507" s="2"/>
      <c r="FL1507" s="2"/>
      <c r="FM1507" s="2"/>
      <c r="FN1507" s="2"/>
      <c r="FO1507" s="2"/>
      <c r="FP1507" s="2"/>
      <c r="FQ1507" s="2"/>
      <c r="FR1507" s="2"/>
      <c r="FS1507" s="2"/>
      <c r="FT1507" s="2"/>
      <c r="FU1507" s="2"/>
      <c r="FV1507" s="2"/>
      <c r="FW1507" s="2"/>
      <c r="FX1507" s="2"/>
      <c r="FY1507" s="2"/>
      <c r="FZ1507" s="2"/>
      <c r="GA1507" s="2"/>
      <c r="GB1507" s="2"/>
      <c r="GC1507" s="2"/>
      <c r="GD1507" s="2"/>
      <c r="GE1507" s="2"/>
      <c r="GF1507" s="2"/>
      <c r="GG1507" s="2"/>
      <c r="GH1507" s="2"/>
      <c r="GI1507" s="2"/>
      <c r="GJ1507" s="2"/>
      <c r="GK1507" s="2"/>
      <c r="GL1507" s="2"/>
      <c r="GM1507" s="2"/>
      <c r="GN1507" s="2"/>
      <c r="GO1507" s="2"/>
      <c r="GP1507" s="2"/>
      <c r="GQ1507" s="2"/>
      <c r="GR1507" s="2"/>
      <c r="GS1507" s="2"/>
      <c r="GT1507" s="2"/>
      <c r="GU1507" s="2"/>
      <c r="GV1507" s="2"/>
      <c r="GW1507" s="2"/>
      <c r="GX1507" s="2"/>
      <c r="GY1507" s="2"/>
      <c r="GZ1507" s="2"/>
      <c r="HA1507" s="2"/>
      <c r="HB1507" s="2"/>
      <c r="HC1507" s="2"/>
      <c r="HD1507" s="2"/>
      <c r="HE1507" s="2"/>
      <c r="HF1507" s="2"/>
      <c r="HG1507" s="2"/>
      <c r="HH1507" s="2"/>
      <c r="HI1507" s="2"/>
      <c r="HJ1507" s="2"/>
      <c r="HK1507" s="2"/>
      <c r="HL1507" s="2"/>
      <c r="HM1507" s="2"/>
      <c r="HN1507" s="2"/>
      <c r="HO1507" s="2"/>
      <c r="HP1507" s="2"/>
      <c r="HQ1507" s="2"/>
      <c r="HR1507" s="2"/>
      <c r="HS1507" s="2"/>
      <c r="HT1507" s="2"/>
      <c r="HU1507" s="2"/>
      <c r="HV1507" s="2"/>
      <c r="HW1507" s="2"/>
      <c r="HX1507" s="2"/>
      <c r="HY1507" s="2"/>
      <c r="HZ1507" s="2"/>
      <c r="IA1507" s="2"/>
      <c r="IB1507" s="2"/>
      <c r="IC1507" s="2"/>
      <c r="ID1507" s="2"/>
      <c r="IE1507" s="2"/>
      <c r="IF1507" s="2"/>
      <c r="IG1507" s="2"/>
      <c r="IH1507" s="2"/>
      <c r="II1507" s="2"/>
      <c r="IJ1507" s="2"/>
      <c r="IK1507" s="2"/>
      <c r="IL1507" s="2"/>
      <c r="IM1507" s="2"/>
      <c r="IN1507" s="2"/>
      <c r="IO1507" s="2"/>
      <c r="IP1507" s="2"/>
      <c r="IQ1507" s="2"/>
      <c r="IR1507" s="2"/>
      <c r="IS1507" s="2"/>
      <c r="IT1507" s="2"/>
      <c r="IU1507" s="2"/>
      <c r="IV1507" s="2"/>
      <c r="IW1507" s="2"/>
      <c r="IX1507" s="2"/>
      <c r="IY1507" s="2"/>
      <c r="IZ1507" s="2"/>
      <c r="JA1507" s="2"/>
      <c r="JB1507" s="2"/>
      <c r="JC1507" s="2"/>
      <c r="JD1507" s="2"/>
      <c r="JE1507" s="2"/>
      <c r="JF1507" s="2"/>
      <c r="JG1507" s="2"/>
      <c r="JH1507" s="2"/>
      <c r="JI1507" s="2"/>
      <c r="JJ1507" s="2"/>
      <c r="JK1507" s="2"/>
      <c r="JL1507" s="2"/>
      <c r="JM1507" s="2"/>
      <c r="JN1507" s="2"/>
      <c r="JO1507" s="2"/>
      <c r="JP1507" s="2"/>
      <c r="JQ1507" s="2"/>
      <c r="JR1507" s="2"/>
      <c r="JS1507" s="2"/>
      <c r="JT1507" s="2"/>
      <c r="JU1507" s="2"/>
      <c r="JV1507" s="2"/>
      <c r="JW1507" s="2"/>
      <c r="JX1507" s="2"/>
      <c r="JY1507" s="2"/>
      <c r="JZ1507" s="2"/>
      <c r="KA1507" s="2"/>
      <c r="KB1507" s="2"/>
      <c r="KC1507" s="2"/>
      <c r="KD1507" s="2"/>
      <c r="KE1507" s="2"/>
      <c r="KF1507" s="2"/>
      <c r="KG1507" s="2"/>
      <c r="KH1507" s="2"/>
      <c r="KI1507" s="2"/>
      <c r="KJ1507" s="2"/>
      <c r="KK1507" s="2"/>
      <c r="KL1507" s="2"/>
      <c r="KM1507" s="2"/>
      <c r="KN1507" s="2"/>
      <c r="KO1507" s="2"/>
      <c r="KP1507" s="2"/>
      <c r="KQ1507" s="2"/>
      <c r="KR1507" s="2"/>
      <c r="KS1507" s="2"/>
      <c r="KT1507" s="2"/>
      <c r="KU1507" s="2"/>
      <c r="KV1507" s="2"/>
      <c r="KW1507" s="2"/>
      <c r="KX1507" s="2"/>
      <c r="KY1507" s="2"/>
      <c r="KZ1507" s="2"/>
      <c r="LA1507" s="2"/>
      <c r="LB1507" s="2"/>
      <c r="LC1507" s="2"/>
      <c r="LD1507" s="2"/>
      <c r="LE1507" s="2"/>
      <c r="LF1507" s="2"/>
      <c r="LG1507" s="2"/>
      <c r="LH1507" s="2"/>
      <c r="LI1507" s="2"/>
    </row>
    <row r="1508" spans="3:321" x14ac:dyDescent="0.3">
      <c r="C1508" s="2"/>
      <c r="D1508" s="2"/>
      <c r="E1508" s="2"/>
      <c r="F1508" s="2"/>
      <c r="G1508" s="2"/>
      <c r="H1508" s="2"/>
      <c r="I1508" s="2"/>
      <c r="J1508" s="2"/>
      <c r="K1508" s="2"/>
      <c r="P1508" s="2"/>
      <c r="U1508" s="2"/>
      <c r="V1508" s="2"/>
      <c r="W1508" s="2"/>
      <c r="X1508" s="2"/>
      <c r="Y1508" s="2"/>
      <c r="Z1508" s="2"/>
      <c r="AA1508" s="2"/>
      <c r="AB1508" s="2"/>
      <c r="AC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c r="CQ1508" s="2"/>
      <c r="CR1508" s="2"/>
      <c r="CS1508" s="2"/>
      <c r="CT1508" s="2"/>
      <c r="CU1508" s="2"/>
      <c r="CV1508" s="2"/>
      <c r="CW1508" s="2"/>
      <c r="CX1508" s="2"/>
      <c r="CY1508" s="2"/>
      <c r="CZ1508" s="2"/>
      <c r="DA1508" s="2"/>
      <c r="DB1508" s="2"/>
      <c r="DC1508" s="2"/>
      <c r="DD1508" s="2"/>
      <c r="DE1508" s="2"/>
      <c r="DF1508" s="2"/>
      <c r="DG1508" s="2"/>
      <c r="DH1508" s="2"/>
      <c r="DI1508" s="2"/>
      <c r="DJ1508" s="2"/>
      <c r="DK1508" s="2"/>
      <c r="DL1508" s="2"/>
      <c r="DM1508" s="2"/>
      <c r="DN1508" s="2"/>
      <c r="DO1508" s="2"/>
      <c r="DP1508" s="2"/>
      <c r="DQ1508" s="2"/>
      <c r="DR1508" s="2"/>
      <c r="DS1508" s="2"/>
      <c r="DT1508" s="2"/>
      <c r="DU1508" s="2"/>
      <c r="DV1508" s="2"/>
      <c r="DW1508" s="2"/>
      <c r="DX1508" s="2"/>
      <c r="DY1508" s="2"/>
      <c r="DZ1508" s="2"/>
      <c r="EA1508" s="2"/>
      <c r="EB1508" s="2"/>
      <c r="EC1508" s="2"/>
      <c r="ED1508" s="2"/>
      <c r="EE1508" s="2"/>
      <c r="EF1508" s="2"/>
      <c r="EG1508" s="2"/>
      <c r="EH1508" s="2"/>
      <c r="EI1508" s="2"/>
      <c r="EJ1508" s="2"/>
      <c r="EK1508" s="2"/>
      <c r="EL1508" s="2"/>
      <c r="EM1508" s="2"/>
      <c r="EN1508" s="2"/>
      <c r="EO1508" s="2"/>
      <c r="EP1508" s="2"/>
      <c r="EQ1508" s="2"/>
      <c r="ER1508" s="2"/>
      <c r="ES1508" s="2"/>
      <c r="ET1508" s="2"/>
      <c r="EU1508" s="2"/>
      <c r="EV1508" s="2"/>
      <c r="EW1508" s="2"/>
      <c r="EX1508" s="2"/>
      <c r="EY1508" s="2"/>
      <c r="EZ1508" s="2"/>
      <c r="FA1508" s="2"/>
      <c r="FB1508" s="2"/>
      <c r="FC1508" s="2"/>
      <c r="FD1508" s="2"/>
      <c r="FE1508" s="2"/>
      <c r="FF1508" s="2"/>
      <c r="FG1508" s="2"/>
      <c r="FH1508" s="2"/>
      <c r="FI1508" s="2"/>
      <c r="FJ1508" s="2"/>
      <c r="FK1508" s="2"/>
      <c r="FL1508" s="2"/>
      <c r="FM1508" s="2"/>
      <c r="FN1508" s="2"/>
      <c r="FO1508" s="2"/>
      <c r="FP1508" s="2"/>
      <c r="FQ1508" s="2"/>
      <c r="FR1508" s="2"/>
      <c r="FS1508" s="2"/>
      <c r="FT1508" s="2"/>
      <c r="FU1508" s="2"/>
      <c r="FV1508" s="2"/>
      <c r="FW1508" s="2"/>
      <c r="FX1508" s="2"/>
      <c r="FY1508" s="2"/>
      <c r="FZ1508" s="2"/>
      <c r="GA1508" s="2"/>
      <c r="GB1508" s="2"/>
      <c r="GC1508" s="2"/>
      <c r="GD1508" s="2"/>
      <c r="GE1508" s="2"/>
      <c r="GF1508" s="2"/>
      <c r="GG1508" s="2"/>
      <c r="GH1508" s="2"/>
      <c r="GI1508" s="2"/>
      <c r="GJ1508" s="2"/>
      <c r="GK1508" s="2"/>
      <c r="GL1508" s="2"/>
      <c r="GM1508" s="2"/>
      <c r="GN1508" s="2"/>
      <c r="GO1508" s="2"/>
      <c r="GP1508" s="2"/>
      <c r="GQ1508" s="2"/>
      <c r="GR1508" s="2"/>
      <c r="GS1508" s="2"/>
      <c r="GT1508" s="2"/>
      <c r="GU1508" s="2"/>
      <c r="GV1508" s="2"/>
      <c r="GW1508" s="2"/>
      <c r="GX1508" s="2"/>
      <c r="GY1508" s="2"/>
      <c r="GZ1508" s="2"/>
      <c r="HA1508" s="2"/>
      <c r="HB1508" s="2"/>
      <c r="HC1508" s="2"/>
      <c r="HD1508" s="2"/>
      <c r="HE1508" s="2"/>
      <c r="HF1508" s="2"/>
      <c r="HG1508" s="2"/>
      <c r="HH1508" s="2"/>
      <c r="HI1508" s="2"/>
      <c r="HJ1508" s="2"/>
      <c r="HK1508" s="2"/>
      <c r="HL1508" s="2"/>
      <c r="HM1508" s="2"/>
      <c r="HN1508" s="2"/>
      <c r="HO1508" s="2"/>
      <c r="HP1508" s="2"/>
      <c r="HQ1508" s="2"/>
      <c r="HR1508" s="2"/>
      <c r="HS1508" s="2"/>
      <c r="HT1508" s="2"/>
      <c r="HU1508" s="2"/>
      <c r="HV1508" s="2"/>
      <c r="HW1508" s="2"/>
      <c r="HX1508" s="2"/>
      <c r="HY1508" s="2"/>
      <c r="HZ1508" s="2"/>
      <c r="IA1508" s="2"/>
      <c r="IB1508" s="2"/>
      <c r="IC1508" s="2"/>
      <c r="ID1508" s="2"/>
      <c r="IE1508" s="2"/>
      <c r="IF1508" s="2"/>
      <c r="IG1508" s="2"/>
      <c r="IH1508" s="2"/>
      <c r="II1508" s="2"/>
      <c r="IJ1508" s="2"/>
      <c r="IK1508" s="2"/>
      <c r="IL1508" s="2"/>
      <c r="IM1508" s="2"/>
      <c r="IN1508" s="2"/>
      <c r="IO1508" s="2"/>
      <c r="IP1508" s="2"/>
      <c r="IQ1508" s="2"/>
      <c r="IR1508" s="2"/>
      <c r="IS1508" s="2"/>
      <c r="IT1508" s="2"/>
      <c r="IU1508" s="2"/>
      <c r="IV1508" s="2"/>
      <c r="IW1508" s="2"/>
      <c r="IX1508" s="2"/>
      <c r="IY1508" s="2"/>
      <c r="IZ1508" s="2"/>
      <c r="JA1508" s="2"/>
      <c r="JB1508" s="2"/>
      <c r="JC1508" s="2"/>
      <c r="JD1508" s="2"/>
      <c r="JE1508" s="2"/>
      <c r="JF1508" s="2"/>
      <c r="JG1508" s="2"/>
      <c r="JH1508" s="2"/>
      <c r="JI1508" s="2"/>
      <c r="JJ1508" s="2"/>
      <c r="JK1508" s="2"/>
      <c r="JL1508" s="2"/>
      <c r="JM1508" s="2"/>
      <c r="JN1508" s="2"/>
      <c r="JO1508" s="2"/>
      <c r="JP1508" s="2"/>
      <c r="JQ1508" s="2"/>
      <c r="JR1508" s="2"/>
      <c r="JS1508" s="2"/>
      <c r="JT1508" s="2"/>
      <c r="JU1508" s="2"/>
      <c r="JV1508" s="2"/>
      <c r="JW1508" s="2"/>
      <c r="JX1508" s="2"/>
      <c r="JY1508" s="2"/>
      <c r="JZ1508" s="2"/>
      <c r="KA1508" s="2"/>
      <c r="KB1508" s="2"/>
      <c r="KC1508" s="2"/>
      <c r="KD1508" s="2"/>
      <c r="KE1508" s="2"/>
      <c r="KF1508" s="2"/>
      <c r="KG1508" s="2"/>
      <c r="KH1508" s="2"/>
      <c r="KI1508" s="2"/>
      <c r="KJ1508" s="2"/>
      <c r="KK1508" s="2"/>
      <c r="KL1508" s="2"/>
      <c r="KM1508" s="2"/>
      <c r="KN1508" s="2"/>
      <c r="KO1508" s="2"/>
      <c r="KP1508" s="2"/>
      <c r="KQ1508" s="2"/>
      <c r="KR1508" s="2"/>
      <c r="KS1508" s="2"/>
      <c r="KT1508" s="2"/>
      <c r="KU1508" s="2"/>
      <c r="KV1508" s="2"/>
      <c r="KW1508" s="2"/>
      <c r="KX1508" s="2"/>
      <c r="KY1508" s="2"/>
      <c r="KZ1508" s="2"/>
      <c r="LA1508" s="2"/>
      <c r="LB1508" s="2"/>
      <c r="LC1508" s="2"/>
      <c r="LD1508" s="2"/>
      <c r="LE1508" s="2"/>
      <c r="LF1508" s="2"/>
      <c r="LG1508" s="2"/>
      <c r="LH1508" s="2"/>
      <c r="LI1508" s="2"/>
    </row>
    <row r="1509" spans="3:321" x14ac:dyDescent="0.3">
      <c r="C1509" s="2"/>
      <c r="D1509" s="2"/>
      <c r="E1509" s="2"/>
      <c r="F1509" s="2"/>
      <c r="G1509" s="2"/>
      <c r="H1509" s="2"/>
      <c r="I1509" s="2"/>
      <c r="J1509" s="2"/>
      <c r="K1509" s="2"/>
      <c r="P1509" s="2"/>
      <c r="U1509" s="2"/>
      <c r="V1509" s="2"/>
      <c r="W1509" s="2"/>
      <c r="X1509" s="2"/>
      <c r="Y1509" s="2"/>
      <c r="Z1509" s="2"/>
      <c r="AA1509" s="2"/>
      <c r="AB1509" s="2"/>
      <c r="AC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c r="DC1509" s="2"/>
      <c r="DD1509" s="2"/>
      <c r="DE1509" s="2"/>
      <c r="DF1509" s="2"/>
      <c r="DG1509" s="2"/>
      <c r="DH1509" s="2"/>
      <c r="DI1509" s="2"/>
      <c r="DJ1509" s="2"/>
      <c r="DK1509" s="2"/>
      <c r="DL1509" s="2"/>
      <c r="DM1509" s="2"/>
      <c r="DN1509" s="2"/>
      <c r="DO1509" s="2"/>
      <c r="DP1509" s="2"/>
      <c r="DQ1509" s="2"/>
      <c r="DR1509" s="2"/>
      <c r="DS1509" s="2"/>
      <c r="DT1509" s="2"/>
      <c r="DU1509" s="2"/>
      <c r="DV1509" s="2"/>
      <c r="DW1509" s="2"/>
      <c r="DX1509" s="2"/>
      <c r="DY1509" s="2"/>
      <c r="DZ1509" s="2"/>
      <c r="EA1509" s="2"/>
      <c r="EB1509" s="2"/>
      <c r="EC1509" s="2"/>
      <c r="ED1509" s="2"/>
      <c r="EE1509" s="2"/>
      <c r="EF1509" s="2"/>
      <c r="EG1509" s="2"/>
      <c r="EH1509" s="2"/>
      <c r="EI1509" s="2"/>
      <c r="EJ1509" s="2"/>
      <c r="EK1509" s="2"/>
      <c r="EL1509" s="2"/>
      <c r="EM1509" s="2"/>
      <c r="EN1509" s="2"/>
      <c r="EO1509" s="2"/>
      <c r="EP1509" s="2"/>
      <c r="EQ1509" s="2"/>
      <c r="ER1509" s="2"/>
      <c r="ES1509" s="2"/>
      <c r="ET1509" s="2"/>
      <c r="EU1509" s="2"/>
      <c r="EV1509" s="2"/>
      <c r="EW1509" s="2"/>
      <c r="EX1509" s="2"/>
      <c r="EY1509" s="2"/>
      <c r="EZ1509" s="2"/>
      <c r="FA1509" s="2"/>
      <c r="FB1509" s="2"/>
      <c r="FC1509" s="2"/>
      <c r="FD1509" s="2"/>
      <c r="FE1509" s="2"/>
      <c r="FF1509" s="2"/>
      <c r="FG1509" s="2"/>
      <c r="FH1509" s="2"/>
      <c r="FI1509" s="2"/>
      <c r="FJ1509" s="2"/>
      <c r="FK1509" s="2"/>
      <c r="FL1509" s="2"/>
      <c r="FM1509" s="2"/>
      <c r="FN1509" s="2"/>
      <c r="FO1509" s="2"/>
      <c r="FP1509" s="2"/>
      <c r="FQ1509" s="2"/>
      <c r="FR1509" s="2"/>
      <c r="FS1509" s="2"/>
      <c r="FT1509" s="2"/>
      <c r="FU1509" s="2"/>
      <c r="FV1509" s="2"/>
      <c r="FW1509" s="2"/>
      <c r="FX1509" s="2"/>
      <c r="FY1509" s="2"/>
      <c r="FZ1509" s="2"/>
      <c r="GA1509" s="2"/>
      <c r="GB1509" s="2"/>
      <c r="GC1509" s="2"/>
      <c r="GD1509" s="2"/>
      <c r="GE1509" s="2"/>
      <c r="GF1509" s="2"/>
      <c r="GG1509" s="2"/>
      <c r="GH1509" s="2"/>
      <c r="GI1509" s="2"/>
      <c r="GJ1509" s="2"/>
      <c r="GK1509" s="2"/>
      <c r="GL1509" s="2"/>
      <c r="GM1509" s="2"/>
      <c r="GN1509" s="2"/>
      <c r="GO1509" s="2"/>
      <c r="GP1509" s="2"/>
      <c r="GQ1509" s="2"/>
      <c r="GR1509" s="2"/>
      <c r="GS1509" s="2"/>
      <c r="GT1509" s="2"/>
      <c r="GU1509" s="2"/>
      <c r="GV1509" s="2"/>
      <c r="GW1509" s="2"/>
      <c r="GX1509" s="2"/>
      <c r="GY1509" s="2"/>
      <c r="GZ1509" s="2"/>
      <c r="HA1509" s="2"/>
      <c r="HB1509" s="2"/>
      <c r="HC1509" s="2"/>
      <c r="HD1509" s="2"/>
      <c r="HE1509" s="2"/>
      <c r="HF1509" s="2"/>
      <c r="HG1509" s="2"/>
      <c r="HH1509" s="2"/>
      <c r="HI1509" s="2"/>
      <c r="HJ1509" s="2"/>
      <c r="HK1509" s="2"/>
      <c r="HL1509" s="2"/>
      <c r="HM1509" s="2"/>
      <c r="HN1509" s="2"/>
      <c r="HO1509" s="2"/>
      <c r="HP1509" s="2"/>
      <c r="HQ1509" s="2"/>
      <c r="HR1509" s="2"/>
      <c r="HS1509" s="2"/>
      <c r="HT1509" s="2"/>
      <c r="HU1509" s="2"/>
      <c r="HV1509" s="2"/>
      <c r="HW1509" s="2"/>
      <c r="HX1509" s="2"/>
      <c r="HY1509" s="2"/>
      <c r="HZ1509" s="2"/>
      <c r="IA1509" s="2"/>
      <c r="IB1509" s="2"/>
      <c r="IC1509" s="2"/>
      <c r="ID1509" s="2"/>
      <c r="IE1509" s="2"/>
      <c r="IF1509" s="2"/>
      <c r="IG1509" s="2"/>
      <c r="IH1509" s="2"/>
      <c r="II1509" s="2"/>
      <c r="IJ1509" s="2"/>
      <c r="IK1509" s="2"/>
      <c r="IL1509" s="2"/>
      <c r="IM1509" s="2"/>
      <c r="IN1509" s="2"/>
      <c r="IO1509" s="2"/>
      <c r="IP1509" s="2"/>
      <c r="IQ1509" s="2"/>
      <c r="IR1509" s="2"/>
      <c r="IS1509" s="2"/>
      <c r="IT1509" s="2"/>
      <c r="IU1509" s="2"/>
      <c r="IV1509" s="2"/>
      <c r="IW1509" s="2"/>
      <c r="IX1509" s="2"/>
      <c r="IY1509" s="2"/>
      <c r="IZ1509" s="2"/>
      <c r="JA1509" s="2"/>
      <c r="JB1509" s="2"/>
      <c r="JC1509" s="2"/>
      <c r="JD1509" s="2"/>
      <c r="JE1509" s="2"/>
      <c r="JF1509" s="2"/>
      <c r="JG1509" s="2"/>
      <c r="JH1509" s="2"/>
      <c r="JI1509" s="2"/>
      <c r="JJ1509" s="2"/>
      <c r="JK1509" s="2"/>
      <c r="JL1509" s="2"/>
      <c r="JM1509" s="2"/>
      <c r="JN1509" s="2"/>
      <c r="JO1509" s="2"/>
      <c r="JP1509" s="2"/>
      <c r="JQ1509" s="2"/>
      <c r="JR1509" s="2"/>
      <c r="JS1509" s="2"/>
      <c r="JT1509" s="2"/>
      <c r="JU1509" s="2"/>
      <c r="JV1509" s="2"/>
      <c r="JW1509" s="2"/>
      <c r="JX1509" s="2"/>
      <c r="JY1509" s="2"/>
      <c r="JZ1509" s="2"/>
      <c r="KA1509" s="2"/>
      <c r="KB1509" s="2"/>
      <c r="KC1509" s="2"/>
      <c r="KD1509" s="2"/>
      <c r="KE1509" s="2"/>
      <c r="KF1509" s="2"/>
      <c r="KG1509" s="2"/>
      <c r="KH1509" s="2"/>
      <c r="KI1509" s="2"/>
      <c r="KJ1509" s="2"/>
      <c r="KK1509" s="2"/>
      <c r="KL1509" s="2"/>
      <c r="KM1509" s="2"/>
      <c r="KN1509" s="2"/>
      <c r="KO1509" s="2"/>
      <c r="KP1509" s="2"/>
      <c r="KQ1509" s="2"/>
      <c r="KR1509" s="2"/>
      <c r="KS1509" s="2"/>
      <c r="KT1509" s="2"/>
      <c r="KU1509" s="2"/>
      <c r="KV1509" s="2"/>
      <c r="KW1509" s="2"/>
      <c r="KX1509" s="2"/>
      <c r="KY1509" s="2"/>
      <c r="KZ1509" s="2"/>
      <c r="LA1509" s="2"/>
      <c r="LB1509" s="2"/>
      <c r="LC1509" s="2"/>
      <c r="LD1509" s="2"/>
      <c r="LE1509" s="2"/>
      <c r="LF1509" s="2"/>
      <c r="LG1509" s="2"/>
      <c r="LH1509" s="2"/>
      <c r="LI1509" s="2"/>
    </row>
    <row r="1510" spans="3:321" x14ac:dyDescent="0.3">
      <c r="C1510" s="2"/>
      <c r="D1510" s="2"/>
      <c r="E1510" s="2"/>
      <c r="F1510" s="2"/>
      <c r="G1510" s="2"/>
      <c r="H1510" s="2"/>
      <c r="I1510" s="2"/>
      <c r="J1510" s="2"/>
      <c r="K1510" s="2"/>
      <c r="P1510" s="2"/>
      <c r="U1510" s="2"/>
      <c r="V1510" s="2"/>
      <c r="W1510" s="2"/>
      <c r="X1510" s="2"/>
      <c r="Y1510" s="2"/>
      <c r="Z1510" s="2"/>
      <c r="AA1510" s="2"/>
      <c r="AB1510" s="2"/>
      <c r="AC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c r="BO1510" s="2"/>
      <c r="BP1510" s="2"/>
      <c r="BQ1510" s="2"/>
      <c r="BR1510" s="2"/>
      <c r="BS1510" s="2"/>
      <c r="BT1510" s="2"/>
      <c r="BU1510" s="2"/>
      <c r="BV1510" s="2"/>
      <c r="BW1510" s="2"/>
      <c r="BX1510" s="2"/>
      <c r="BY1510" s="2"/>
      <c r="BZ1510" s="2"/>
      <c r="CA1510" s="2"/>
      <c r="CB1510" s="2"/>
      <c r="CC1510" s="2"/>
      <c r="CD1510" s="2"/>
      <c r="CE1510" s="2"/>
      <c r="CF1510" s="2"/>
      <c r="CG1510" s="2"/>
      <c r="CH1510" s="2"/>
      <c r="CI1510" s="2"/>
      <c r="CJ1510" s="2"/>
      <c r="CK1510" s="2"/>
      <c r="CL1510" s="2"/>
      <c r="CM1510" s="2"/>
      <c r="CN1510" s="2"/>
      <c r="CO1510" s="2"/>
      <c r="CP1510" s="2"/>
      <c r="CQ1510" s="2"/>
      <c r="CR1510" s="2"/>
      <c r="CS1510" s="2"/>
      <c r="CT1510" s="2"/>
      <c r="CU1510" s="2"/>
      <c r="CV1510" s="2"/>
      <c r="CW1510" s="2"/>
      <c r="CX1510" s="2"/>
      <c r="CY1510" s="2"/>
      <c r="CZ1510" s="2"/>
      <c r="DA1510" s="2"/>
      <c r="DB1510" s="2"/>
      <c r="DC1510" s="2"/>
      <c r="DD1510" s="2"/>
      <c r="DE1510" s="2"/>
      <c r="DF1510" s="2"/>
      <c r="DG1510" s="2"/>
      <c r="DH1510" s="2"/>
      <c r="DI1510" s="2"/>
      <c r="DJ1510" s="2"/>
      <c r="DK1510" s="2"/>
      <c r="DL1510" s="2"/>
      <c r="DM1510" s="2"/>
      <c r="DN1510" s="2"/>
      <c r="DO1510" s="2"/>
      <c r="DP1510" s="2"/>
      <c r="DQ1510" s="2"/>
      <c r="DR1510" s="2"/>
      <c r="DS1510" s="2"/>
      <c r="DT1510" s="2"/>
      <c r="DU1510" s="2"/>
      <c r="DV1510" s="2"/>
      <c r="DW1510" s="2"/>
      <c r="DX1510" s="2"/>
      <c r="DY1510" s="2"/>
      <c r="DZ1510" s="2"/>
      <c r="EA1510" s="2"/>
      <c r="EB1510" s="2"/>
      <c r="EC1510" s="2"/>
      <c r="ED1510" s="2"/>
      <c r="EE1510" s="2"/>
      <c r="EF1510" s="2"/>
      <c r="EG1510" s="2"/>
      <c r="EH1510" s="2"/>
      <c r="EI1510" s="2"/>
      <c r="EJ1510" s="2"/>
      <c r="EK1510" s="2"/>
      <c r="EL1510" s="2"/>
      <c r="EM1510" s="2"/>
      <c r="EN1510" s="2"/>
      <c r="EO1510" s="2"/>
      <c r="EP1510" s="2"/>
      <c r="EQ1510" s="2"/>
      <c r="ER1510" s="2"/>
      <c r="ES1510" s="2"/>
      <c r="ET1510" s="2"/>
      <c r="EU1510" s="2"/>
      <c r="EV1510" s="2"/>
      <c r="EW1510" s="2"/>
      <c r="EX1510" s="2"/>
      <c r="EY1510" s="2"/>
      <c r="EZ1510" s="2"/>
      <c r="FA1510" s="2"/>
      <c r="FB1510" s="2"/>
      <c r="FC1510" s="2"/>
      <c r="FD1510" s="2"/>
      <c r="FE1510" s="2"/>
      <c r="FF1510" s="2"/>
      <c r="FG1510" s="2"/>
      <c r="FH1510" s="2"/>
      <c r="FI1510" s="2"/>
      <c r="FJ1510" s="2"/>
      <c r="FK1510" s="2"/>
      <c r="FL1510" s="2"/>
      <c r="FM1510" s="2"/>
      <c r="FN1510" s="2"/>
      <c r="FO1510" s="2"/>
      <c r="FP1510" s="2"/>
      <c r="FQ1510" s="2"/>
      <c r="FR1510" s="2"/>
      <c r="FS1510" s="2"/>
      <c r="FT1510" s="2"/>
      <c r="FU1510" s="2"/>
      <c r="FV1510" s="2"/>
      <c r="FW1510" s="2"/>
      <c r="FX1510" s="2"/>
      <c r="FY1510" s="2"/>
      <c r="FZ1510" s="2"/>
      <c r="GA1510" s="2"/>
      <c r="GB1510" s="2"/>
      <c r="GC1510" s="2"/>
      <c r="GD1510" s="2"/>
      <c r="GE1510" s="2"/>
      <c r="GF1510" s="2"/>
      <c r="GG1510" s="2"/>
      <c r="GH1510" s="2"/>
      <c r="GI1510" s="2"/>
      <c r="GJ1510" s="2"/>
      <c r="GK1510" s="2"/>
      <c r="GL1510" s="2"/>
      <c r="GM1510" s="2"/>
      <c r="GN1510" s="2"/>
      <c r="GO1510" s="2"/>
      <c r="GP1510" s="2"/>
      <c r="GQ1510" s="2"/>
      <c r="GR1510" s="2"/>
      <c r="GS1510" s="2"/>
      <c r="GT1510" s="2"/>
      <c r="GU1510" s="2"/>
      <c r="GV1510" s="2"/>
      <c r="GW1510" s="2"/>
      <c r="GX1510" s="2"/>
      <c r="GY1510" s="2"/>
      <c r="GZ1510" s="2"/>
      <c r="HA1510" s="2"/>
      <c r="HB1510" s="2"/>
      <c r="HC1510" s="2"/>
      <c r="HD1510" s="2"/>
      <c r="HE1510" s="2"/>
      <c r="HF1510" s="2"/>
      <c r="HG1510" s="2"/>
      <c r="HH1510" s="2"/>
      <c r="HI1510" s="2"/>
      <c r="HJ1510" s="2"/>
      <c r="HK1510" s="2"/>
      <c r="HL1510" s="2"/>
      <c r="HM1510" s="2"/>
      <c r="HN1510" s="2"/>
      <c r="HO1510" s="2"/>
      <c r="HP1510" s="2"/>
      <c r="HQ1510" s="2"/>
      <c r="HR1510" s="2"/>
      <c r="HS1510" s="2"/>
      <c r="HT1510" s="2"/>
      <c r="HU1510" s="2"/>
      <c r="HV1510" s="2"/>
      <c r="HW1510" s="2"/>
      <c r="HX1510" s="2"/>
      <c r="HY1510" s="2"/>
      <c r="HZ1510" s="2"/>
      <c r="IA1510" s="2"/>
      <c r="IB1510" s="2"/>
      <c r="IC1510" s="2"/>
      <c r="ID1510" s="2"/>
      <c r="IE1510" s="2"/>
      <c r="IF1510" s="2"/>
      <c r="IG1510" s="2"/>
      <c r="IH1510" s="2"/>
      <c r="II1510" s="2"/>
      <c r="IJ1510" s="2"/>
      <c r="IK1510" s="2"/>
      <c r="IL1510" s="2"/>
      <c r="IM1510" s="2"/>
      <c r="IN1510" s="2"/>
      <c r="IO1510" s="2"/>
      <c r="IP1510" s="2"/>
      <c r="IQ1510" s="2"/>
      <c r="IR1510" s="2"/>
      <c r="IS1510" s="2"/>
      <c r="IT1510" s="2"/>
      <c r="IU1510" s="2"/>
      <c r="IV1510" s="2"/>
      <c r="IW1510" s="2"/>
      <c r="IX1510" s="2"/>
      <c r="IY1510" s="2"/>
      <c r="IZ1510" s="2"/>
      <c r="JA1510" s="2"/>
      <c r="JB1510" s="2"/>
      <c r="JC1510" s="2"/>
      <c r="JD1510" s="2"/>
      <c r="JE1510" s="2"/>
      <c r="JF1510" s="2"/>
      <c r="JG1510" s="2"/>
      <c r="JH1510" s="2"/>
      <c r="JI1510" s="2"/>
      <c r="JJ1510" s="2"/>
      <c r="JK1510" s="2"/>
      <c r="JL1510" s="2"/>
      <c r="JM1510" s="2"/>
      <c r="JN1510" s="2"/>
      <c r="JO1510" s="2"/>
      <c r="JP1510" s="2"/>
      <c r="JQ1510" s="2"/>
      <c r="JR1510" s="2"/>
      <c r="JS1510" s="2"/>
      <c r="JT1510" s="2"/>
      <c r="JU1510" s="2"/>
      <c r="JV1510" s="2"/>
      <c r="JW1510" s="2"/>
      <c r="JX1510" s="2"/>
      <c r="JY1510" s="2"/>
      <c r="JZ1510" s="2"/>
      <c r="KA1510" s="2"/>
      <c r="KB1510" s="2"/>
      <c r="KC1510" s="2"/>
      <c r="KD1510" s="2"/>
      <c r="KE1510" s="2"/>
      <c r="KF1510" s="2"/>
      <c r="KG1510" s="2"/>
      <c r="KH1510" s="2"/>
      <c r="KI1510" s="2"/>
      <c r="KJ1510" s="2"/>
      <c r="KK1510" s="2"/>
      <c r="KL1510" s="2"/>
      <c r="KM1510" s="2"/>
      <c r="KN1510" s="2"/>
      <c r="KO1510" s="2"/>
      <c r="KP1510" s="2"/>
      <c r="KQ1510" s="2"/>
      <c r="KR1510" s="2"/>
      <c r="KS1510" s="2"/>
      <c r="KT1510" s="2"/>
      <c r="KU1510" s="2"/>
      <c r="KV1510" s="2"/>
      <c r="KW1510" s="2"/>
      <c r="KX1510" s="2"/>
      <c r="KY1510" s="2"/>
      <c r="KZ1510" s="2"/>
      <c r="LA1510" s="2"/>
      <c r="LB1510" s="2"/>
      <c r="LC1510" s="2"/>
      <c r="LD1510" s="2"/>
      <c r="LE1510" s="2"/>
      <c r="LF1510" s="2"/>
      <c r="LG1510" s="2"/>
      <c r="LH1510" s="2"/>
      <c r="LI1510" s="2"/>
    </row>
    <row r="1511" spans="3:321" x14ac:dyDescent="0.3">
      <c r="C1511" s="2"/>
      <c r="D1511" s="2"/>
      <c r="E1511" s="2"/>
      <c r="F1511" s="2"/>
      <c r="G1511" s="2"/>
      <c r="H1511" s="2"/>
      <c r="I1511" s="2"/>
      <c r="J1511" s="2"/>
      <c r="K1511" s="2"/>
      <c r="P1511" s="2"/>
      <c r="U1511" s="2"/>
      <c r="V1511" s="2"/>
      <c r="W1511" s="2"/>
      <c r="X1511" s="2"/>
      <c r="Y1511" s="2"/>
      <c r="Z1511" s="2"/>
      <c r="AA1511" s="2"/>
      <c r="AB1511" s="2"/>
      <c r="AC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c r="BO1511" s="2"/>
      <c r="BP1511" s="2"/>
      <c r="BQ1511" s="2"/>
      <c r="BR1511" s="2"/>
      <c r="BS1511" s="2"/>
      <c r="BT1511" s="2"/>
      <c r="BU1511" s="2"/>
      <c r="BV1511" s="2"/>
      <c r="BW1511" s="2"/>
      <c r="BX1511" s="2"/>
      <c r="BY1511" s="2"/>
      <c r="BZ1511" s="2"/>
      <c r="CA1511" s="2"/>
      <c r="CB1511" s="2"/>
      <c r="CC1511" s="2"/>
      <c r="CD1511" s="2"/>
      <c r="CE1511" s="2"/>
      <c r="CF1511" s="2"/>
      <c r="CG1511" s="2"/>
      <c r="CH1511" s="2"/>
      <c r="CI1511" s="2"/>
      <c r="CJ1511" s="2"/>
      <c r="CK1511" s="2"/>
      <c r="CL1511" s="2"/>
      <c r="CM1511" s="2"/>
      <c r="CN1511" s="2"/>
      <c r="CO1511" s="2"/>
      <c r="CP1511" s="2"/>
      <c r="CQ1511" s="2"/>
      <c r="CR1511" s="2"/>
      <c r="CS1511" s="2"/>
      <c r="CT1511" s="2"/>
      <c r="CU1511" s="2"/>
      <c r="CV1511" s="2"/>
      <c r="CW1511" s="2"/>
      <c r="CX1511" s="2"/>
      <c r="CY1511" s="2"/>
      <c r="CZ1511" s="2"/>
      <c r="DA1511" s="2"/>
      <c r="DB1511" s="2"/>
      <c r="DC1511" s="2"/>
      <c r="DD1511" s="2"/>
      <c r="DE1511" s="2"/>
      <c r="DF1511" s="2"/>
      <c r="DG1511" s="2"/>
      <c r="DH1511" s="2"/>
      <c r="DI1511" s="2"/>
      <c r="DJ1511" s="2"/>
      <c r="DK1511" s="2"/>
      <c r="DL1511" s="2"/>
      <c r="DM1511" s="2"/>
      <c r="DN1511" s="2"/>
      <c r="DO1511" s="2"/>
      <c r="DP1511" s="2"/>
      <c r="DQ1511" s="2"/>
      <c r="DR1511" s="2"/>
      <c r="DS1511" s="2"/>
      <c r="DT1511" s="2"/>
      <c r="DU1511" s="2"/>
      <c r="DV1511" s="2"/>
      <c r="DW1511" s="2"/>
      <c r="DX1511" s="2"/>
      <c r="DY1511" s="2"/>
      <c r="DZ1511" s="2"/>
      <c r="EA1511" s="2"/>
      <c r="EB1511" s="2"/>
      <c r="EC1511" s="2"/>
      <c r="ED1511" s="2"/>
      <c r="EE1511" s="2"/>
      <c r="EF1511" s="2"/>
      <c r="EG1511" s="2"/>
      <c r="EH1511" s="2"/>
      <c r="EI1511" s="2"/>
      <c r="EJ1511" s="2"/>
      <c r="EK1511" s="2"/>
      <c r="EL1511" s="2"/>
      <c r="EM1511" s="2"/>
      <c r="EN1511" s="2"/>
      <c r="EO1511" s="2"/>
      <c r="EP1511" s="2"/>
      <c r="EQ1511" s="2"/>
      <c r="ER1511" s="2"/>
      <c r="ES1511" s="2"/>
      <c r="ET1511" s="2"/>
      <c r="EU1511" s="2"/>
      <c r="EV1511" s="2"/>
      <c r="EW1511" s="2"/>
      <c r="EX1511" s="2"/>
      <c r="EY1511" s="2"/>
      <c r="EZ1511" s="2"/>
      <c r="FA1511" s="2"/>
      <c r="FB1511" s="2"/>
      <c r="FC1511" s="2"/>
      <c r="FD1511" s="2"/>
      <c r="FE1511" s="2"/>
      <c r="FF1511" s="2"/>
      <c r="FG1511" s="2"/>
      <c r="FH1511" s="2"/>
      <c r="FI1511" s="2"/>
      <c r="FJ1511" s="2"/>
      <c r="FK1511" s="2"/>
      <c r="FL1511" s="2"/>
      <c r="FM1511" s="2"/>
      <c r="FN1511" s="2"/>
      <c r="FO1511" s="2"/>
      <c r="FP1511" s="2"/>
      <c r="FQ1511" s="2"/>
      <c r="FR1511" s="2"/>
      <c r="FS1511" s="2"/>
      <c r="FT1511" s="2"/>
      <c r="FU1511" s="2"/>
      <c r="FV1511" s="2"/>
      <c r="FW1511" s="2"/>
      <c r="FX1511" s="2"/>
      <c r="FY1511" s="2"/>
      <c r="FZ1511" s="2"/>
      <c r="GA1511" s="2"/>
      <c r="GB1511" s="2"/>
      <c r="GC1511" s="2"/>
      <c r="GD1511" s="2"/>
      <c r="GE1511" s="2"/>
      <c r="GF1511" s="2"/>
      <c r="GG1511" s="2"/>
      <c r="GH1511" s="2"/>
      <c r="GI1511" s="2"/>
      <c r="GJ1511" s="2"/>
      <c r="GK1511" s="2"/>
      <c r="GL1511" s="2"/>
      <c r="GM1511" s="2"/>
      <c r="GN1511" s="2"/>
      <c r="GO1511" s="2"/>
      <c r="GP1511" s="2"/>
      <c r="GQ1511" s="2"/>
      <c r="GR1511" s="2"/>
      <c r="GS1511" s="2"/>
      <c r="GT1511" s="2"/>
      <c r="GU1511" s="2"/>
      <c r="GV1511" s="2"/>
      <c r="GW1511" s="2"/>
      <c r="GX1511" s="2"/>
      <c r="GY1511" s="2"/>
      <c r="GZ1511" s="2"/>
      <c r="HA1511" s="2"/>
      <c r="HB1511" s="2"/>
      <c r="HC1511" s="2"/>
      <c r="HD1511" s="2"/>
      <c r="HE1511" s="2"/>
      <c r="HF1511" s="2"/>
      <c r="HG1511" s="2"/>
      <c r="HH1511" s="2"/>
      <c r="HI1511" s="2"/>
      <c r="HJ1511" s="2"/>
      <c r="HK1511" s="2"/>
      <c r="HL1511" s="2"/>
      <c r="HM1511" s="2"/>
      <c r="HN1511" s="2"/>
      <c r="HO1511" s="2"/>
      <c r="HP1511" s="2"/>
      <c r="HQ1511" s="2"/>
      <c r="HR1511" s="2"/>
      <c r="HS1511" s="2"/>
      <c r="HT1511" s="2"/>
      <c r="HU1511" s="2"/>
      <c r="HV1511" s="2"/>
      <c r="HW1511" s="2"/>
      <c r="HX1511" s="2"/>
      <c r="HY1511" s="2"/>
      <c r="HZ1511" s="2"/>
      <c r="IA1511" s="2"/>
      <c r="IB1511" s="2"/>
      <c r="IC1511" s="2"/>
      <c r="ID1511" s="2"/>
      <c r="IE1511" s="2"/>
      <c r="IF1511" s="2"/>
      <c r="IG1511" s="2"/>
      <c r="IH1511" s="2"/>
      <c r="II1511" s="2"/>
      <c r="IJ1511" s="2"/>
      <c r="IK1511" s="2"/>
      <c r="IL1511" s="2"/>
      <c r="IM1511" s="2"/>
      <c r="IN1511" s="2"/>
      <c r="IO1511" s="2"/>
      <c r="IP1511" s="2"/>
      <c r="IQ1511" s="2"/>
      <c r="IR1511" s="2"/>
      <c r="IS1511" s="2"/>
      <c r="IT1511" s="2"/>
      <c r="IU1511" s="2"/>
      <c r="IV1511" s="2"/>
      <c r="IW1511" s="2"/>
      <c r="IX1511" s="2"/>
      <c r="IY1511" s="2"/>
      <c r="IZ1511" s="2"/>
      <c r="JA1511" s="2"/>
      <c r="JB1511" s="2"/>
      <c r="JC1511" s="2"/>
      <c r="JD1511" s="2"/>
      <c r="JE1511" s="2"/>
      <c r="JF1511" s="2"/>
      <c r="JG1511" s="2"/>
      <c r="JH1511" s="2"/>
      <c r="JI1511" s="2"/>
      <c r="JJ1511" s="2"/>
      <c r="JK1511" s="2"/>
      <c r="JL1511" s="2"/>
      <c r="JM1511" s="2"/>
      <c r="JN1511" s="2"/>
      <c r="JO1511" s="2"/>
      <c r="JP1511" s="2"/>
      <c r="JQ1511" s="2"/>
      <c r="JR1511" s="2"/>
      <c r="JS1511" s="2"/>
      <c r="JT1511" s="2"/>
      <c r="JU1511" s="2"/>
      <c r="JV1511" s="2"/>
      <c r="JW1511" s="2"/>
      <c r="JX1511" s="2"/>
      <c r="JY1511" s="2"/>
      <c r="JZ1511" s="2"/>
      <c r="KA1511" s="2"/>
      <c r="KB1511" s="2"/>
      <c r="KC1511" s="2"/>
      <c r="KD1511" s="2"/>
      <c r="KE1511" s="2"/>
      <c r="KF1511" s="2"/>
      <c r="KG1511" s="2"/>
      <c r="KH1511" s="2"/>
      <c r="KI1511" s="2"/>
      <c r="KJ1511" s="2"/>
      <c r="KK1511" s="2"/>
      <c r="KL1511" s="2"/>
      <c r="KM1511" s="2"/>
      <c r="KN1511" s="2"/>
      <c r="KO1511" s="2"/>
      <c r="KP1511" s="2"/>
      <c r="KQ1511" s="2"/>
      <c r="KR1511" s="2"/>
      <c r="KS1511" s="2"/>
      <c r="KT1511" s="2"/>
      <c r="KU1511" s="2"/>
      <c r="KV1511" s="2"/>
      <c r="KW1511" s="2"/>
      <c r="KX1511" s="2"/>
      <c r="KY1511" s="2"/>
      <c r="KZ1511" s="2"/>
      <c r="LA1511" s="2"/>
      <c r="LB1511" s="2"/>
      <c r="LC1511" s="2"/>
      <c r="LD1511" s="2"/>
      <c r="LE1511" s="2"/>
      <c r="LF1511" s="2"/>
      <c r="LG1511" s="2"/>
      <c r="LH1511" s="2"/>
      <c r="LI1511" s="2"/>
    </row>
    <row r="1512" spans="3:321" x14ac:dyDescent="0.3">
      <c r="C1512" s="2"/>
      <c r="D1512" s="2"/>
      <c r="E1512" s="2"/>
      <c r="F1512" s="2"/>
      <c r="G1512" s="2"/>
      <c r="H1512" s="2"/>
      <c r="I1512" s="2"/>
      <c r="J1512" s="2"/>
      <c r="K1512" s="2"/>
      <c r="P1512" s="2"/>
      <c r="U1512" s="2"/>
      <c r="V1512" s="2"/>
      <c r="W1512" s="2"/>
      <c r="X1512" s="2"/>
      <c r="Y1512" s="2"/>
      <c r="Z1512" s="2"/>
      <c r="AA1512" s="2"/>
      <c r="AB1512" s="2"/>
      <c r="AC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c r="BO1512" s="2"/>
      <c r="BP1512" s="2"/>
      <c r="BQ1512" s="2"/>
      <c r="BR1512" s="2"/>
      <c r="BS1512" s="2"/>
      <c r="BT1512" s="2"/>
      <c r="BU1512" s="2"/>
      <c r="BV1512" s="2"/>
      <c r="BW1512" s="2"/>
      <c r="BX1512" s="2"/>
      <c r="BY1512" s="2"/>
      <c r="BZ1512" s="2"/>
      <c r="CA1512" s="2"/>
      <c r="CB1512" s="2"/>
      <c r="CC1512" s="2"/>
      <c r="CD1512" s="2"/>
      <c r="CE1512" s="2"/>
      <c r="CF1512" s="2"/>
      <c r="CG1512" s="2"/>
      <c r="CH1512" s="2"/>
      <c r="CI1512" s="2"/>
      <c r="CJ1512" s="2"/>
      <c r="CK1512" s="2"/>
      <c r="CL1512" s="2"/>
      <c r="CM1512" s="2"/>
      <c r="CN1512" s="2"/>
      <c r="CO1512" s="2"/>
      <c r="CP1512" s="2"/>
      <c r="CQ1512" s="2"/>
      <c r="CR1512" s="2"/>
      <c r="CS1512" s="2"/>
      <c r="CT1512" s="2"/>
      <c r="CU1512" s="2"/>
      <c r="CV1512" s="2"/>
      <c r="CW1512" s="2"/>
      <c r="CX1512" s="2"/>
      <c r="CY1512" s="2"/>
      <c r="CZ1512" s="2"/>
      <c r="DA1512" s="2"/>
      <c r="DB1512" s="2"/>
      <c r="DC1512" s="2"/>
      <c r="DD1512" s="2"/>
      <c r="DE1512" s="2"/>
      <c r="DF1512" s="2"/>
      <c r="DG1512" s="2"/>
      <c r="DH1512" s="2"/>
      <c r="DI1512" s="2"/>
      <c r="DJ1512" s="2"/>
      <c r="DK1512" s="2"/>
      <c r="DL1512" s="2"/>
      <c r="DM1512" s="2"/>
      <c r="DN1512" s="2"/>
      <c r="DO1512" s="2"/>
      <c r="DP1512" s="2"/>
      <c r="DQ1512" s="2"/>
      <c r="DR1512" s="2"/>
      <c r="DS1512" s="2"/>
      <c r="DT1512" s="2"/>
      <c r="DU1512" s="2"/>
      <c r="DV1512" s="2"/>
      <c r="DW1512" s="2"/>
      <c r="DX1512" s="2"/>
      <c r="DY1512" s="2"/>
      <c r="DZ1512" s="2"/>
      <c r="EA1512" s="2"/>
      <c r="EB1512" s="2"/>
      <c r="EC1512" s="2"/>
      <c r="ED1512" s="2"/>
      <c r="EE1512" s="2"/>
      <c r="EF1512" s="2"/>
      <c r="EG1512" s="2"/>
      <c r="EH1512" s="2"/>
      <c r="EI1512" s="2"/>
      <c r="EJ1512" s="2"/>
      <c r="EK1512" s="2"/>
      <c r="EL1512" s="2"/>
      <c r="EM1512" s="2"/>
      <c r="EN1512" s="2"/>
      <c r="EO1512" s="2"/>
      <c r="EP1512" s="2"/>
      <c r="EQ1512" s="2"/>
      <c r="ER1512" s="2"/>
      <c r="ES1512" s="2"/>
      <c r="ET1512" s="2"/>
      <c r="EU1512" s="2"/>
      <c r="EV1512" s="2"/>
      <c r="EW1512" s="2"/>
      <c r="EX1512" s="2"/>
      <c r="EY1512" s="2"/>
      <c r="EZ1512" s="2"/>
      <c r="FA1512" s="2"/>
      <c r="FB1512" s="2"/>
      <c r="FC1512" s="2"/>
      <c r="FD1512" s="2"/>
      <c r="FE1512" s="2"/>
      <c r="FF1512" s="2"/>
      <c r="FG1512" s="2"/>
      <c r="FH1512" s="2"/>
      <c r="FI1512" s="2"/>
      <c r="FJ1512" s="2"/>
      <c r="FK1512" s="2"/>
      <c r="FL1512" s="2"/>
      <c r="FM1512" s="2"/>
      <c r="FN1512" s="2"/>
      <c r="FO1512" s="2"/>
      <c r="FP1512" s="2"/>
      <c r="FQ1512" s="2"/>
      <c r="FR1512" s="2"/>
      <c r="FS1512" s="2"/>
      <c r="FT1512" s="2"/>
      <c r="FU1512" s="2"/>
      <c r="FV1512" s="2"/>
      <c r="FW1512" s="2"/>
      <c r="FX1512" s="2"/>
      <c r="FY1512" s="2"/>
      <c r="FZ1512" s="2"/>
      <c r="GA1512" s="2"/>
      <c r="GB1512" s="2"/>
      <c r="GC1512" s="2"/>
      <c r="GD1512" s="2"/>
      <c r="GE1512" s="2"/>
      <c r="GF1512" s="2"/>
      <c r="GG1512" s="2"/>
      <c r="GH1512" s="2"/>
      <c r="GI1512" s="2"/>
      <c r="GJ1512" s="2"/>
      <c r="GK1512" s="2"/>
      <c r="GL1512" s="2"/>
      <c r="GM1512" s="2"/>
      <c r="GN1512" s="2"/>
      <c r="GO1512" s="2"/>
      <c r="GP1512" s="2"/>
      <c r="GQ1512" s="2"/>
      <c r="GR1512" s="2"/>
      <c r="GS1512" s="2"/>
      <c r="GT1512" s="2"/>
      <c r="GU1512" s="2"/>
      <c r="GV1512" s="2"/>
      <c r="GW1512" s="2"/>
      <c r="GX1512" s="2"/>
      <c r="GY1512" s="2"/>
      <c r="GZ1512" s="2"/>
      <c r="HA1512" s="2"/>
      <c r="HB1512" s="2"/>
      <c r="HC1512" s="2"/>
      <c r="HD1512" s="2"/>
      <c r="HE1512" s="2"/>
      <c r="HF1512" s="2"/>
      <c r="HG1512" s="2"/>
      <c r="HH1512" s="2"/>
      <c r="HI1512" s="2"/>
      <c r="HJ1512" s="2"/>
      <c r="HK1512" s="2"/>
      <c r="HL1512" s="2"/>
      <c r="HM1512" s="2"/>
      <c r="HN1512" s="2"/>
      <c r="HO1512" s="2"/>
      <c r="HP1512" s="2"/>
      <c r="HQ1512" s="2"/>
      <c r="HR1512" s="2"/>
      <c r="HS1512" s="2"/>
      <c r="HT1512" s="2"/>
      <c r="HU1512" s="2"/>
      <c r="HV1512" s="2"/>
      <c r="HW1512" s="2"/>
      <c r="HX1512" s="2"/>
      <c r="HY1512" s="2"/>
      <c r="HZ1512" s="2"/>
      <c r="IA1512" s="2"/>
      <c r="IB1512" s="2"/>
      <c r="IC1512" s="2"/>
      <c r="ID1512" s="2"/>
      <c r="IE1512" s="2"/>
      <c r="IF1512" s="2"/>
      <c r="IG1512" s="2"/>
      <c r="IH1512" s="2"/>
      <c r="II1512" s="2"/>
      <c r="IJ1512" s="2"/>
      <c r="IK1512" s="2"/>
      <c r="IL1512" s="2"/>
      <c r="IM1512" s="2"/>
      <c r="IN1512" s="2"/>
      <c r="IO1512" s="2"/>
      <c r="IP1512" s="2"/>
      <c r="IQ1512" s="2"/>
      <c r="IR1512" s="2"/>
      <c r="IS1512" s="2"/>
      <c r="IT1512" s="2"/>
      <c r="IU1512" s="2"/>
      <c r="IV1512" s="2"/>
      <c r="IW1512" s="2"/>
      <c r="IX1512" s="2"/>
      <c r="IY1512" s="2"/>
      <c r="IZ1512" s="2"/>
      <c r="JA1512" s="2"/>
      <c r="JB1512" s="2"/>
      <c r="JC1512" s="2"/>
      <c r="JD1512" s="2"/>
      <c r="JE1512" s="2"/>
      <c r="JF1512" s="2"/>
      <c r="JG1512" s="2"/>
      <c r="JH1512" s="2"/>
      <c r="JI1512" s="2"/>
      <c r="JJ1512" s="2"/>
      <c r="JK1512" s="2"/>
      <c r="JL1512" s="2"/>
      <c r="JM1512" s="2"/>
      <c r="JN1512" s="2"/>
      <c r="JO1512" s="2"/>
      <c r="JP1512" s="2"/>
      <c r="JQ1512" s="2"/>
      <c r="JR1512" s="2"/>
      <c r="JS1512" s="2"/>
      <c r="JT1512" s="2"/>
      <c r="JU1512" s="2"/>
      <c r="JV1512" s="2"/>
      <c r="JW1512" s="2"/>
      <c r="JX1512" s="2"/>
      <c r="JY1512" s="2"/>
      <c r="JZ1512" s="2"/>
      <c r="KA1512" s="2"/>
      <c r="KB1512" s="2"/>
      <c r="KC1512" s="2"/>
      <c r="KD1512" s="2"/>
      <c r="KE1512" s="2"/>
      <c r="KF1512" s="2"/>
      <c r="KG1512" s="2"/>
      <c r="KH1512" s="2"/>
      <c r="KI1512" s="2"/>
      <c r="KJ1512" s="2"/>
      <c r="KK1512" s="2"/>
      <c r="KL1512" s="2"/>
      <c r="KM1512" s="2"/>
      <c r="KN1512" s="2"/>
      <c r="KO1512" s="2"/>
      <c r="KP1512" s="2"/>
      <c r="KQ1512" s="2"/>
      <c r="KR1512" s="2"/>
      <c r="KS1512" s="2"/>
      <c r="KT1512" s="2"/>
      <c r="KU1512" s="2"/>
      <c r="KV1512" s="2"/>
      <c r="KW1512" s="2"/>
      <c r="KX1512" s="2"/>
      <c r="KY1512" s="2"/>
      <c r="KZ1512" s="2"/>
      <c r="LA1512" s="2"/>
      <c r="LB1512" s="2"/>
      <c r="LC1512" s="2"/>
      <c r="LD1512" s="2"/>
      <c r="LE1512" s="2"/>
      <c r="LF1512" s="2"/>
      <c r="LG1512" s="2"/>
      <c r="LH1512" s="2"/>
      <c r="LI1512" s="2"/>
    </row>
    <row r="1513" spans="3:321" x14ac:dyDescent="0.3">
      <c r="C1513" s="2"/>
      <c r="D1513" s="2"/>
      <c r="E1513" s="2"/>
      <c r="F1513" s="2"/>
      <c r="G1513" s="2"/>
      <c r="H1513" s="2"/>
      <c r="I1513" s="2"/>
      <c r="J1513" s="2"/>
      <c r="K1513" s="2"/>
      <c r="P1513" s="2"/>
      <c r="U1513" s="2"/>
      <c r="V1513" s="2"/>
      <c r="W1513" s="2"/>
      <c r="X1513" s="2"/>
      <c r="Y1513" s="2"/>
      <c r="Z1513" s="2"/>
      <c r="AA1513" s="2"/>
      <c r="AB1513" s="2"/>
      <c r="AC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c r="BO1513" s="2"/>
      <c r="BP1513" s="2"/>
      <c r="BQ1513" s="2"/>
      <c r="BR1513" s="2"/>
      <c r="BS1513" s="2"/>
      <c r="BT1513" s="2"/>
      <c r="BU1513" s="2"/>
      <c r="BV1513" s="2"/>
      <c r="BW1513" s="2"/>
      <c r="BX1513" s="2"/>
      <c r="BY1513" s="2"/>
      <c r="BZ1513" s="2"/>
      <c r="CA1513" s="2"/>
      <c r="CB1513" s="2"/>
      <c r="CC1513" s="2"/>
      <c r="CD1513" s="2"/>
      <c r="CE1513" s="2"/>
      <c r="CF1513" s="2"/>
      <c r="CG1513" s="2"/>
      <c r="CH1513" s="2"/>
      <c r="CI1513" s="2"/>
      <c r="CJ1513" s="2"/>
      <c r="CK1513" s="2"/>
      <c r="CL1513" s="2"/>
      <c r="CM1513" s="2"/>
      <c r="CN1513" s="2"/>
      <c r="CO1513" s="2"/>
      <c r="CP1513" s="2"/>
      <c r="CQ1513" s="2"/>
      <c r="CR1513" s="2"/>
      <c r="CS1513" s="2"/>
      <c r="CT1513" s="2"/>
      <c r="CU1513" s="2"/>
      <c r="CV1513" s="2"/>
      <c r="CW1513" s="2"/>
      <c r="CX1513" s="2"/>
      <c r="CY1513" s="2"/>
      <c r="CZ1513" s="2"/>
      <c r="DA1513" s="2"/>
      <c r="DB1513" s="2"/>
      <c r="DC1513" s="2"/>
      <c r="DD1513" s="2"/>
      <c r="DE1513" s="2"/>
      <c r="DF1513" s="2"/>
      <c r="DG1513" s="2"/>
      <c r="DH1513" s="2"/>
      <c r="DI1513" s="2"/>
      <c r="DJ1513" s="2"/>
      <c r="DK1513" s="2"/>
      <c r="DL1513" s="2"/>
      <c r="DM1513" s="2"/>
      <c r="DN1513" s="2"/>
      <c r="DO1513" s="2"/>
      <c r="DP1513" s="2"/>
      <c r="DQ1513" s="2"/>
      <c r="DR1513" s="2"/>
      <c r="DS1513" s="2"/>
      <c r="DT1513" s="2"/>
      <c r="DU1513" s="2"/>
      <c r="DV1513" s="2"/>
      <c r="DW1513" s="2"/>
      <c r="DX1513" s="2"/>
      <c r="DY1513" s="2"/>
      <c r="DZ1513" s="2"/>
      <c r="EA1513" s="2"/>
      <c r="EB1513" s="2"/>
      <c r="EC1513" s="2"/>
      <c r="ED1513" s="2"/>
      <c r="EE1513" s="2"/>
      <c r="EF1513" s="2"/>
      <c r="EG1513" s="2"/>
      <c r="EH1513" s="2"/>
      <c r="EI1513" s="2"/>
      <c r="EJ1513" s="2"/>
      <c r="EK1513" s="2"/>
      <c r="EL1513" s="2"/>
      <c r="EM1513" s="2"/>
      <c r="EN1513" s="2"/>
      <c r="EO1513" s="2"/>
      <c r="EP1513" s="2"/>
      <c r="EQ1513" s="2"/>
      <c r="ER1513" s="2"/>
      <c r="ES1513" s="2"/>
      <c r="ET1513" s="2"/>
      <c r="EU1513" s="2"/>
      <c r="EV1513" s="2"/>
      <c r="EW1513" s="2"/>
      <c r="EX1513" s="2"/>
      <c r="EY1513" s="2"/>
      <c r="EZ1513" s="2"/>
      <c r="FA1513" s="2"/>
      <c r="FB1513" s="2"/>
      <c r="FC1513" s="2"/>
      <c r="FD1513" s="2"/>
      <c r="FE1513" s="2"/>
      <c r="FF1513" s="2"/>
      <c r="FG1513" s="2"/>
      <c r="FH1513" s="2"/>
      <c r="FI1513" s="2"/>
      <c r="FJ1513" s="2"/>
      <c r="FK1513" s="2"/>
      <c r="FL1513" s="2"/>
      <c r="FM1513" s="2"/>
      <c r="FN1513" s="2"/>
      <c r="FO1513" s="2"/>
      <c r="FP1513" s="2"/>
      <c r="FQ1513" s="2"/>
      <c r="FR1513" s="2"/>
      <c r="FS1513" s="2"/>
      <c r="FT1513" s="2"/>
      <c r="FU1513" s="2"/>
      <c r="FV1513" s="2"/>
      <c r="FW1513" s="2"/>
      <c r="FX1513" s="2"/>
      <c r="FY1513" s="2"/>
      <c r="FZ1513" s="2"/>
      <c r="GA1513" s="2"/>
      <c r="GB1513" s="2"/>
      <c r="GC1513" s="2"/>
      <c r="GD1513" s="2"/>
      <c r="GE1513" s="2"/>
      <c r="GF1513" s="2"/>
      <c r="GG1513" s="2"/>
      <c r="GH1513" s="2"/>
      <c r="GI1513" s="2"/>
      <c r="GJ1513" s="2"/>
      <c r="GK1513" s="2"/>
      <c r="GL1513" s="2"/>
      <c r="GM1513" s="2"/>
      <c r="GN1513" s="2"/>
      <c r="GO1513" s="2"/>
      <c r="GP1513" s="2"/>
      <c r="GQ1513" s="2"/>
      <c r="GR1513" s="2"/>
      <c r="GS1513" s="2"/>
      <c r="GT1513" s="2"/>
      <c r="GU1513" s="2"/>
      <c r="GV1513" s="2"/>
      <c r="GW1513" s="2"/>
      <c r="GX1513" s="2"/>
      <c r="GY1513" s="2"/>
      <c r="GZ1513" s="2"/>
      <c r="HA1513" s="2"/>
      <c r="HB1513" s="2"/>
      <c r="HC1513" s="2"/>
      <c r="HD1513" s="2"/>
      <c r="HE1513" s="2"/>
      <c r="HF1513" s="2"/>
      <c r="HG1513" s="2"/>
      <c r="HH1513" s="2"/>
      <c r="HI1513" s="2"/>
      <c r="HJ1513" s="2"/>
      <c r="HK1513" s="2"/>
      <c r="HL1513" s="2"/>
      <c r="HM1513" s="2"/>
      <c r="HN1513" s="2"/>
      <c r="HO1513" s="2"/>
      <c r="HP1513" s="2"/>
      <c r="HQ1513" s="2"/>
      <c r="HR1513" s="2"/>
      <c r="HS1513" s="2"/>
      <c r="HT1513" s="2"/>
      <c r="HU1513" s="2"/>
      <c r="HV1513" s="2"/>
      <c r="HW1513" s="2"/>
      <c r="HX1513" s="2"/>
      <c r="HY1513" s="2"/>
      <c r="HZ1513" s="2"/>
      <c r="IA1513" s="2"/>
      <c r="IB1513" s="2"/>
      <c r="IC1513" s="2"/>
      <c r="ID1513" s="2"/>
      <c r="IE1513" s="2"/>
      <c r="IF1513" s="2"/>
      <c r="IG1513" s="2"/>
      <c r="IH1513" s="2"/>
      <c r="II1513" s="2"/>
      <c r="IJ1513" s="2"/>
      <c r="IK1513" s="2"/>
      <c r="IL1513" s="2"/>
      <c r="IM1513" s="2"/>
      <c r="IN1513" s="2"/>
      <c r="IO1513" s="2"/>
      <c r="IP1513" s="2"/>
      <c r="IQ1513" s="2"/>
      <c r="IR1513" s="2"/>
      <c r="IS1513" s="2"/>
      <c r="IT1513" s="2"/>
      <c r="IU1513" s="2"/>
      <c r="IV1513" s="2"/>
      <c r="IW1513" s="2"/>
      <c r="IX1513" s="2"/>
      <c r="IY1513" s="2"/>
      <c r="IZ1513" s="2"/>
      <c r="JA1513" s="2"/>
      <c r="JB1513" s="2"/>
      <c r="JC1513" s="2"/>
      <c r="JD1513" s="2"/>
      <c r="JE1513" s="2"/>
      <c r="JF1513" s="2"/>
      <c r="JG1513" s="2"/>
      <c r="JH1513" s="2"/>
      <c r="JI1513" s="2"/>
      <c r="JJ1513" s="2"/>
      <c r="JK1513" s="2"/>
      <c r="JL1513" s="2"/>
      <c r="JM1513" s="2"/>
      <c r="JN1513" s="2"/>
      <c r="JO1513" s="2"/>
      <c r="JP1513" s="2"/>
      <c r="JQ1513" s="2"/>
      <c r="JR1513" s="2"/>
      <c r="JS1513" s="2"/>
      <c r="JT1513" s="2"/>
      <c r="JU1513" s="2"/>
      <c r="JV1513" s="2"/>
      <c r="JW1513" s="2"/>
      <c r="JX1513" s="2"/>
      <c r="JY1513" s="2"/>
      <c r="JZ1513" s="2"/>
      <c r="KA1513" s="2"/>
      <c r="KB1513" s="2"/>
      <c r="KC1513" s="2"/>
      <c r="KD1513" s="2"/>
      <c r="KE1513" s="2"/>
      <c r="KF1513" s="2"/>
      <c r="KG1513" s="2"/>
      <c r="KH1513" s="2"/>
      <c r="KI1513" s="2"/>
      <c r="KJ1513" s="2"/>
      <c r="KK1513" s="2"/>
      <c r="KL1513" s="2"/>
      <c r="KM1513" s="2"/>
      <c r="KN1513" s="2"/>
      <c r="KO1513" s="2"/>
      <c r="KP1513" s="2"/>
      <c r="KQ1513" s="2"/>
      <c r="KR1513" s="2"/>
      <c r="KS1513" s="2"/>
      <c r="KT1513" s="2"/>
      <c r="KU1513" s="2"/>
      <c r="KV1513" s="2"/>
      <c r="KW1513" s="2"/>
      <c r="KX1513" s="2"/>
      <c r="KY1513" s="2"/>
      <c r="KZ1513" s="2"/>
      <c r="LA1513" s="2"/>
      <c r="LB1513" s="2"/>
      <c r="LC1513" s="2"/>
      <c r="LD1513" s="2"/>
      <c r="LE1513" s="2"/>
      <c r="LF1513" s="2"/>
      <c r="LG1513" s="2"/>
      <c r="LH1513" s="2"/>
      <c r="LI1513" s="2"/>
    </row>
    <row r="1514" spans="3:321" x14ac:dyDescent="0.3">
      <c r="C1514" s="2"/>
      <c r="D1514" s="2"/>
      <c r="E1514" s="2"/>
      <c r="F1514" s="2"/>
      <c r="G1514" s="2"/>
      <c r="H1514" s="2"/>
      <c r="I1514" s="2"/>
      <c r="J1514" s="2"/>
      <c r="K1514" s="2"/>
      <c r="P1514" s="2"/>
      <c r="U1514" s="2"/>
      <c r="V1514" s="2"/>
      <c r="W1514" s="2"/>
      <c r="X1514" s="2"/>
      <c r="Y1514" s="2"/>
      <c r="Z1514" s="2"/>
      <c r="AA1514" s="2"/>
      <c r="AB1514" s="2"/>
      <c r="AC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c r="CC1514" s="2"/>
      <c r="CD1514" s="2"/>
      <c r="CE1514" s="2"/>
      <c r="CF1514" s="2"/>
      <c r="CG1514" s="2"/>
      <c r="CH1514" s="2"/>
      <c r="CI1514" s="2"/>
      <c r="CJ1514" s="2"/>
      <c r="CK1514" s="2"/>
      <c r="CL1514" s="2"/>
      <c r="CM1514" s="2"/>
      <c r="CN1514" s="2"/>
      <c r="CO1514" s="2"/>
      <c r="CP1514" s="2"/>
      <c r="CQ1514" s="2"/>
      <c r="CR1514" s="2"/>
      <c r="CS1514" s="2"/>
      <c r="CT1514" s="2"/>
      <c r="CU1514" s="2"/>
      <c r="CV1514" s="2"/>
      <c r="CW1514" s="2"/>
      <c r="CX1514" s="2"/>
      <c r="CY1514" s="2"/>
      <c r="CZ1514" s="2"/>
      <c r="DA1514" s="2"/>
      <c r="DB1514" s="2"/>
      <c r="DC1514" s="2"/>
      <c r="DD1514" s="2"/>
      <c r="DE1514" s="2"/>
      <c r="DF1514" s="2"/>
      <c r="DG1514" s="2"/>
      <c r="DH1514" s="2"/>
      <c r="DI1514" s="2"/>
      <c r="DJ1514" s="2"/>
      <c r="DK1514" s="2"/>
      <c r="DL1514" s="2"/>
      <c r="DM1514" s="2"/>
      <c r="DN1514" s="2"/>
      <c r="DO1514" s="2"/>
      <c r="DP1514" s="2"/>
      <c r="DQ1514" s="2"/>
      <c r="DR1514" s="2"/>
      <c r="DS1514" s="2"/>
      <c r="DT1514" s="2"/>
      <c r="DU1514" s="2"/>
      <c r="DV1514" s="2"/>
      <c r="DW1514" s="2"/>
      <c r="DX1514" s="2"/>
      <c r="DY1514" s="2"/>
      <c r="DZ1514" s="2"/>
      <c r="EA1514" s="2"/>
      <c r="EB1514" s="2"/>
      <c r="EC1514" s="2"/>
      <c r="ED1514" s="2"/>
      <c r="EE1514" s="2"/>
      <c r="EF1514" s="2"/>
      <c r="EG1514" s="2"/>
      <c r="EH1514" s="2"/>
      <c r="EI1514" s="2"/>
      <c r="EJ1514" s="2"/>
      <c r="EK1514" s="2"/>
      <c r="EL1514" s="2"/>
      <c r="EM1514" s="2"/>
      <c r="EN1514" s="2"/>
      <c r="EO1514" s="2"/>
      <c r="EP1514" s="2"/>
      <c r="EQ1514" s="2"/>
      <c r="ER1514" s="2"/>
      <c r="ES1514" s="2"/>
      <c r="ET1514" s="2"/>
      <c r="EU1514" s="2"/>
      <c r="EV1514" s="2"/>
      <c r="EW1514" s="2"/>
      <c r="EX1514" s="2"/>
      <c r="EY1514" s="2"/>
      <c r="EZ1514" s="2"/>
      <c r="FA1514" s="2"/>
      <c r="FB1514" s="2"/>
      <c r="FC1514" s="2"/>
      <c r="FD1514" s="2"/>
      <c r="FE1514" s="2"/>
      <c r="FF1514" s="2"/>
      <c r="FG1514" s="2"/>
      <c r="FH1514" s="2"/>
      <c r="FI1514" s="2"/>
      <c r="FJ1514" s="2"/>
      <c r="FK1514" s="2"/>
      <c r="FL1514" s="2"/>
      <c r="FM1514" s="2"/>
      <c r="FN1514" s="2"/>
      <c r="FO1514" s="2"/>
      <c r="FP1514" s="2"/>
      <c r="FQ1514" s="2"/>
      <c r="FR1514" s="2"/>
      <c r="FS1514" s="2"/>
      <c r="FT1514" s="2"/>
      <c r="FU1514" s="2"/>
      <c r="FV1514" s="2"/>
      <c r="FW1514" s="2"/>
      <c r="FX1514" s="2"/>
      <c r="FY1514" s="2"/>
      <c r="FZ1514" s="2"/>
      <c r="GA1514" s="2"/>
      <c r="GB1514" s="2"/>
      <c r="GC1514" s="2"/>
      <c r="GD1514" s="2"/>
      <c r="GE1514" s="2"/>
      <c r="GF1514" s="2"/>
      <c r="GG1514" s="2"/>
      <c r="GH1514" s="2"/>
      <c r="GI1514" s="2"/>
      <c r="GJ1514" s="2"/>
      <c r="GK1514" s="2"/>
      <c r="GL1514" s="2"/>
      <c r="GM1514" s="2"/>
      <c r="GN1514" s="2"/>
      <c r="GO1514" s="2"/>
      <c r="GP1514" s="2"/>
      <c r="GQ1514" s="2"/>
      <c r="GR1514" s="2"/>
      <c r="GS1514" s="2"/>
      <c r="GT1514" s="2"/>
      <c r="GU1514" s="2"/>
      <c r="GV1514" s="2"/>
      <c r="GW1514" s="2"/>
      <c r="GX1514" s="2"/>
      <c r="GY1514" s="2"/>
      <c r="GZ1514" s="2"/>
      <c r="HA1514" s="2"/>
      <c r="HB1514" s="2"/>
      <c r="HC1514" s="2"/>
      <c r="HD1514" s="2"/>
      <c r="HE1514" s="2"/>
      <c r="HF1514" s="2"/>
      <c r="HG1514" s="2"/>
      <c r="HH1514" s="2"/>
      <c r="HI1514" s="2"/>
      <c r="HJ1514" s="2"/>
      <c r="HK1514" s="2"/>
      <c r="HL1514" s="2"/>
      <c r="HM1514" s="2"/>
      <c r="HN1514" s="2"/>
      <c r="HO1514" s="2"/>
      <c r="HP1514" s="2"/>
      <c r="HQ1514" s="2"/>
      <c r="HR1514" s="2"/>
      <c r="HS1514" s="2"/>
      <c r="HT1514" s="2"/>
      <c r="HU1514" s="2"/>
      <c r="HV1514" s="2"/>
      <c r="HW1514" s="2"/>
      <c r="HX1514" s="2"/>
      <c r="HY1514" s="2"/>
      <c r="HZ1514" s="2"/>
      <c r="IA1514" s="2"/>
      <c r="IB1514" s="2"/>
      <c r="IC1514" s="2"/>
      <c r="ID1514" s="2"/>
      <c r="IE1514" s="2"/>
      <c r="IF1514" s="2"/>
      <c r="IG1514" s="2"/>
      <c r="IH1514" s="2"/>
      <c r="II1514" s="2"/>
      <c r="IJ1514" s="2"/>
      <c r="IK1514" s="2"/>
      <c r="IL1514" s="2"/>
      <c r="IM1514" s="2"/>
      <c r="IN1514" s="2"/>
      <c r="IO1514" s="2"/>
      <c r="IP1514" s="2"/>
      <c r="IQ1514" s="2"/>
      <c r="IR1514" s="2"/>
      <c r="IS1514" s="2"/>
      <c r="IT1514" s="2"/>
      <c r="IU1514" s="2"/>
      <c r="IV1514" s="2"/>
      <c r="IW1514" s="2"/>
      <c r="IX1514" s="2"/>
      <c r="IY1514" s="2"/>
      <c r="IZ1514" s="2"/>
      <c r="JA1514" s="2"/>
      <c r="JB1514" s="2"/>
      <c r="JC1514" s="2"/>
      <c r="JD1514" s="2"/>
      <c r="JE1514" s="2"/>
      <c r="JF1514" s="2"/>
      <c r="JG1514" s="2"/>
      <c r="JH1514" s="2"/>
      <c r="JI1514" s="2"/>
      <c r="JJ1514" s="2"/>
      <c r="JK1514" s="2"/>
      <c r="JL1514" s="2"/>
      <c r="JM1514" s="2"/>
      <c r="JN1514" s="2"/>
      <c r="JO1514" s="2"/>
      <c r="JP1514" s="2"/>
      <c r="JQ1514" s="2"/>
      <c r="JR1514" s="2"/>
      <c r="JS1514" s="2"/>
      <c r="JT1514" s="2"/>
      <c r="JU1514" s="2"/>
      <c r="JV1514" s="2"/>
      <c r="JW1514" s="2"/>
      <c r="JX1514" s="2"/>
      <c r="JY1514" s="2"/>
      <c r="JZ1514" s="2"/>
      <c r="KA1514" s="2"/>
      <c r="KB1514" s="2"/>
      <c r="KC1514" s="2"/>
      <c r="KD1514" s="2"/>
      <c r="KE1514" s="2"/>
      <c r="KF1514" s="2"/>
      <c r="KG1514" s="2"/>
      <c r="KH1514" s="2"/>
      <c r="KI1514" s="2"/>
      <c r="KJ1514" s="2"/>
      <c r="KK1514" s="2"/>
      <c r="KL1514" s="2"/>
      <c r="KM1514" s="2"/>
      <c r="KN1514" s="2"/>
      <c r="KO1514" s="2"/>
      <c r="KP1514" s="2"/>
      <c r="KQ1514" s="2"/>
      <c r="KR1514" s="2"/>
      <c r="KS1514" s="2"/>
      <c r="KT1514" s="2"/>
      <c r="KU1514" s="2"/>
      <c r="KV1514" s="2"/>
      <c r="KW1514" s="2"/>
      <c r="KX1514" s="2"/>
      <c r="KY1514" s="2"/>
      <c r="KZ1514" s="2"/>
      <c r="LA1514" s="2"/>
      <c r="LB1514" s="2"/>
      <c r="LC1514" s="2"/>
      <c r="LD1514" s="2"/>
      <c r="LE1514" s="2"/>
      <c r="LF1514" s="2"/>
      <c r="LG1514" s="2"/>
      <c r="LH1514" s="2"/>
      <c r="LI1514" s="2"/>
    </row>
    <row r="1515" spans="3:321" x14ac:dyDescent="0.3">
      <c r="C1515" s="2"/>
      <c r="D1515" s="2"/>
      <c r="E1515" s="2"/>
      <c r="F1515" s="2"/>
      <c r="G1515" s="2"/>
      <c r="H1515" s="2"/>
      <c r="I1515" s="2"/>
      <c r="J1515" s="2"/>
      <c r="K1515" s="2"/>
      <c r="P1515" s="2"/>
      <c r="U1515" s="2"/>
      <c r="V1515" s="2"/>
      <c r="W1515" s="2"/>
      <c r="X1515" s="2"/>
      <c r="Y1515" s="2"/>
      <c r="Z1515" s="2"/>
      <c r="AA1515" s="2"/>
      <c r="AB1515" s="2"/>
      <c r="AC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c r="DC1515" s="2"/>
      <c r="DD1515" s="2"/>
      <c r="DE1515" s="2"/>
      <c r="DF1515" s="2"/>
      <c r="DG1515" s="2"/>
      <c r="DH1515" s="2"/>
      <c r="DI1515" s="2"/>
      <c r="DJ1515" s="2"/>
      <c r="DK1515" s="2"/>
      <c r="DL1515" s="2"/>
      <c r="DM1515" s="2"/>
      <c r="DN1515" s="2"/>
      <c r="DO1515" s="2"/>
      <c r="DP1515" s="2"/>
      <c r="DQ1515" s="2"/>
      <c r="DR1515" s="2"/>
      <c r="DS1515" s="2"/>
      <c r="DT1515" s="2"/>
      <c r="DU1515" s="2"/>
      <c r="DV1515" s="2"/>
      <c r="DW1515" s="2"/>
      <c r="DX1515" s="2"/>
      <c r="DY1515" s="2"/>
      <c r="DZ1515" s="2"/>
      <c r="EA1515" s="2"/>
      <c r="EB1515" s="2"/>
      <c r="EC1515" s="2"/>
      <c r="ED1515" s="2"/>
      <c r="EE1515" s="2"/>
      <c r="EF1515" s="2"/>
      <c r="EG1515" s="2"/>
      <c r="EH1515" s="2"/>
      <c r="EI1515" s="2"/>
      <c r="EJ1515" s="2"/>
      <c r="EK1515" s="2"/>
      <c r="EL1515" s="2"/>
      <c r="EM1515" s="2"/>
      <c r="EN1515" s="2"/>
      <c r="EO1515" s="2"/>
      <c r="EP1515" s="2"/>
      <c r="EQ1515" s="2"/>
      <c r="ER1515" s="2"/>
      <c r="ES1515" s="2"/>
      <c r="ET1515" s="2"/>
      <c r="EU1515" s="2"/>
      <c r="EV1515" s="2"/>
      <c r="EW1515" s="2"/>
      <c r="EX1515" s="2"/>
      <c r="EY1515" s="2"/>
      <c r="EZ1515" s="2"/>
      <c r="FA1515" s="2"/>
      <c r="FB1515" s="2"/>
      <c r="FC1515" s="2"/>
      <c r="FD1515" s="2"/>
      <c r="FE1515" s="2"/>
      <c r="FF1515" s="2"/>
      <c r="FG1515" s="2"/>
      <c r="FH1515" s="2"/>
      <c r="FI1515" s="2"/>
      <c r="FJ1515" s="2"/>
      <c r="FK1515" s="2"/>
      <c r="FL1515" s="2"/>
      <c r="FM1515" s="2"/>
      <c r="FN1515" s="2"/>
      <c r="FO1515" s="2"/>
      <c r="FP1515" s="2"/>
      <c r="FQ1515" s="2"/>
      <c r="FR1515" s="2"/>
      <c r="FS1515" s="2"/>
      <c r="FT1515" s="2"/>
      <c r="FU1515" s="2"/>
      <c r="FV1515" s="2"/>
      <c r="FW1515" s="2"/>
      <c r="FX1515" s="2"/>
      <c r="FY1515" s="2"/>
      <c r="FZ1515" s="2"/>
      <c r="GA1515" s="2"/>
      <c r="GB1515" s="2"/>
      <c r="GC1515" s="2"/>
      <c r="GD1515" s="2"/>
      <c r="GE1515" s="2"/>
      <c r="GF1515" s="2"/>
      <c r="GG1515" s="2"/>
      <c r="GH1515" s="2"/>
      <c r="GI1515" s="2"/>
      <c r="GJ1515" s="2"/>
      <c r="GK1515" s="2"/>
      <c r="GL1515" s="2"/>
      <c r="GM1515" s="2"/>
      <c r="GN1515" s="2"/>
      <c r="GO1515" s="2"/>
      <c r="GP1515" s="2"/>
      <c r="GQ1515" s="2"/>
      <c r="GR1515" s="2"/>
      <c r="GS1515" s="2"/>
      <c r="GT1515" s="2"/>
      <c r="GU1515" s="2"/>
      <c r="GV1515" s="2"/>
      <c r="GW1515" s="2"/>
      <c r="GX1515" s="2"/>
      <c r="GY1515" s="2"/>
      <c r="GZ1515" s="2"/>
      <c r="HA1515" s="2"/>
      <c r="HB1515" s="2"/>
      <c r="HC1515" s="2"/>
      <c r="HD1515" s="2"/>
      <c r="HE1515" s="2"/>
      <c r="HF1515" s="2"/>
      <c r="HG1515" s="2"/>
      <c r="HH1515" s="2"/>
      <c r="HI1515" s="2"/>
      <c r="HJ1515" s="2"/>
      <c r="HK1515" s="2"/>
      <c r="HL1515" s="2"/>
      <c r="HM1515" s="2"/>
      <c r="HN1515" s="2"/>
      <c r="HO1515" s="2"/>
      <c r="HP1515" s="2"/>
      <c r="HQ1515" s="2"/>
      <c r="HR1515" s="2"/>
      <c r="HS1515" s="2"/>
      <c r="HT1515" s="2"/>
      <c r="HU1515" s="2"/>
      <c r="HV1515" s="2"/>
      <c r="HW1515" s="2"/>
      <c r="HX1515" s="2"/>
      <c r="HY1515" s="2"/>
      <c r="HZ1515" s="2"/>
      <c r="IA1515" s="2"/>
      <c r="IB1515" s="2"/>
      <c r="IC1515" s="2"/>
      <c r="ID1515" s="2"/>
      <c r="IE1515" s="2"/>
      <c r="IF1515" s="2"/>
      <c r="IG1515" s="2"/>
      <c r="IH1515" s="2"/>
      <c r="II1515" s="2"/>
      <c r="IJ1515" s="2"/>
      <c r="IK1515" s="2"/>
      <c r="IL1515" s="2"/>
      <c r="IM1515" s="2"/>
      <c r="IN1515" s="2"/>
      <c r="IO1515" s="2"/>
      <c r="IP1515" s="2"/>
      <c r="IQ1515" s="2"/>
      <c r="IR1515" s="2"/>
      <c r="IS1515" s="2"/>
      <c r="IT1515" s="2"/>
      <c r="IU1515" s="2"/>
      <c r="IV1515" s="2"/>
      <c r="IW1515" s="2"/>
      <c r="IX1515" s="2"/>
      <c r="IY1515" s="2"/>
      <c r="IZ1515" s="2"/>
      <c r="JA1515" s="2"/>
      <c r="JB1515" s="2"/>
      <c r="JC1515" s="2"/>
      <c r="JD1515" s="2"/>
      <c r="JE1515" s="2"/>
      <c r="JF1515" s="2"/>
      <c r="JG1515" s="2"/>
      <c r="JH1515" s="2"/>
      <c r="JI1515" s="2"/>
      <c r="JJ1515" s="2"/>
      <c r="JK1515" s="2"/>
      <c r="JL1515" s="2"/>
      <c r="JM1515" s="2"/>
      <c r="JN1515" s="2"/>
      <c r="JO1515" s="2"/>
      <c r="JP1515" s="2"/>
      <c r="JQ1515" s="2"/>
      <c r="JR1515" s="2"/>
      <c r="JS1515" s="2"/>
      <c r="JT1515" s="2"/>
      <c r="JU1515" s="2"/>
      <c r="JV1515" s="2"/>
      <c r="JW1515" s="2"/>
      <c r="JX1515" s="2"/>
      <c r="JY1515" s="2"/>
      <c r="JZ1515" s="2"/>
      <c r="KA1515" s="2"/>
      <c r="KB1515" s="2"/>
      <c r="KC1515" s="2"/>
      <c r="KD1515" s="2"/>
      <c r="KE1515" s="2"/>
      <c r="KF1515" s="2"/>
      <c r="KG1515" s="2"/>
      <c r="KH1515" s="2"/>
      <c r="KI1515" s="2"/>
      <c r="KJ1515" s="2"/>
      <c r="KK1515" s="2"/>
      <c r="KL1515" s="2"/>
      <c r="KM1515" s="2"/>
      <c r="KN1515" s="2"/>
      <c r="KO1515" s="2"/>
      <c r="KP1515" s="2"/>
      <c r="KQ1515" s="2"/>
      <c r="KR1515" s="2"/>
      <c r="KS1515" s="2"/>
      <c r="KT1515" s="2"/>
      <c r="KU1515" s="2"/>
      <c r="KV1515" s="2"/>
      <c r="KW1515" s="2"/>
      <c r="KX1515" s="2"/>
      <c r="KY1515" s="2"/>
      <c r="KZ1515" s="2"/>
      <c r="LA1515" s="2"/>
      <c r="LB1515" s="2"/>
      <c r="LC1515" s="2"/>
      <c r="LD1515" s="2"/>
      <c r="LE1515" s="2"/>
      <c r="LF1515" s="2"/>
      <c r="LG1515" s="2"/>
      <c r="LH1515" s="2"/>
      <c r="LI1515" s="2"/>
    </row>
    <row r="1516" spans="3:321" x14ac:dyDescent="0.3">
      <c r="C1516" s="2"/>
      <c r="D1516" s="2"/>
      <c r="E1516" s="2"/>
      <c r="F1516" s="2"/>
      <c r="G1516" s="2"/>
      <c r="H1516" s="2"/>
      <c r="I1516" s="2"/>
      <c r="J1516" s="2"/>
      <c r="K1516" s="2"/>
      <c r="P1516" s="2"/>
      <c r="U1516" s="2"/>
      <c r="V1516" s="2"/>
      <c r="W1516" s="2"/>
      <c r="X1516" s="2"/>
      <c r="Y1516" s="2"/>
      <c r="Z1516" s="2"/>
      <c r="AA1516" s="2"/>
      <c r="AB1516" s="2"/>
      <c r="AC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c r="DF1516" s="2"/>
      <c r="DG1516" s="2"/>
      <c r="DH1516" s="2"/>
      <c r="DI1516" s="2"/>
      <c r="DJ1516" s="2"/>
      <c r="DK1516" s="2"/>
      <c r="DL1516" s="2"/>
      <c r="DM1516" s="2"/>
      <c r="DN1516" s="2"/>
      <c r="DO1516" s="2"/>
      <c r="DP1516" s="2"/>
      <c r="DQ1516" s="2"/>
      <c r="DR1516" s="2"/>
      <c r="DS1516" s="2"/>
      <c r="DT1516" s="2"/>
      <c r="DU1516" s="2"/>
      <c r="DV1516" s="2"/>
      <c r="DW1516" s="2"/>
      <c r="DX1516" s="2"/>
      <c r="DY1516" s="2"/>
      <c r="DZ1516" s="2"/>
      <c r="EA1516" s="2"/>
      <c r="EB1516" s="2"/>
      <c r="EC1516" s="2"/>
      <c r="ED1516" s="2"/>
      <c r="EE1516" s="2"/>
      <c r="EF1516" s="2"/>
      <c r="EG1516" s="2"/>
      <c r="EH1516" s="2"/>
      <c r="EI1516" s="2"/>
      <c r="EJ1516" s="2"/>
      <c r="EK1516" s="2"/>
      <c r="EL1516" s="2"/>
      <c r="EM1516" s="2"/>
      <c r="EN1516" s="2"/>
      <c r="EO1516" s="2"/>
      <c r="EP1516" s="2"/>
      <c r="EQ1516" s="2"/>
      <c r="ER1516" s="2"/>
      <c r="ES1516" s="2"/>
      <c r="ET1516" s="2"/>
      <c r="EU1516" s="2"/>
      <c r="EV1516" s="2"/>
      <c r="EW1516" s="2"/>
      <c r="EX1516" s="2"/>
      <c r="EY1516" s="2"/>
      <c r="EZ1516" s="2"/>
      <c r="FA1516" s="2"/>
      <c r="FB1516" s="2"/>
      <c r="FC1516" s="2"/>
      <c r="FD1516" s="2"/>
      <c r="FE1516" s="2"/>
      <c r="FF1516" s="2"/>
      <c r="FG1516" s="2"/>
      <c r="FH1516" s="2"/>
      <c r="FI1516" s="2"/>
      <c r="FJ1516" s="2"/>
      <c r="FK1516" s="2"/>
      <c r="FL1516" s="2"/>
      <c r="FM1516" s="2"/>
      <c r="FN1516" s="2"/>
      <c r="FO1516" s="2"/>
      <c r="FP1516" s="2"/>
      <c r="FQ1516" s="2"/>
      <c r="FR1516" s="2"/>
      <c r="FS1516" s="2"/>
      <c r="FT1516" s="2"/>
      <c r="FU1516" s="2"/>
      <c r="FV1516" s="2"/>
      <c r="FW1516" s="2"/>
      <c r="FX1516" s="2"/>
      <c r="FY1516" s="2"/>
      <c r="FZ1516" s="2"/>
      <c r="GA1516" s="2"/>
      <c r="GB1516" s="2"/>
      <c r="GC1516" s="2"/>
      <c r="GD1516" s="2"/>
      <c r="GE1516" s="2"/>
      <c r="GF1516" s="2"/>
      <c r="GG1516" s="2"/>
      <c r="GH1516" s="2"/>
      <c r="GI1516" s="2"/>
      <c r="GJ1516" s="2"/>
      <c r="GK1516" s="2"/>
      <c r="GL1516" s="2"/>
      <c r="GM1516" s="2"/>
      <c r="GN1516" s="2"/>
      <c r="GO1516" s="2"/>
      <c r="GP1516" s="2"/>
      <c r="GQ1516" s="2"/>
      <c r="GR1516" s="2"/>
      <c r="GS1516" s="2"/>
      <c r="GT1516" s="2"/>
      <c r="GU1516" s="2"/>
      <c r="GV1516" s="2"/>
      <c r="GW1516" s="2"/>
      <c r="GX1516" s="2"/>
      <c r="GY1516" s="2"/>
      <c r="GZ1516" s="2"/>
      <c r="HA1516" s="2"/>
      <c r="HB1516" s="2"/>
      <c r="HC1516" s="2"/>
      <c r="HD1516" s="2"/>
      <c r="HE1516" s="2"/>
      <c r="HF1516" s="2"/>
      <c r="HG1516" s="2"/>
      <c r="HH1516" s="2"/>
      <c r="HI1516" s="2"/>
      <c r="HJ1516" s="2"/>
      <c r="HK1516" s="2"/>
      <c r="HL1516" s="2"/>
      <c r="HM1516" s="2"/>
      <c r="HN1516" s="2"/>
      <c r="HO1516" s="2"/>
      <c r="HP1516" s="2"/>
      <c r="HQ1516" s="2"/>
      <c r="HR1516" s="2"/>
      <c r="HS1516" s="2"/>
      <c r="HT1516" s="2"/>
      <c r="HU1516" s="2"/>
      <c r="HV1516" s="2"/>
      <c r="HW1516" s="2"/>
      <c r="HX1516" s="2"/>
      <c r="HY1516" s="2"/>
      <c r="HZ1516" s="2"/>
      <c r="IA1516" s="2"/>
      <c r="IB1516" s="2"/>
      <c r="IC1516" s="2"/>
      <c r="ID1516" s="2"/>
      <c r="IE1516" s="2"/>
      <c r="IF1516" s="2"/>
      <c r="IG1516" s="2"/>
      <c r="IH1516" s="2"/>
      <c r="II1516" s="2"/>
      <c r="IJ1516" s="2"/>
      <c r="IK1516" s="2"/>
      <c r="IL1516" s="2"/>
      <c r="IM1516" s="2"/>
      <c r="IN1516" s="2"/>
      <c r="IO1516" s="2"/>
      <c r="IP1516" s="2"/>
      <c r="IQ1516" s="2"/>
      <c r="IR1516" s="2"/>
      <c r="IS1516" s="2"/>
      <c r="IT1516" s="2"/>
      <c r="IU1516" s="2"/>
      <c r="IV1516" s="2"/>
      <c r="IW1516" s="2"/>
      <c r="IX1516" s="2"/>
      <c r="IY1516" s="2"/>
      <c r="IZ1516" s="2"/>
      <c r="JA1516" s="2"/>
      <c r="JB1516" s="2"/>
      <c r="JC1516" s="2"/>
      <c r="JD1516" s="2"/>
      <c r="JE1516" s="2"/>
      <c r="JF1516" s="2"/>
      <c r="JG1516" s="2"/>
      <c r="JH1516" s="2"/>
      <c r="JI1516" s="2"/>
      <c r="JJ1516" s="2"/>
      <c r="JK1516" s="2"/>
      <c r="JL1516" s="2"/>
      <c r="JM1516" s="2"/>
      <c r="JN1516" s="2"/>
      <c r="JO1516" s="2"/>
      <c r="JP1516" s="2"/>
      <c r="JQ1516" s="2"/>
      <c r="JR1516" s="2"/>
      <c r="JS1516" s="2"/>
      <c r="JT1516" s="2"/>
      <c r="JU1516" s="2"/>
      <c r="JV1516" s="2"/>
      <c r="JW1516" s="2"/>
      <c r="JX1516" s="2"/>
      <c r="JY1516" s="2"/>
      <c r="JZ1516" s="2"/>
      <c r="KA1516" s="2"/>
      <c r="KB1516" s="2"/>
      <c r="KC1516" s="2"/>
      <c r="KD1516" s="2"/>
      <c r="KE1516" s="2"/>
      <c r="KF1516" s="2"/>
      <c r="KG1516" s="2"/>
      <c r="KH1516" s="2"/>
      <c r="KI1516" s="2"/>
      <c r="KJ1516" s="2"/>
      <c r="KK1516" s="2"/>
      <c r="KL1516" s="2"/>
      <c r="KM1516" s="2"/>
      <c r="KN1516" s="2"/>
      <c r="KO1516" s="2"/>
      <c r="KP1516" s="2"/>
      <c r="KQ1516" s="2"/>
      <c r="KR1516" s="2"/>
      <c r="KS1516" s="2"/>
      <c r="KT1516" s="2"/>
      <c r="KU1516" s="2"/>
      <c r="KV1516" s="2"/>
      <c r="KW1516" s="2"/>
      <c r="KX1516" s="2"/>
      <c r="KY1516" s="2"/>
      <c r="KZ1516" s="2"/>
      <c r="LA1516" s="2"/>
      <c r="LB1516" s="2"/>
      <c r="LC1516" s="2"/>
      <c r="LD1516" s="2"/>
      <c r="LE1516" s="2"/>
      <c r="LF1516" s="2"/>
      <c r="LG1516" s="2"/>
      <c r="LH1516" s="2"/>
      <c r="LI1516" s="2"/>
    </row>
    <row r="1517" spans="3:321" x14ac:dyDescent="0.3">
      <c r="C1517" s="2"/>
      <c r="D1517" s="2"/>
      <c r="E1517" s="2"/>
      <c r="F1517" s="2"/>
      <c r="G1517" s="2"/>
      <c r="H1517" s="2"/>
      <c r="I1517" s="2"/>
      <c r="J1517" s="2"/>
      <c r="K1517" s="2"/>
      <c r="P1517" s="2"/>
      <c r="U1517" s="2"/>
      <c r="V1517" s="2"/>
      <c r="W1517" s="2"/>
      <c r="X1517" s="2"/>
      <c r="Y1517" s="2"/>
      <c r="Z1517" s="2"/>
      <c r="AA1517" s="2"/>
      <c r="AB1517" s="2"/>
      <c r="AC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c r="DC1517" s="2"/>
      <c r="DD1517" s="2"/>
      <c r="DE1517" s="2"/>
      <c r="DF1517" s="2"/>
      <c r="DG1517" s="2"/>
      <c r="DH1517" s="2"/>
      <c r="DI1517" s="2"/>
      <c r="DJ1517" s="2"/>
      <c r="DK1517" s="2"/>
      <c r="DL1517" s="2"/>
      <c r="DM1517" s="2"/>
      <c r="DN1517" s="2"/>
      <c r="DO1517" s="2"/>
      <c r="DP1517" s="2"/>
      <c r="DQ1517" s="2"/>
      <c r="DR1517" s="2"/>
      <c r="DS1517" s="2"/>
      <c r="DT1517" s="2"/>
      <c r="DU1517" s="2"/>
      <c r="DV1517" s="2"/>
      <c r="DW1517" s="2"/>
      <c r="DX1517" s="2"/>
      <c r="DY1517" s="2"/>
      <c r="DZ1517" s="2"/>
      <c r="EA1517" s="2"/>
      <c r="EB1517" s="2"/>
      <c r="EC1517" s="2"/>
      <c r="ED1517" s="2"/>
      <c r="EE1517" s="2"/>
      <c r="EF1517" s="2"/>
      <c r="EG1517" s="2"/>
      <c r="EH1517" s="2"/>
      <c r="EI1517" s="2"/>
      <c r="EJ1517" s="2"/>
      <c r="EK1517" s="2"/>
      <c r="EL1517" s="2"/>
      <c r="EM1517" s="2"/>
      <c r="EN1517" s="2"/>
      <c r="EO1517" s="2"/>
      <c r="EP1517" s="2"/>
      <c r="EQ1517" s="2"/>
      <c r="ER1517" s="2"/>
      <c r="ES1517" s="2"/>
      <c r="ET1517" s="2"/>
      <c r="EU1517" s="2"/>
      <c r="EV1517" s="2"/>
      <c r="EW1517" s="2"/>
      <c r="EX1517" s="2"/>
      <c r="EY1517" s="2"/>
      <c r="EZ1517" s="2"/>
      <c r="FA1517" s="2"/>
      <c r="FB1517" s="2"/>
      <c r="FC1517" s="2"/>
      <c r="FD1517" s="2"/>
      <c r="FE1517" s="2"/>
      <c r="FF1517" s="2"/>
      <c r="FG1517" s="2"/>
      <c r="FH1517" s="2"/>
      <c r="FI1517" s="2"/>
      <c r="FJ1517" s="2"/>
      <c r="FK1517" s="2"/>
      <c r="FL1517" s="2"/>
      <c r="FM1517" s="2"/>
      <c r="FN1517" s="2"/>
      <c r="FO1517" s="2"/>
      <c r="FP1517" s="2"/>
      <c r="FQ1517" s="2"/>
      <c r="FR1517" s="2"/>
      <c r="FS1517" s="2"/>
      <c r="FT1517" s="2"/>
      <c r="FU1517" s="2"/>
      <c r="FV1517" s="2"/>
      <c r="FW1517" s="2"/>
      <c r="FX1517" s="2"/>
      <c r="FY1517" s="2"/>
      <c r="FZ1517" s="2"/>
      <c r="GA1517" s="2"/>
      <c r="GB1517" s="2"/>
      <c r="GC1517" s="2"/>
      <c r="GD1517" s="2"/>
      <c r="GE1517" s="2"/>
      <c r="GF1517" s="2"/>
      <c r="GG1517" s="2"/>
      <c r="GH1517" s="2"/>
      <c r="GI1517" s="2"/>
      <c r="GJ1517" s="2"/>
      <c r="GK1517" s="2"/>
      <c r="GL1517" s="2"/>
      <c r="GM1517" s="2"/>
      <c r="GN1517" s="2"/>
      <c r="GO1517" s="2"/>
      <c r="GP1517" s="2"/>
      <c r="GQ1517" s="2"/>
      <c r="GR1517" s="2"/>
      <c r="GS1517" s="2"/>
      <c r="GT1517" s="2"/>
      <c r="GU1517" s="2"/>
      <c r="GV1517" s="2"/>
      <c r="GW1517" s="2"/>
      <c r="GX1517" s="2"/>
      <c r="GY1517" s="2"/>
      <c r="GZ1517" s="2"/>
      <c r="HA1517" s="2"/>
      <c r="HB1517" s="2"/>
      <c r="HC1517" s="2"/>
      <c r="HD1517" s="2"/>
      <c r="HE1517" s="2"/>
      <c r="HF1517" s="2"/>
      <c r="HG1517" s="2"/>
      <c r="HH1517" s="2"/>
      <c r="HI1517" s="2"/>
      <c r="HJ1517" s="2"/>
      <c r="HK1517" s="2"/>
      <c r="HL1517" s="2"/>
      <c r="HM1517" s="2"/>
      <c r="HN1517" s="2"/>
      <c r="HO1517" s="2"/>
      <c r="HP1517" s="2"/>
      <c r="HQ1517" s="2"/>
      <c r="HR1517" s="2"/>
      <c r="HS1517" s="2"/>
      <c r="HT1517" s="2"/>
      <c r="HU1517" s="2"/>
      <c r="HV1517" s="2"/>
      <c r="HW1517" s="2"/>
      <c r="HX1517" s="2"/>
      <c r="HY1517" s="2"/>
      <c r="HZ1517" s="2"/>
      <c r="IA1517" s="2"/>
      <c r="IB1517" s="2"/>
      <c r="IC1517" s="2"/>
      <c r="ID1517" s="2"/>
      <c r="IE1517" s="2"/>
      <c r="IF1517" s="2"/>
      <c r="IG1517" s="2"/>
      <c r="IH1517" s="2"/>
      <c r="II1517" s="2"/>
      <c r="IJ1517" s="2"/>
      <c r="IK1517" s="2"/>
      <c r="IL1517" s="2"/>
      <c r="IM1517" s="2"/>
      <c r="IN1517" s="2"/>
      <c r="IO1517" s="2"/>
      <c r="IP1517" s="2"/>
      <c r="IQ1517" s="2"/>
      <c r="IR1517" s="2"/>
      <c r="IS1517" s="2"/>
      <c r="IT1517" s="2"/>
      <c r="IU1517" s="2"/>
      <c r="IV1517" s="2"/>
      <c r="IW1517" s="2"/>
      <c r="IX1517" s="2"/>
      <c r="IY1517" s="2"/>
      <c r="IZ1517" s="2"/>
      <c r="JA1517" s="2"/>
      <c r="JB1517" s="2"/>
      <c r="JC1517" s="2"/>
      <c r="JD1517" s="2"/>
      <c r="JE1517" s="2"/>
      <c r="JF1517" s="2"/>
      <c r="JG1517" s="2"/>
      <c r="JH1517" s="2"/>
      <c r="JI1517" s="2"/>
      <c r="JJ1517" s="2"/>
      <c r="JK1517" s="2"/>
      <c r="JL1517" s="2"/>
      <c r="JM1517" s="2"/>
      <c r="JN1517" s="2"/>
      <c r="JO1517" s="2"/>
      <c r="JP1517" s="2"/>
      <c r="JQ1517" s="2"/>
      <c r="JR1517" s="2"/>
      <c r="JS1517" s="2"/>
      <c r="JT1517" s="2"/>
      <c r="JU1517" s="2"/>
      <c r="JV1517" s="2"/>
      <c r="JW1517" s="2"/>
      <c r="JX1517" s="2"/>
      <c r="JY1517" s="2"/>
      <c r="JZ1517" s="2"/>
      <c r="KA1517" s="2"/>
      <c r="KB1517" s="2"/>
      <c r="KC1517" s="2"/>
      <c r="KD1517" s="2"/>
      <c r="KE1517" s="2"/>
      <c r="KF1517" s="2"/>
      <c r="KG1517" s="2"/>
      <c r="KH1517" s="2"/>
      <c r="KI1517" s="2"/>
      <c r="KJ1517" s="2"/>
      <c r="KK1517" s="2"/>
      <c r="KL1517" s="2"/>
      <c r="KM1517" s="2"/>
      <c r="KN1517" s="2"/>
      <c r="KO1517" s="2"/>
      <c r="KP1517" s="2"/>
      <c r="KQ1517" s="2"/>
      <c r="KR1517" s="2"/>
      <c r="KS1517" s="2"/>
      <c r="KT1517" s="2"/>
      <c r="KU1517" s="2"/>
      <c r="KV1517" s="2"/>
      <c r="KW1517" s="2"/>
      <c r="KX1517" s="2"/>
      <c r="KY1517" s="2"/>
      <c r="KZ1517" s="2"/>
      <c r="LA1517" s="2"/>
      <c r="LB1517" s="2"/>
      <c r="LC1517" s="2"/>
      <c r="LD1517" s="2"/>
      <c r="LE1517" s="2"/>
      <c r="LF1517" s="2"/>
      <c r="LG1517" s="2"/>
      <c r="LH1517" s="2"/>
      <c r="LI1517" s="2"/>
    </row>
    <row r="1518" spans="3:321" x14ac:dyDescent="0.3">
      <c r="C1518" s="2"/>
      <c r="D1518" s="2"/>
      <c r="E1518" s="2"/>
      <c r="F1518" s="2"/>
      <c r="G1518" s="2"/>
      <c r="H1518" s="2"/>
      <c r="I1518" s="2"/>
      <c r="J1518" s="2"/>
      <c r="K1518" s="2"/>
      <c r="P1518" s="2"/>
      <c r="U1518" s="2"/>
      <c r="V1518" s="2"/>
      <c r="W1518" s="2"/>
      <c r="X1518" s="2"/>
      <c r="Y1518" s="2"/>
      <c r="Z1518" s="2"/>
      <c r="AA1518" s="2"/>
      <c r="AB1518" s="2"/>
      <c r="AC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c r="CQ1518" s="2"/>
      <c r="CR1518" s="2"/>
      <c r="CS1518" s="2"/>
      <c r="CT1518" s="2"/>
      <c r="CU1518" s="2"/>
      <c r="CV1518" s="2"/>
      <c r="CW1518" s="2"/>
      <c r="CX1518" s="2"/>
      <c r="CY1518" s="2"/>
      <c r="CZ1518" s="2"/>
      <c r="DA1518" s="2"/>
      <c r="DB1518" s="2"/>
      <c r="DC1518" s="2"/>
      <c r="DD1518" s="2"/>
      <c r="DE1518" s="2"/>
      <c r="DF1518" s="2"/>
      <c r="DG1518" s="2"/>
      <c r="DH1518" s="2"/>
      <c r="DI1518" s="2"/>
      <c r="DJ1518" s="2"/>
      <c r="DK1518" s="2"/>
      <c r="DL1518" s="2"/>
      <c r="DM1518" s="2"/>
      <c r="DN1518" s="2"/>
      <c r="DO1518" s="2"/>
      <c r="DP1518" s="2"/>
      <c r="DQ1518" s="2"/>
      <c r="DR1518" s="2"/>
      <c r="DS1518" s="2"/>
      <c r="DT1518" s="2"/>
      <c r="DU1518" s="2"/>
      <c r="DV1518" s="2"/>
      <c r="DW1518" s="2"/>
      <c r="DX1518" s="2"/>
      <c r="DY1518" s="2"/>
      <c r="DZ1518" s="2"/>
      <c r="EA1518" s="2"/>
      <c r="EB1518" s="2"/>
      <c r="EC1518" s="2"/>
      <c r="ED1518" s="2"/>
      <c r="EE1518" s="2"/>
      <c r="EF1518" s="2"/>
      <c r="EG1518" s="2"/>
      <c r="EH1518" s="2"/>
      <c r="EI1518" s="2"/>
      <c r="EJ1518" s="2"/>
      <c r="EK1518" s="2"/>
      <c r="EL1518" s="2"/>
      <c r="EM1518" s="2"/>
      <c r="EN1518" s="2"/>
      <c r="EO1518" s="2"/>
      <c r="EP1518" s="2"/>
      <c r="EQ1518" s="2"/>
      <c r="ER1518" s="2"/>
      <c r="ES1518" s="2"/>
      <c r="ET1518" s="2"/>
      <c r="EU1518" s="2"/>
      <c r="EV1518" s="2"/>
      <c r="EW1518" s="2"/>
      <c r="EX1518" s="2"/>
      <c r="EY1518" s="2"/>
      <c r="EZ1518" s="2"/>
      <c r="FA1518" s="2"/>
      <c r="FB1518" s="2"/>
      <c r="FC1518" s="2"/>
      <c r="FD1518" s="2"/>
      <c r="FE1518" s="2"/>
      <c r="FF1518" s="2"/>
      <c r="FG1518" s="2"/>
      <c r="FH1518" s="2"/>
      <c r="FI1518" s="2"/>
      <c r="FJ1518" s="2"/>
      <c r="FK1518" s="2"/>
      <c r="FL1518" s="2"/>
      <c r="FM1518" s="2"/>
      <c r="FN1518" s="2"/>
      <c r="FO1518" s="2"/>
      <c r="FP1518" s="2"/>
      <c r="FQ1518" s="2"/>
      <c r="FR1518" s="2"/>
      <c r="FS1518" s="2"/>
      <c r="FT1518" s="2"/>
      <c r="FU1518" s="2"/>
      <c r="FV1518" s="2"/>
      <c r="FW1518" s="2"/>
      <c r="FX1518" s="2"/>
      <c r="FY1518" s="2"/>
      <c r="FZ1518" s="2"/>
      <c r="GA1518" s="2"/>
      <c r="GB1518" s="2"/>
      <c r="GC1518" s="2"/>
      <c r="GD1518" s="2"/>
      <c r="GE1518" s="2"/>
      <c r="GF1518" s="2"/>
      <c r="GG1518" s="2"/>
      <c r="GH1518" s="2"/>
      <c r="GI1518" s="2"/>
      <c r="GJ1518" s="2"/>
      <c r="GK1518" s="2"/>
      <c r="GL1518" s="2"/>
      <c r="GM1518" s="2"/>
      <c r="GN1518" s="2"/>
      <c r="GO1518" s="2"/>
      <c r="GP1518" s="2"/>
      <c r="GQ1518" s="2"/>
      <c r="GR1518" s="2"/>
      <c r="GS1518" s="2"/>
      <c r="GT1518" s="2"/>
      <c r="GU1518" s="2"/>
      <c r="GV1518" s="2"/>
      <c r="GW1518" s="2"/>
      <c r="GX1518" s="2"/>
      <c r="GY1518" s="2"/>
      <c r="GZ1518" s="2"/>
      <c r="HA1518" s="2"/>
      <c r="HB1518" s="2"/>
      <c r="HC1518" s="2"/>
      <c r="HD1518" s="2"/>
      <c r="HE1518" s="2"/>
      <c r="HF1518" s="2"/>
      <c r="HG1518" s="2"/>
      <c r="HH1518" s="2"/>
      <c r="HI1518" s="2"/>
      <c r="HJ1518" s="2"/>
      <c r="HK1518" s="2"/>
      <c r="HL1518" s="2"/>
      <c r="HM1518" s="2"/>
      <c r="HN1518" s="2"/>
      <c r="HO1518" s="2"/>
      <c r="HP1518" s="2"/>
      <c r="HQ1518" s="2"/>
      <c r="HR1518" s="2"/>
      <c r="HS1518" s="2"/>
      <c r="HT1518" s="2"/>
      <c r="HU1518" s="2"/>
      <c r="HV1518" s="2"/>
      <c r="HW1518" s="2"/>
      <c r="HX1518" s="2"/>
      <c r="HY1518" s="2"/>
      <c r="HZ1518" s="2"/>
      <c r="IA1518" s="2"/>
      <c r="IB1518" s="2"/>
      <c r="IC1518" s="2"/>
      <c r="ID1518" s="2"/>
      <c r="IE1518" s="2"/>
      <c r="IF1518" s="2"/>
      <c r="IG1518" s="2"/>
      <c r="IH1518" s="2"/>
      <c r="II1518" s="2"/>
      <c r="IJ1518" s="2"/>
      <c r="IK1518" s="2"/>
      <c r="IL1518" s="2"/>
      <c r="IM1518" s="2"/>
      <c r="IN1518" s="2"/>
      <c r="IO1518" s="2"/>
      <c r="IP1518" s="2"/>
      <c r="IQ1518" s="2"/>
      <c r="IR1518" s="2"/>
      <c r="IS1518" s="2"/>
      <c r="IT1518" s="2"/>
      <c r="IU1518" s="2"/>
      <c r="IV1518" s="2"/>
      <c r="IW1518" s="2"/>
      <c r="IX1518" s="2"/>
      <c r="IY1518" s="2"/>
      <c r="IZ1518" s="2"/>
      <c r="JA1518" s="2"/>
      <c r="JB1518" s="2"/>
      <c r="JC1518" s="2"/>
      <c r="JD1518" s="2"/>
      <c r="JE1518" s="2"/>
      <c r="JF1518" s="2"/>
      <c r="JG1518" s="2"/>
      <c r="JH1518" s="2"/>
      <c r="JI1518" s="2"/>
      <c r="JJ1518" s="2"/>
      <c r="JK1518" s="2"/>
      <c r="JL1518" s="2"/>
      <c r="JM1518" s="2"/>
      <c r="JN1518" s="2"/>
      <c r="JO1518" s="2"/>
      <c r="JP1518" s="2"/>
      <c r="JQ1518" s="2"/>
      <c r="JR1518" s="2"/>
      <c r="JS1518" s="2"/>
      <c r="JT1518" s="2"/>
      <c r="JU1518" s="2"/>
      <c r="JV1518" s="2"/>
      <c r="JW1518" s="2"/>
      <c r="JX1518" s="2"/>
      <c r="JY1518" s="2"/>
      <c r="JZ1518" s="2"/>
      <c r="KA1518" s="2"/>
      <c r="KB1518" s="2"/>
      <c r="KC1518" s="2"/>
      <c r="KD1518" s="2"/>
      <c r="KE1518" s="2"/>
      <c r="KF1518" s="2"/>
      <c r="KG1518" s="2"/>
      <c r="KH1518" s="2"/>
      <c r="KI1518" s="2"/>
      <c r="KJ1518" s="2"/>
      <c r="KK1518" s="2"/>
      <c r="KL1518" s="2"/>
      <c r="KM1518" s="2"/>
      <c r="KN1518" s="2"/>
      <c r="KO1518" s="2"/>
      <c r="KP1518" s="2"/>
      <c r="KQ1518" s="2"/>
      <c r="KR1518" s="2"/>
      <c r="KS1518" s="2"/>
      <c r="KT1518" s="2"/>
      <c r="KU1518" s="2"/>
      <c r="KV1518" s="2"/>
      <c r="KW1518" s="2"/>
      <c r="KX1518" s="2"/>
      <c r="KY1518" s="2"/>
      <c r="KZ1518" s="2"/>
      <c r="LA1518" s="2"/>
      <c r="LB1518" s="2"/>
      <c r="LC1518" s="2"/>
      <c r="LD1518" s="2"/>
      <c r="LE1518" s="2"/>
      <c r="LF1518" s="2"/>
      <c r="LG1518" s="2"/>
      <c r="LH1518" s="2"/>
      <c r="LI1518" s="2"/>
    </row>
    <row r="1519" spans="3:321" x14ac:dyDescent="0.3">
      <c r="C1519" s="2"/>
      <c r="D1519" s="2"/>
      <c r="E1519" s="2"/>
      <c r="F1519" s="2"/>
      <c r="G1519" s="2"/>
      <c r="H1519" s="2"/>
      <c r="I1519" s="2"/>
      <c r="J1519" s="2"/>
      <c r="K1519" s="2"/>
      <c r="P1519" s="2"/>
      <c r="U1519" s="2"/>
      <c r="V1519" s="2"/>
      <c r="W1519" s="2"/>
      <c r="X1519" s="2"/>
      <c r="Y1519" s="2"/>
      <c r="Z1519" s="2"/>
      <c r="AA1519" s="2"/>
      <c r="AB1519" s="2"/>
      <c r="AC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c r="BO1519" s="2"/>
      <c r="BP1519" s="2"/>
      <c r="BQ1519" s="2"/>
      <c r="BR1519" s="2"/>
      <c r="BS1519" s="2"/>
      <c r="BT1519" s="2"/>
      <c r="BU1519" s="2"/>
      <c r="BV1519" s="2"/>
      <c r="BW1519" s="2"/>
      <c r="BX1519" s="2"/>
      <c r="BY1519" s="2"/>
      <c r="BZ1519" s="2"/>
      <c r="CA1519" s="2"/>
      <c r="CB1519" s="2"/>
      <c r="CC1519" s="2"/>
      <c r="CD1519" s="2"/>
      <c r="CE1519" s="2"/>
      <c r="CF1519" s="2"/>
      <c r="CG1519" s="2"/>
      <c r="CH1519" s="2"/>
      <c r="CI1519" s="2"/>
      <c r="CJ1519" s="2"/>
      <c r="CK1519" s="2"/>
      <c r="CL1519" s="2"/>
      <c r="CM1519" s="2"/>
      <c r="CN1519" s="2"/>
      <c r="CO1519" s="2"/>
      <c r="CP1519" s="2"/>
      <c r="CQ1519" s="2"/>
      <c r="CR1519" s="2"/>
      <c r="CS1519" s="2"/>
      <c r="CT1519" s="2"/>
      <c r="CU1519" s="2"/>
      <c r="CV1519" s="2"/>
      <c r="CW1519" s="2"/>
      <c r="CX1519" s="2"/>
      <c r="CY1519" s="2"/>
      <c r="CZ1519" s="2"/>
      <c r="DA1519" s="2"/>
      <c r="DB1519" s="2"/>
      <c r="DC1519" s="2"/>
      <c r="DD1519" s="2"/>
      <c r="DE1519" s="2"/>
      <c r="DF1519" s="2"/>
      <c r="DG1519" s="2"/>
      <c r="DH1519" s="2"/>
      <c r="DI1519" s="2"/>
      <c r="DJ1519" s="2"/>
      <c r="DK1519" s="2"/>
      <c r="DL1519" s="2"/>
      <c r="DM1519" s="2"/>
      <c r="DN1519" s="2"/>
      <c r="DO1519" s="2"/>
      <c r="DP1519" s="2"/>
      <c r="DQ1519" s="2"/>
      <c r="DR1519" s="2"/>
      <c r="DS1519" s="2"/>
      <c r="DT1519" s="2"/>
      <c r="DU1519" s="2"/>
      <c r="DV1519" s="2"/>
      <c r="DW1519" s="2"/>
      <c r="DX1519" s="2"/>
      <c r="DY1519" s="2"/>
      <c r="DZ1519" s="2"/>
      <c r="EA1519" s="2"/>
      <c r="EB1519" s="2"/>
      <c r="EC1519" s="2"/>
      <c r="ED1519" s="2"/>
      <c r="EE1519" s="2"/>
      <c r="EF1519" s="2"/>
      <c r="EG1519" s="2"/>
      <c r="EH1519" s="2"/>
      <c r="EI1519" s="2"/>
      <c r="EJ1519" s="2"/>
      <c r="EK1519" s="2"/>
      <c r="EL1519" s="2"/>
      <c r="EM1519" s="2"/>
      <c r="EN1519" s="2"/>
      <c r="EO1519" s="2"/>
      <c r="EP1519" s="2"/>
      <c r="EQ1519" s="2"/>
      <c r="ER1519" s="2"/>
      <c r="ES1519" s="2"/>
      <c r="ET1519" s="2"/>
      <c r="EU1519" s="2"/>
      <c r="EV1519" s="2"/>
      <c r="EW1519" s="2"/>
      <c r="EX1519" s="2"/>
      <c r="EY1519" s="2"/>
      <c r="EZ1519" s="2"/>
      <c r="FA1519" s="2"/>
      <c r="FB1519" s="2"/>
      <c r="FC1519" s="2"/>
      <c r="FD1519" s="2"/>
      <c r="FE1519" s="2"/>
      <c r="FF1519" s="2"/>
      <c r="FG1519" s="2"/>
      <c r="FH1519" s="2"/>
      <c r="FI1519" s="2"/>
      <c r="FJ1519" s="2"/>
      <c r="FK1519" s="2"/>
      <c r="FL1519" s="2"/>
      <c r="FM1519" s="2"/>
      <c r="FN1519" s="2"/>
      <c r="FO1519" s="2"/>
      <c r="FP1519" s="2"/>
      <c r="FQ1519" s="2"/>
      <c r="FR1519" s="2"/>
      <c r="FS1519" s="2"/>
      <c r="FT1519" s="2"/>
      <c r="FU1519" s="2"/>
      <c r="FV1519" s="2"/>
      <c r="FW1519" s="2"/>
      <c r="FX1519" s="2"/>
      <c r="FY1519" s="2"/>
      <c r="FZ1519" s="2"/>
      <c r="GA1519" s="2"/>
      <c r="GB1519" s="2"/>
      <c r="GC1519" s="2"/>
      <c r="GD1519" s="2"/>
      <c r="GE1519" s="2"/>
      <c r="GF1519" s="2"/>
      <c r="GG1519" s="2"/>
      <c r="GH1519" s="2"/>
      <c r="GI1519" s="2"/>
      <c r="GJ1519" s="2"/>
      <c r="GK1519" s="2"/>
      <c r="GL1519" s="2"/>
      <c r="GM1519" s="2"/>
      <c r="GN1519" s="2"/>
      <c r="GO1519" s="2"/>
      <c r="GP1519" s="2"/>
      <c r="GQ1519" s="2"/>
      <c r="GR1519" s="2"/>
      <c r="GS1519" s="2"/>
      <c r="GT1519" s="2"/>
      <c r="GU1519" s="2"/>
      <c r="GV1519" s="2"/>
      <c r="GW1519" s="2"/>
      <c r="GX1519" s="2"/>
      <c r="GY1519" s="2"/>
      <c r="GZ1519" s="2"/>
      <c r="HA1519" s="2"/>
      <c r="HB1519" s="2"/>
      <c r="HC1519" s="2"/>
      <c r="HD1519" s="2"/>
      <c r="HE1519" s="2"/>
      <c r="HF1519" s="2"/>
      <c r="HG1519" s="2"/>
      <c r="HH1519" s="2"/>
      <c r="HI1519" s="2"/>
      <c r="HJ1519" s="2"/>
      <c r="HK1519" s="2"/>
      <c r="HL1519" s="2"/>
      <c r="HM1519" s="2"/>
      <c r="HN1519" s="2"/>
      <c r="HO1519" s="2"/>
      <c r="HP1519" s="2"/>
      <c r="HQ1519" s="2"/>
      <c r="HR1519" s="2"/>
      <c r="HS1519" s="2"/>
      <c r="HT1519" s="2"/>
      <c r="HU1519" s="2"/>
      <c r="HV1519" s="2"/>
      <c r="HW1519" s="2"/>
      <c r="HX1519" s="2"/>
      <c r="HY1519" s="2"/>
      <c r="HZ1519" s="2"/>
      <c r="IA1519" s="2"/>
      <c r="IB1519" s="2"/>
      <c r="IC1519" s="2"/>
      <c r="ID1519" s="2"/>
      <c r="IE1519" s="2"/>
      <c r="IF1519" s="2"/>
      <c r="IG1519" s="2"/>
      <c r="IH1519" s="2"/>
      <c r="II1519" s="2"/>
      <c r="IJ1519" s="2"/>
      <c r="IK1519" s="2"/>
      <c r="IL1519" s="2"/>
      <c r="IM1519" s="2"/>
      <c r="IN1519" s="2"/>
      <c r="IO1519" s="2"/>
      <c r="IP1519" s="2"/>
      <c r="IQ1519" s="2"/>
      <c r="IR1519" s="2"/>
      <c r="IS1519" s="2"/>
      <c r="IT1519" s="2"/>
      <c r="IU1519" s="2"/>
      <c r="IV1519" s="2"/>
      <c r="IW1519" s="2"/>
      <c r="IX1519" s="2"/>
      <c r="IY1519" s="2"/>
      <c r="IZ1519" s="2"/>
      <c r="JA1519" s="2"/>
      <c r="JB1519" s="2"/>
      <c r="JC1519" s="2"/>
      <c r="JD1519" s="2"/>
      <c r="JE1519" s="2"/>
      <c r="JF1519" s="2"/>
      <c r="JG1519" s="2"/>
      <c r="JH1519" s="2"/>
      <c r="JI1519" s="2"/>
      <c r="JJ1519" s="2"/>
      <c r="JK1519" s="2"/>
      <c r="JL1519" s="2"/>
      <c r="JM1519" s="2"/>
      <c r="JN1519" s="2"/>
      <c r="JO1519" s="2"/>
      <c r="JP1519" s="2"/>
      <c r="JQ1519" s="2"/>
      <c r="JR1519" s="2"/>
      <c r="JS1519" s="2"/>
      <c r="JT1519" s="2"/>
      <c r="JU1519" s="2"/>
      <c r="JV1519" s="2"/>
      <c r="JW1519" s="2"/>
      <c r="JX1519" s="2"/>
      <c r="JY1519" s="2"/>
      <c r="JZ1519" s="2"/>
      <c r="KA1519" s="2"/>
      <c r="KB1519" s="2"/>
      <c r="KC1519" s="2"/>
      <c r="KD1519" s="2"/>
      <c r="KE1519" s="2"/>
      <c r="KF1519" s="2"/>
      <c r="KG1519" s="2"/>
      <c r="KH1519" s="2"/>
      <c r="KI1519" s="2"/>
      <c r="KJ1519" s="2"/>
      <c r="KK1519" s="2"/>
      <c r="KL1519" s="2"/>
      <c r="KM1519" s="2"/>
      <c r="KN1519" s="2"/>
      <c r="KO1519" s="2"/>
      <c r="KP1519" s="2"/>
      <c r="KQ1519" s="2"/>
      <c r="KR1519" s="2"/>
      <c r="KS1519" s="2"/>
      <c r="KT1519" s="2"/>
      <c r="KU1519" s="2"/>
      <c r="KV1519" s="2"/>
      <c r="KW1519" s="2"/>
      <c r="KX1519" s="2"/>
      <c r="KY1519" s="2"/>
      <c r="KZ1519" s="2"/>
      <c r="LA1519" s="2"/>
      <c r="LB1519" s="2"/>
      <c r="LC1519" s="2"/>
      <c r="LD1519" s="2"/>
      <c r="LE1519" s="2"/>
      <c r="LF1519" s="2"/>
      <c r="LG1519" s="2"/>
      <c r="LH1519" s="2"/>
      <c r="LI1519" s="2"/>
    </row>
    <row r="1520" spans="3:321" x14ac:dyDescent="0.3">
      <c r="C1520" s="2"/>
      <c r="D1520" s="2"/>
      <c r="E1520" s="2"/>
      <c r="F1520" s="2"/>
      <c r="G1520" s="2"/>
      <c r="H1520" s="2"/>
      <c r="I1520" s="2"/>
      <c r="J1520" s="2"/>
      <c r="K1520" s="2"/>
      <c r="P1520" s="2"/>
      <c r="U1520" s="2"/>
      <c r="V1520" s="2"/>
      <c r="W1520" s="2"/>
      <c r="X1520" s="2"/>
      <c r="Y1520" s="2"/>
      <c r="Z1520" s="2"/>
      <c r="AA1520" s="2"/>
      <c r="AB1520" s="2"/>
      <c r="AC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c r="BO1520" s="2"/>
      <c r="BP1520" s="2"/>
      <c r="BQ1520" s="2"/>
      <c r="BR1520" s="2"/>
      <c r="BS1520" s="2"/>
      <c r="BT1520" s="2"/>
      <c r="BU1520" s="2"/>
      <c r="BV1520" s="2"/>
      <c r="BW1520" s="2"/>
      <c r="BX1520" s="2"/>
      <c r="BY1520" s="2"/>
      <c r="BZ1520" s="2"/>
      <c r="CA1520" s="2"/>
      <c r="CB1520" s="2"/>
      <c r="CC1520" s="2"/>
      <c r="CD1520" s="2"/>
      <c r="CE1520" s="2"/>
      <c r="CF1520" s="2"/>
      <c r="CG1520" s="2"/>
      <c r="CH1520" s="2"/>
      <c r="CI1520" s="2"/>
      <c r="CJ1520" s="2"/>
      <c r="CK1520" s="2"/>
      <c r="CL1520" s="2"/>
      <c r="CM1520" s="2"/>
      <c r="CN1520" s="2"/>
      <c r="CO1520" s="2"/>
      <c r="CP1520" s="2"/>
      <c r="CQ1520" s="2"/>
      <c r="CR1520" s="2"/>
      <c r="CS1520" s="2"/>
      <c r="CT1520" s="2"/>
      <c r="CU1520" s="2"/>
      <c r="CV1520" s="2"/>
      <c r="CW1520" s="2"/>
      <c r="CX1520" s="2"/>
      <c r="CY1520" s="2"/>
      <c r="CZ1520" s="2"/>
      <c r="DA1520" s="2"/>
      <c r="DB1520" s="2"/>
      <c r="DC1520" s="2"/>
      <c r="DD1520" s="2"/>
      <c r="DE1520" s="2"/>
      <c r="DF1520" s="2"/>
      <c r="DG1520" s="2"/>
      <c r="DH1520" s="2"/>
      <c r="DI1520" s="2"/>
      <c r="DJ1520" s="2"/>
      <c r="DK1520" s="2"/>
      <c r="DL1520" s="2"/>
      <c r="DM1520" s="2"/>
      <c r="DN1520" s="2"/>
      <c r="DO1520" s="2"/>
      <c r="DP1520" s="2"/>
      <c r="DQ1520" s="2"/>
      <c r="DR1520" s="2"/>
      <c r="DS1520" s="2"/>
      <c r="DT1520" s="2"/>
      <c r="DU1520" s="2"/>
      <c r="DV1520" s="2"/>
      <c r="DW1520" s="2"/>
      <c r="DX1520" s="2"/>
      <c r="DY1520" s="2"/>
      <c r="DZ1520" s="2"/>
      <c r="EA1520" s="2"/>
      <c r="EB1520" s="2"/>
      <c r="EC1520" s="2"/>
      <c r="ED1520" s="2"/>
      <c r="EE1520" s="2"/>
      <c r="EF1520" s="2"/>
      <c r="EG1520" s="2"/>
      <c r="EH1520" s="2"/>
      <c r="EI1520" s="2"/>
      <c r="EJ1520" s="2"/>
      <c r="EK1520" s="2"/>
      <c r="EL1520" s="2"/>
      <c r="EM1520" s="2"/>
      <c r="EN1520" s="2"/>
      <c r="EO1520" s="2"/>
      <c r="EP1520" s="2"/>
      <c r="EQ1520" s="2"/>
      <c r="ER1520" s="2"/>
      <c r="ES1520" s="2"/>
      <c r="ET1520" s="2"/>
      <c r="EU1520" s="2"/>
      <c r="EV1520" s="2"/>
      <c r="EW1520" s="2"/>
      <c r="EX1520" s="2"/>
      <c r="EY1520" s="2"/>
      <c r="EZ1520" s="2"/>
      <c r="FA1520" s="2"/>
      <c r="FB1520" s="2"/>
      <c r="FC1520" s="2"/>
      <c r="FD1520" s="2"/>
      <c r="FE1520" s="2"/>
      <c r="FF1520" s="2"/>
      <c r="FG1520" s="2"/>
      <c r="FH1520" s="2"/>
      <c r="FI1520" s="2"/>
      <c r="FJ1520" s="2"/>
      <c r="FK1520" s="2"/>
      <c r="FL1520" s="2"/>
      <c r="FM1520" s="2"/>
      <c r="FN1520" s="2"/>
      <c r="FO1520" s="2"/>
      <c r="FP1520" s="2"/>
      <c r="FQ1520" s="2"/>
      <c r="FR1520" s="2"/>
      <c r="FS1520" s="2"/>
      <c r="FT1520" s="2"/>
      <c r="FU1520" s="2"/>
      <c r="FV1520" s="2"/>
      <c r="FW1520" s="2"/>
      <c r="FX1520" s="2"/>
      <c r="FY1520" s="2"/>
      <c r="FZ1520" s="2"/>
      <c r="GA1520" s="2"/>
      <c r="GB1520" s="2"/>
      <c r="GC1520" s="2"/>
      <c r="GD1520" s="2"/>
      <c r="GE1520" s="2"/>
      <c r="GF1520" s="2"/>
      <c r="GG1520" s="2"/>
      <c r="GH1520" s="2"/>
      <c r="GI1520" s="2"/>
      <c r="GJ1520" s="2"/>
      <c r="GK1520" s="2"/>
      <c r="GL1520" s="2"/>
      <c r="GM1520" s="2"/>
      <c r="GN1520" s="2"/>
      <c r="GO1520" s="2"/>
      <c r="GP1520" s="2"/>
      <c r="GQ1520" s="2"/>
      <c r="GR1520" s="2"/>
      <c r="GS1520" s="2"/>
      <c r="GT1520" s="2"/>
      <c r="GU1520" s="2"/>
      <c r="GV1520" s="2"/>
      <c r="GW1520" s="2"/>
      <c r="GX1520" s="2"/>
      <c r="GY1520" s="2"/>
      <c r="GZ1520" s="2"/>
      <c r="HA1520" s="2"/>
      <c r="HB1520" s="2"/>
      <c r="HC1520" s="2"/>
      <c r="HD1520" s="2"/>
      <c r="HE1520" s="2"/>
      <c r="HF1520" s="2"/>
      <c r="HG1520" s="2"/>
      <c r="HH1520" s="2"/>
      <c r="HI1520" s="2"/>
      <c r="HJ1520" s="2"/>
      <c r="HK1520" s="2"/>
      <c r="HL1520" s="2"/>
      <c r="HM1520" s="2"/>
      <c r="HN1520" s="2"/>
      <c r="HO1520" s="2"/>
      <c r="HP1520" s="2"/>
      <c r="HQ1520" s="2"/>
      <c r="HR1520" s="2"/>
      <c r="HS1520" s="2"/>
      <c r="HT1520" s="2"/>
      <c r="HU1520" s="2"/>
      <c r="HV1520" s="2"/>
      <c r="HW1520" s="2"/>
      <c r="HX1520" s="2"/>
      <c r="HY1520" s="2"/>
      <c r="HZ1520" s="2"/>
      <c r="IA1520" s="2"/>
      <c r="IB1520" s="2"/>
      <c r="IC1520" s="2"/>
      <c r="ID1520" s="2"/>
      <c r="IE1520" s="2"/>
      <c r="IF1520" s="2"/>
      <c r="IG1520" s="2"/>
      <c r="IH1520" s="2"/>
      <c r="II1520" s="2"/>
      <c r="IJ1520" s="2"/>
      <c r="IK1520" s="2"/>
      <c r="IL1520" s="2"/>
      <c r="IM1520" s="2"/>
      <c r="IN1520" s="2"/>
      <c r="IO1520" s="2"/>
      <c r="IP1520" s="2"/>
      <c r="IQ1520" s="2"/>
      <c r="IR1520" s="2"/>
      <c r="IS1520" s="2"/>
      <c r="IT1520" s="2"/>
      <c r="IU1520" s="2"/>
      <c r="IV1520" s="2"/>
      <c r="IW1520" s="2"/>
      <c r="IX1520" s="2"/>
      <c r="IY1520" s="2"/>
      <c r="IZ1520" s="2"/>
      <c r="JA1520" s="2"/>
      <c r="JB1520" s="2"/>
      <c r="JC1520" s="2"/>
      <c r="JD1520" s="2"/>
      <c r="JE1520" s="2"/>
      <c r="JF1520" s="2"/>
      <c r="JG1520" s="2"/>
      <c r="JH1520" s="2"/>
      <c r="JI1520" s="2"/>
      <c r="JJ1520" s="2"/>
      <c r="JK1520" s="2"/>
      <c r="JL1520" s="2"/>
      <c r="JM1520" s="2"/>
      <c r="JN1520" s="2"/>
      <c r="JO1520" s="2"/>
      <c r="JP1520" s="2"/>
      <c r="JQ1520" s="2"/>
      <c r="JR1520" s="2"/>
      <c r="JS1520" s="2"/>
      <c r="JT1520" s="2"/>
      <c r="JU1520" s="2"/>
      <c r="JV1520" s="2"/>
      <c r="JW1520" s="2"/>
      <c r="JX1520" s="2"/>
      <c r="JY1520" s="2"/>
      <c r="JZ1520" s="2"/>
      <c r="KA1520" s="2"/>
      <c r="KB1520" s="2"/>
      <c r="KC1520" s="2"/>
      <c r="KD1520" s="2"/>
      <c r="KE1520" s="2"/>
      <c r="KF1520" s="2"/>
      <c r="KG1520" s="2"/>
      <c r="KH1520" s="2"/>
      <c r="KI1520" s="2"/>
      <c r="KJ1520" s="2"/>
      <c r="KK1520" s="2"/>
      <c r="KL1520" s="2"/>
      <c r="KM1520" s="2"/>
      <c r="KN1520" s="2"/>
      <c r="KO1520" s="2"/>
      <c r="KP1520" s="2"/>
      <c r="KQ1520" s="2"/>
      <c r="KR1520" s="2"/>
      <c r="KS1520" s="2"/>
      <c r="KT1520" s="2"/>
      <c r="KU1520" s="2"/>
      <c r="KV1520" s="2"/>
      <c r="KW1520" s="2"/>
      <c r="KX1520" s="2"/>
      <c r="KY1520" s="2"/>
      <c r="KZ1520" s="2"/>
      <c r="LA1520" s="2"/>
      <c r="LB1520" s="2"/>
      <c r="LC1520" s="2"/>
      <c r="LD1520" s="2"/>
      <c r="LE1520" s="2"/>
      <c r="LF1520" s="2"/>
      <c r="LG1520" s="2"/>
      <c r="LH1520" s="2"/>
      <c r="LI1520" s="2"/>
    </row>
    <row r="1521" spans="3:321" x14ac:dyDescent="0.3">
      <c r="C1521" s="2"/>
      <c r="D1521" s="2"/>
      <c r="E1521" s="2"/>
      <c r="F1521" s="2"/>
      <c r="G1521" s="2"/>
      <c r="H1521" s="2"/>
      <c r="I1521" s="2"/>
      <c r="J1521" s="2"/>
      <c r="K1521" s="2"/>
      <c r="P1521" s="2"/>
      <c r="U1521" s="2"/>
      <c r="V1521" s="2"/>
      <c r="W1521" s="2"/>
      <c r="X1521" s="2"/>
      <c r="Y1521" s="2"/>
      <c r="Z1521" s="2"/>
      <c r="AA1521" s="2"/>
      <c r="AB1521" s="2"/>
      <c r="AC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c r="CB1521" s="2"/>
      <c r="CC1521" s="2"/>
      <c r="CD1521" s="2"/>
      <c r="CE1521" s="2"/>
      <c r="CF1521" s="2"/>
      <c r="CG1521" s="2"/>
      <c r="CH1521" s="2"/>
      <c r="CI1521" s="2"/>
      <c r="CJ1521" s="2"/>
      <c r="CK1521" s="2"/>
      <c r="CL1521" s="2"/>
      <c r="CM1521" s="2"/>
      <c r="CN1521" s="2"/>
      <c r="CO1521" s="2"/>
      <c r="CP1521" s="2"/>
      <c r="CQ1521" s="2"/>
      <c r="CR1521" s="2"/>
      <c r="CS1521" s="2"/>
      <c r="CT1521" s="2"/>
      <c r="CU1521" s="2"/>
      <c r="CV1521" s="2"/>
      <c r="CW1521" s="2"/>
      <c r="CX1521" s="2"/>
      <c r="CY1521" s="2"/>
      <c r="CZ1521" s="2"/>
      <c r="DA1521" s="2"/>
      <c r="DB1521" s="2"/>
      <c r="DC1521" s="2"/>
      <c r="DD1521" s="2"/>
      <c r="DE1521" s="2"/>
      <c r="DF1521" s="2"/>
      <c r="DG1521" s="2"/>
      <c r="DH1521" s="2"/>
      <c r="DI1521" s="2"/>
      <c r="DJ1521" s="2"/>
      <c r="DK1521" s="2"/>
      <c r="DL1521" s="2"/>
      <c r="DM1521" s="2"/>
      <c r="DN1521" s="2"/>
      <c r="DO1521" s="2"/>
      <c r="DP1521" s="2"/>
      <c r="DQ1521" s="2"/>
      <c r="DR1521" s="2"/>
      <c r="DS1521" s="2"/>
      <c r="DT1521" s="2"/>
      <c r="DU1521" s="2"/>
      <c r="DV1521" s="2"/>
      <c r="DW1521" s="2"/>
      <c r="DX1521" s="2"/>
      <c r="DY1521" s="2"/>
      <c r="DZ1521" s="2"/>
      <c r="EA1521" s="2"/>
      <c r="EB1521" s="2"/>
      <c r="EC1521" s="2"/>
      <c r="ED1521" s="2"/>
      <c r="EE1521" s="2"/>
      <c r="EF1521" s="2"/>
      <c r="EG1521" s="2"/>
      <c r="EH1521" s="2"/>
      <c r="EI1521" s="2"/>
      <c r="EJ1521" s="2"/>
      <c r="EK1521" s="2"/>
      <c r="EL1521" s="2"/>
      <c r="EM1521" s="2"/>
      <c r="EN1521" s="2"/>
      <c r="EO1521" s="2"/>
      <c r="EP1521" s="2"/>
      <c r="EQ1521" s="2"/>
      <c r="ER1521" s="2"/>
      <c r="ES1521" s="2"/>
      <c r="ET1521" s="2"/>
      <c r="EU1521" s="2"/>
      <c r="EV1521" s="2"/>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c r="IW1521" s="2"/>
      <c r="IX1521" s="2"/>
      <c r="IY1521" s="2"/>
      <c r="IZ1521" s="2"/>
      <c r="JA1521" s="2"/>
      <c r="JB1521" s="2"/>
      <c r="JC1521" s="2"/>
      <c r="JD1521" s="2"/>
      <c r="JE1521" s="2"/>
      <c r="JF1521" s="2"/>
      <c r="JG1521" s="2"/>
      <c r="JH1521" s="2"/>
      <c r="JI1521" s="2"/>
      <c r="JJ1521" s="2"/>
      <c r="JK1521" s="2"/>
      <c r="JL1521" s="2"/>
      <c r="JM1521" s="2"/>
      <c r="JN1521" s="2"/>
      <c r="JO1521" s="2"/>
      <c r="JP1521" s="2"/>
      <c r="JQ1521" s="2"/>
      <c r="JR1521" s="2"/>
      <c r="JS1521" s="2"/>
      <c r="JT1521" s="2"/>
      <c r="JU1521" s="2"/>
      <c r="JV1521" s="2"/>
      <c r="JW1521" s="2"/>
      <c r="JX1521" s="2"/>
      <c r="JY1521" s="2"/>
      <c r="JZ1521" s="2"/>
      <c r="KA1521" s="2"/>
      <c r="KB1521" s="2"/>
      <c r="KC1521" s="2"/>
      <c r="KD1521" s="2"/>
      <c r="KE1521" s="2"/>
      <c r="KF1521" s="2"/>
      <c r="KG1521" s="2"/>
      <c r="KH1521" s="2"/>
      <c r="KI1521" s="2"/>
      <c r="KJ1521" s="2"/>
      <c r="KK1521" s="2"/>
      <c r="KL1521" s="2"/>
      <c r="KM1521" s="2"/>
      <c r="KN1521" s="2"/>
      <c r="KO1521" s="2"/>
      <c r="KP1521" s="2"/>
      <c r="KQ1521" s="2"/>
      <c r="KR1521" s="2"/>
      <c r="KS1521" s="2"/>
      <c r="KT1521" s="2"/>
      <c r="KU1521" s="2"/>
      <c r="KV1521" s="2"/>
      <c r="KW1521" s="2"/>
      <c r="KX1521" s="2"/>
      <c r="KY1521" s="2"/>
      <c r="KZ1521" s="2"/>
      <c r="LA1521" s="2"/>
      <c r="LB1521" s="2"/>
      <c r="LC1521" s="2"/>
      <c r="LD1521" s="2"/>
      <c r="LE1521" s="2"/>
      <c r="LF1521" s="2"/>
      <c r="LG1521" s="2"/>
      <c r="LH1521" s="2"/>
      <c r="LI1521" s="2"/>
    </row>
    <row r="1522" spans="3:321" x14ac:dyDescent="0.3">
      <c r="C1522" s="2"/>
      <c r="D1522" s="2"/>
      <c r="E1522" s="2"/>
      <c r="F1522" s="2"/>
      <c r="G1522" s="2"/>
      <c r="H1522" s="2"/>
      <c r="I1522" s="2"/>
      <c r="J1522" s="2"/>
      <c r="K1522" s="2"/>
      <c r="P1522" s="2"/>
      <c r="U1522" s="2"/>
      <c r="V1522" s="2"/>
      <c r="W1522" s="2"/>
      <c r="X1522" s="2"/>
      <c r="Y1522" s="2"/>
      <c r="Z1522" s="2"/>
      <c r="AA1522" s="2"/>
      <c r="AB1522" s="2"/>
      <c r="AC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c r="BO1522" s="2"/>
      <c r="BP1522" s="2"/>
      <c r="BQ1522" s="2"/>
      <c r="BR1522" s="2"/>
      <c r="BS1522" s="2"/>
      <c r="BT1522" s="2"/>
      <c r="BU1522" s="2"/>
      <c r="BV1522" s="2"/>
      <c r="BW1522" s="2"/>
      <c r="BX1522" s="2"/>
      <c r="BY1522" s="2"/>
      <c r="BZ1522" s="2"/>
      <c r="CA1522" s="2"/>
      <c r="CB1522" s="2"/>
      <c r="CC1522" s="2"/>
      <c r="CD1522" s="2"/>
      <c r="CE1522" s="2"/>
      <c r="CF1522" s="2"/>
      <c r="CG1522" s="2"/>
      <c r="CH1522" s="2"/>
      <c r="CI1522" s="2"/>
      <c r="CJ1522" s="2"/>
      <c r="CK1522" s="2"/>
      <c r="CL1522" s="2"/>
      <c r="CM1522" s="2"/>
      <c r="CN1522" s="2"/>
      <c r="CO1522" s="2"/>
      <c r="CP1522" s="2"/>
      <c r="CQ1522" s="2"/>
      <c r="CR1522" s="2"/>
      <c r="CS1522" s="2"/>
      <c r="CT1522" s="2"/>
      <c r="CU1522" s="2"/>
      <c r="CV1522" s="2"/>
      <c r="CW1522" s="2"/>
      <c r="CX1522" s="2"/>
      <c r="CY1522" s="2"/>
      <c r="CZ1522" s="2"/>
      <c r="DA1522" s="2"/>
      <c r="DB1522" s="2"/>
      <c r="DC1522" s="2"/>
      <c r="DD1522" s="2"/>
      <c r="DE1522" s="2"/>
      <c r="DF1522" s="2"/>
      <c r="DG1522" s="2"/>
      <c r="DH1522" s="2"/>
      <c r="DI1522" s="2"/>
      <c r="DJ1522" s="2"/>
      <c r="DK1522" s="2"/>
      <c r="DL1522" s="2"/>
      <c r="DM1522" s="2"/>
      <c r="DN1522" s="2"/>
      <c r="DO1522" s="2"/>
      <c r="DP1522" s="2"/>
      <c r="DQ1522" s="2"/>
      <c r="DR1522" s="2"/>
      <c r="DS1522" s="2"/>
      <c r="DT1522" s="2"/>
      <c r="DU1522" s="2"/>
      <c r="DV1522" s="2"/>
      <c r="DW1522" s="2"/>
      <c r="DX1522" s="2"/>
      <c r="DY1522" s="2"/>
      <c r="DZ1522" s="2"/>
      <c r="EA1522" s="2"/>
      <c r="EB1522" s="2"/>
      <c r="EC1522" s="2"/>
      <c r="ED1522" s="2"/>
      <c r="EE1522" s="2"/>
      <c r="EF1522" s="2"/>
      <c r="EG1522" s="2"/>
      <c r="EH1522" s="2"/>
      <c r="EI1522" s="2"/>
      <c r="EJ1522" s="2"/>
      <c r="EK1522" s="2"/>
      <c r="EL1522" s="2"/>
      <c r="EM1522" s="2"/>
      <c r="EN1522" s="2"/>
      <c r="EO1522" s="2"/>
      <c r="EP1522" s="2"/>
      <c r="EQ1522" s="2"/>
      <c r="ER1522" s="2"/>
      <c r="ES1522" s="2"/>
      <c r="ET1522" s="2"/>
      <c r="EU1522" s="2"/>
      <c r="EV1522" s="2"/>
      <c r="EW1522" s="2"/>
      <c r="EX1522" s="2"/>
      <c r="EY1522" s="2"/>
      <c r="EZ1522" s="2"/>
      <c r="FA1522" s="2"/>
      <c r="FB1522" s="2"/>
      <c r="FC1522" s="2"/>
      <c r="FD1522" s="2"/>
      <c r="FE1522" s="2"/>
      <c r="FF1522" s="2"/>
      <c r="FG1522" s="2"/>
      <c r="FH1522" s="2"/>
      <c r="FI1522" s="2"/>
      <c r="FJ1522" s="2"/>
      <c r="FK1522" s="2"/>
      <c r="FL1522" s="2"/>
      <c r="FM1522" s="2"/>
      <c r="FN1522" s="2"/>
      <c r="FO1522" s="2"/>
      <c r="FP1522" s="2"/>
      <c r="FQ1522" s="2"/>
      <c r="FR1522" s="2"/>
      <c r="FS1522" s="2"/>
      <c r="FT1522" s="2"/>
      <c r="FU1522" s="2"/>
      <c r="FV1522" s="2"/>
      <c r="FW1522" s="2"/>
      <c r="FX1522" s="2"/>
      <c r="FY1522" s="2"/>
      <c r="FZ1522" s="2"/>
      <c r="GA1522" s="2"/>
      <c r="GB1522" s="2"/>
      <c r="GC1522" s="2"/>
      <c r="GD1522" s="2"/>
      <c r="GE1522" s="2"/>
      <c r="GF1522" s="2"/>
      <c r="GG1522" s="2"/>
      <c r="GH1522" s="2"/>
      <c r="GI1522" s="2"/>
      <c r="GJ1522" s="2"/>
      <c r="GK1522" s="2"/>
      <c r="GL1522" s="2"/>
      <c r="GM1522" s="2"/>
      <c r="GN1522" s="2"/>
      <c r="GO1522" s="2"/>
      <c r="GP1522" s="2"/>
      <c r="GQ1522" s="2"/>
      <c r="GR1522" s="2"/>
      <c r="GS1522" s="2"/>
      <c r="GT1522" s="2"/>
      <c r="GU1522" s="2"/>
      <c r="GV1522" s="2"/>
      <c r="GW1522" s="2"/>
      <c r="GX1522" s="2"/>
      <c r="GY1522" s="2"/>
      <c r="GZ1522" s="2"/>
      <c r="HA1522" s="2"/>
      <c r="HB1522" s="2"/>
      <c r="HC1522" s="2"/>
      <c r="HD1522" s="2"/>
      <c r="HE1522" s="2"/>
      <c r="HF1522" s="2"/>
      <c r="HG1522" s="2"/>
      <c r="HH1522" s="2"/>
      <c r="HI1522" s="2"/>
      <c r="HJ1522" s="2"/>
      <c r="HK1522" s="2"/>
      <c r="HL1522" s="2"/>
      <c r="HM1522" s="2"/>
      <c r="HN1522" s="2"/>
      <c r="HO1522" s="2"/>
      <c r="HP1522" s="2"/>
      <c r="HQ1522" s="2"/>
      <c r="HR1522" s="2"/>
      <c r="HS1522" s="2"/>
      <c r="HT1522" s="2"/>
      <c r="HU1522" s="2"/>
      <c r="HV1522" s="2"/>
      <c r="HW1522" s="2"/>
      <c r="HX1522" s="2"/>
      <c r="HY1522" s="2"/>
      <c r="HZ1522" s="2"/>
      <c r="IA1522" s="2"/>
      <c r="IB1522" s="2"/>
      <c r="IC1522" s="2"/>
      <c r="ID1522" s="2"/>
      <c r="IE1522" s="2"/>
      <c r="IF1522" s="2"/>
      <c r="IG1522" s="2"/>
      <c r="IH1522" s="2"/>
      <c r="II1522" s="2"/>
      <c r="IJ1522" s="2"/>
      <c r="IK1522" s="2"/>
      <c r="IL1522" s="2"/>
      <c r="IM1522" s="2"/>
      <c r="IN1522" s="2"/>
      <c r="IO1522" s="2"/>
      <c r="IP1522" s="2"/>
      <c r="IQ1522" s="2"/>
      <c r="IR1522" s="2"/>
      <c r="IS1522" s="2"/>
      <c r="IT1522" s="2"/>
      <c r="IU1522" s="2"/>
      <c r="IV1522" s="2"/>
      <c r="IW1522" s="2"/>
      <c r="IX1522" s="2"/>
      <c r="IY1522" s="2"/>
      <c r="IZ1522" s="2"/>
      <c r="JA1522" s="2"/>
      <c r="JB1522" s="2"/>
      <c r="JC1522" s="2"/>
      <c r="JD1522" s="2"/>
      <c r="JE1522" s="2"/>
      <c r="JF1522" s="2"/>
      <c r="JG1522" s="2"/>
      <c r="JH1522" s="2"/>
      <c r="JI1522" s="2"/>
      <c r="JJ1522" s="2"/>
      <c r="JK1522" s="2"/>
      <c r="JL1522" s="2"/>
      <c r="JM1522" s="2"/>
      <c r="JN1522" s="2"/>
      <c r="JO1522" s="2"/>
      <c r="JP1522" s="2"/>
      <c r="JQ1522" s="2"/>
      <c r="JR1522" s="2"/>
      <c r="JS1522" s="2"/>
      <c r="JT1522" s="2"/>
      <c r="JU1522" s="2"/>
      <c r="JV1522" s="2"/>
      <c r="JW1522" s="2"/>
      <c r="JX1522" s="2"/>
      <c r="JY1522" s="2"/>
      <c r="JZ1522" s="2"/>
      <c r="KA1522" s="2"/>
      <c r="KB1522" s="2"/>
      <c r="KC1522" s="2"/>
      <c r="KD1522" s="2"/>
      <c r="KE1522" s="2"/>
      <c r="KF1522" s="2"/>
      <c r="KG1522" s="2"/>
      <c r="KH1522" s="2"/>
      <c r="KI1522" s="2"/>
      <c r="KJ1522" s="2"/>
      <c r="KK1522" s="2"/>
      <c r="KL1522" s="2"/>
      <c r="KM1522" s="2"/>
      <c r="KN1522" s="2"/>
      <c r="KO1522" s="2"/>
      <c r="KP1522" s="2"/>
      <c r="KQ1522" s="2"/>
      <c r="KR1522" s="2"/>
      <c r="KS1522" s="2"/>
      <c r="KT1522" s="2"/>
      <c r="KU1522" s="2"/>
      <c r="KV1522" s="2"/>
      <c r="KW1522" s="2"/>
      <c r="KX1522" s="2"/>
      <c r="KY1522" s="2"/>
      <c r="KZ1522" s="2"/>
      <c r="LA1522" s="2"/>
      <c r="LB1522" s="2"/>
      <c r="LC1522" s="2"/>
      <c r="LD1522" s="2"/>
      <c r="LE1522" s="2"/>
      <c r="LF1522" s="2"/>
      <c r="LG1522" s="2"/>
      <c r="LH1522" s="2"/>
      <c r="LI1522" s="2"/>
    </row>
    <row r="1523" spans="3:321" x14ac:dyDescent="0.3">
      <c r="C1523" s="2"/>
      <c r="D1523" s="2"/>
      <c r="E1523" s="2"/>
      <c r="F1523" s="2"/>
      <c r="G1523" s="2"/>
      <c r="H1523" s="2"/>
      <c r="I1523" s="2"/>
      <c r="J1523" s="2"/>
      <c r="K1523" s="2"/>
      <c r="P1523" s="2"/>
      <c r="U1523" s="2"/>
      <c r="V1523" s="2"/>
      <c r="W1523" s="2"/>
      <c r="X1523" s="2"/>
      <c r="Y1523" s="2"/>
      <c r="Z1523" s="2"/>
      <c r="AA1523" s="2"/>
      <c r="AB1523" s="2"/>
      <c r="AC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c r="BO1523" s="2"/>
      <c r="BP1523" s="2"/>
      <c r="BQ1523" s="2"/>
      <c r="BR1523" s="2"/>
      <c r="BS1523" s="2"/>
      <c r="BT1523" s="2"/>
      <c r="BU1523" s="2"/>
      <c r="BV1523" s="2"/>
      <c r="BW1523" s="2"/>
      <c r="BX1523" s="2"/>
      <c r="BY1523" s="2"/>
      <c r="BZ1523" s="2"/>
      <c r="CA1523" s="2"/>
      <c r="CB1523" s="2"/>
      <c r="CC1523" s="2"/>
      <c r="CD1523" s="2"/>
      <c r="CE1523" s="2"/>
      <c r="CF1523" s="2"/>
      <c r="CG1523" s="2"/>
      <c r="CH1523" s="2"/>
      <c r="CI1523" s="2"/>
      <c r="CJ1523" s="2"/>
      <c r="CK1523" s="2"/>
      <c r="CL1523" s="2"/>
      <c r="CM1523" s="2"/>
      <c r="CN1523" s="2"/>
      <c r="CO1523" s="2"/>
      <c r="CP1523" s="2"/>
      <c r="CQ1523" s="2"/>
      <c r="CR1523" s="2"/>
      <c r="CS1523" s="2"/>
      <c r="CT1523" s="2"/>
      <c r="CU1523" s="2"/>
      <c r="CV1523" s="2"/>
      <c r="CW1523" s="2"/>
      <c r="CX1523" s="2"/>
      <c r="CY1523" s="2"/>
      <c r="CZ1523" s="2"/>
      <c r="DA1523" s="2"/>
      <c r="DB1523" s="2"/>
      <c r="DC1523" s="2"/>
      <c r="DD1523" s="2"/>
      <c r="DE1523" s="2"/>
      <c r="DF1523" s="2"/>
      <c r="DG1523" s="2"/>
      <c r="DH1523" s="2"/>
      <c r="DI1523" s="2"/>
      <c r="DJ1523" s="2"/>
      <c r="DK1523" s="2"/>
      <c r="DL1523" s="2"/>
      <c r="DM1523" s="2"/>
      <c r="DN1523" s="2"/>
      <c r="DO1523" s="2"/>
      <c r="DP1523" s="2"/>
      <c r="DQ1523" s="2"/>
      <c r="DR1523" s="2"/>
      <c r="DS1523" s="2"/>
      <c r="DT1523" s="2"/>
      <c r="DU1523" s="2"/>
      <c r="DV1523" s="2"/>
      <c r="DW1523" s="2"/>
      <c r="DX1523" s="2"/>
      <c r="DY1523" s="2"/>
      <c r="DZ1523" s="2"/>
      <c r="EA1523" s="2"/>
      <c r="EB1523" s="2"/>
      <c r="EC1523" s="2"/>
      <c r="ED1523" s="2"/>
      <c r="EE1523" s="2"/>
      <c r="EF1523" s="2"/>
      <c r="EG1523" s="2"/>
      <c r="EH1523" s="2"/>
      <c r="EI1523" s="2"/>
      <c r="EJ1523" s="2"/>
      <c r="EK1523" s="2"/>
      <c r="EL1523" s="2"/>
      <c r="EM1523" s="2"/>
      <c r="EN1523" s="2"/>
      <c r="EO1523" s="2"/>
      <c r="EP1523" s="2"/>
      <c r="EQ1523" s="2"/>
      <c r="ER1523" s="2"/>
      <c r="ES1523" s="2"/>
      <c r="ET1523" s="2"/>
      <c r="EU1523" s="2"/>
      <c r="EV1523" s="2"/>
      <c r="EW1523" s="2"/>
      <c r="EX1523" s="2"/>
      <c r="EY1523" s="2"/>
      <c r="EZ1523" s="2"/>
      <c r="FA1523" s="2"/>
      <c r="FB1523" s="2"/>
      <c r="FC1523" s="2"/>
      <c r="FD1523" s="2"/>
      <c r="FE1523" s="2"/>
      <c r="FF1523" s="2"/>
      <c r="FG1523" s="2"/>
      <c r="FH1523" s="2"/>
      <c r="FI1523" s="2"/>
      <c r="FJ1523" s="2"/>
      <c r="FK1523" s="2"/>
      <c r="FL1523" s="2"/>
      <c r="FM1523" s="2"/>
      <c r="FN1523" s="2"/>
      <c r="FO1523" s="2"/>
      <c r="FP1523" s="2"/>
      <c r="FQ1523" s="2"/>
      <c r="FR1523" s="2"/>
      <c r="FS1523" s="2"/>
      <c r="FT1523" s="2"/>
      <c r="FU1523" s="2"/>
      <c r="FV1523" s="2"/>
      <c r="FW1523" s="2"/>
      <c r="FX1523" s="2"/>
      <c r="FY1523" s="2"/>
      <c r="FZ1523" s="2"/>
      <c r="GA1523" s="2"/>
      <c r="GB1523" s="2"/>
      <c r="GC1523" s="2"/>
      <c r="GD1523" s="2"/>
      <c r="GE1523" s="2"/>
      <c r="GF1523" s="2"/>
      <c r="GG1523" s="2"/>
      <c r="GH1523" s="2"/>
      <c r="GI1523" s="2"/>
      <c r="GJ1523" s="2"/>
      <c r="GK1523" s="2"/>
      <c r="GL1523" s="2"/>
      <c r="GM1523" s="2"/>
      <c r="GN1523" s="2"/>
      <c r="GO1523" s="2"/>
      <c r="GP1523" s="2"/>
      <c r="GQ1523" s="2"/>
      <c r="GR1523" s="2"/>
      <c r="GS1523" s="2"/>
      <c r="GT1523" s="2"/>
      <c r="GU1523" s="2"/>
      <c r="GV1523" s="2"/>
      <c r="GW1523" s="2"/>
      <c r="GX1523" s="2"/>
      <c r="GY1523" s="2"/>
      <c r="GZ1523" s="2"/>
      <c r="HA1523" s="2"/>
      <c r="HB1523" s="2"/>
      <c r="HC1523" s="2"/>
      <c r="HD1523" s="2"/>
      <c r="HE1523" s="2"/>
      <c r="HF1523" s="2"/>
      <c r="HG1523" s="2"/>
      <c r="HH1523" s="2"/>
      <c r="HI1523" s="2"/>
      <c r="HJ1523" s="2"/>
      <c r="HK1523" s="2"/>
      <c r="HL1523" s="2"/>
      <c r="HM1523" s="2"/>
      <c r="HN1523" s="2"/>
      <c r="HO1523" s="2"/>
      <c r="HP1523" s="2"/>
      <c r="HQ1523" s="2"/>
      <c r="HR1523" s="2"/>
      <c r="HS1523" s="2"/>
      <c r="HT1523" s="2"/>
      <c r="HU1523" s="2"/>
      <c r="HV1523" s="2"/>
      <c r="HW1523" s="2"/>
      <c r="HX1523" s="2"/>
      <c r="HY1523" s="2"/>
      <c r="HZ1523" s="2"/>
      <c r="IA1523" s="2"/>
      <c r="IB1523" s="2"/>
      <c r="IC1523" s="2"/>
      <c r="ID1523" s="2"/>
      <c r="IE1523" s="2"/>
      <c r="IF1523" s="2"/>
      <c r="IG1523" s="2"/>
      <c r="IH1523" s="2"/>
      <c r="II1523" s="2"/>
      <c r="IJ1523" s="2"/>
      <c r="IK1523" s="2"/>
      <c r="IL1523" s="2"/>
      <c r="IM1523" s="2"/>
      <c r="IN1523" s="2"/>
      <c r="IO1523" s="2"/>
      <c r="IP1523" s="2"/>
      <c r="IQ1523" s="2"/>
      <c r="IR1523" s="2"/>
      <c r="IS1523" s="2"/>
      <c r="IT1523" s="2"/>
      <c r="IU1523" s="2"/>
      <c r="IV1523" s="2"/>
      <c r="IW1523" s="2"/>
      <c r="IX1523" s="2"/>
      <c r="IY1523" s="2"/>
      <c r="IZ1523" s="2"/>
      <c r="JA1523" s="2"/>
      <c r="JB1523" s="2"/>
      <c r="JC1523" s="2"/>
      <c r="JD1523" s="2"/>
      <c r="JE1523" s="2"/>
      <c r="JF1523" s="2"/>
      <c r="JG1523" s="2"/>
      <c r="JH1523" s="2"/>
      <c r="JI1523" s="2"/>
      <c r="JJ1523" s="2"/>
      <c r="JK1523" s="2"/>
      <c r="JL1523" s="2"/>
      <c r="JM1523" s="2"/>
      <c r="JN1523" s="2"/>
      <c r="JO1523" s="2"/>
      <c r="JP1523" s="2"/>
      <c r="JQ1523" s="2"/>
      <c r="JR1523" s="2"/>
      <c r="JS1523" s="2"/>
      <c r="JT1523" s="2"/>
      <c r="JU1523" s="2"/>
      <c r="JV1523" s="2"/>
      <c r="JW1523" s="2"/>
      <c r="JX1523" s="2"/>
      <c r="JY1523" s="2"/>
      <c r="JZ1523" s="2"/>
      <c r="KA1523" s="2"/>
      <c r="KB1523" s="2"/>
      <c r="KC1523" s="2"/>
      <c r="KD1523" s="2"/>
      <c r="KE1523" s="2"/>
      <c r="KF1523" s="2"/>
      <c r="KG1523" s="2"/>
      <c r="KH1523" s="2"/>
      <c r="KI1523" s="2"/>
      <c r="KJ1523" s="2"/>
      <c r="KK1523" s="2"/>
      <c r="KL1523" s="2"/>
      <c r="KM1523" s="2"/>
      <c r="KN1523" s="2"/>
      <c r="KO1523" s="2"/>
      <c r="KP1523" s="2"/>
      <c r="KQ1523" s="2"/>
      <c r="KR1523" s="2"/>
      <c r="KS1523" s="2"/>
      <c r="KT1523" s="2"/>
      <c r="KU1523" s="2"/>
      <c r="KV1523" s="2"/>
      <c r="KW1523" s="2"/>
      <c r="KX1523" s="2"/>
      <c r="KY1523" s="2"/>
      <c r="KZ1523" s="2"/>
      <c r="LA1523" s="2"/>
      <c r="LB1523" s="2"/>
      <c r="LC1523" s="2"/>
      <c r="LD1523" s="2"/>
      <c r="LE1523" s="2"/>
      <c r="LF1523" s="2"/>
      <c r="LG1523" s="2"/>
      <c r="LH1523" s="2"/>
      <c r="LI1523" s="2"/>
    </row>
    <row r="1524" spans="3:321" x14ac:dyDescent="0.3">
      <c r="C1524" s="2"/>
      <c r="D1524" s="2"/>
      <c r="E1524" s="2"/>
      <c r="F1524" s="2"/>
      <c r="G1524" s="2"/>
      <c r="H1524" s="2"/>
      <c r="I1524" s="2"/>
      <c r="J1524" s="2"/>
      <c r="K1524" s="2"/>
      <c r="P1524" s="2"/>
      <c r="U1524" s="2"/>
      <c r="V1524" s="2"/>
      <c r="W1524" s="2"/>
      <c r="X1524" s="2"/>
      <c r="Y1524" s="2"/>
      <c r="Z1524" s="2"/>
      <c r="AA1524" s="2"/>
      <c r="AB1524" s="2"/>
      <c r="AC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c r="CC1524" s="2"/>
      <c r="CD1524" s="2"/>
      <c r="CE1524" s="2"/>
      <c r="CF1524" s="2"/>
      <c r="CG1524" s="2"/>
      <c r="CH1524" s="2"/>
      <c r="CI1524" s="2"/>
      <c r="CJ1524" s="2"/>
      <c r="CK1524" s="2"/>
      <c r="CL1524" s="2"/>
      <c r="CM1524" s="2"/>
      <c r="CN1524" s="2"/>
      <c r="CO1524" s="2"/>
      <c r="CP1524" s="2"/>
      <c r="CQ1524" s="2"/>
      <c r="CR1524" s="2"/>
      <c r="CS1524" s="2"/>
      <c r="CT1524" s="2"/>
      <c r="CU1524" s="2"/>
      <c r="CV1524" s="2"/>
      <c r="CW1524" s="2"/>
      <c r="CX1524" s="2"/>
      <c r="CY1524" s="2"/>
      <c r="CZ1524" s="2"/>
      <c r="DA1524" s="2"/>
      <c r="DB1524" s="2"/>
      <c r="DC1524" s="2"/>
      <c r="DD1524" s="2"/>
      <c r="DE1524" s="2"/>
      <c r="DF1524" s="2"/>
      <c r="DG1524" s="2"/>
      <c r="DH1524" s="2"/>
      <c r="DI1524" s="2"/>
      <c r="DJ1524" s="2"/>
      <c r="DK1524" s="2"/>
      <c r="DL1524" s="2"/>
      <c r="DM1524" s="2"/>
      <c r="DN1524" s="2"/>
      <c r="DO1524" s="2"/>
      <c r="DP1524" s="2"/>
      <c r="DQ1524" s="2"/>
      <c r="DR1524" s="2"/>
      <c r="DS1524" s="2"/>
      <c r="DT1524" s="2"/>
      <c r="DU1524" s="2"/>
      <c r="DV1524" s="2"/>
      <c r="DW1524" s="2"/>
      <c r="DX1524" s="2"/>
      <c r="DY1524" s="2"/>
      <c r="DZ1524" s="2"/>
      <c r="EA1524" s="2"/>
      <c r="EB1524" s="2"/>
      <c r="EC1524" s="2"/>
      <c r="ED1524" s="2"/>
      <c r="EE1524" s="2"/>
      <c r="EF1524" s="2"/>
      <c r="EG1524" s="2"/>
      <c r="EH1524" s="2"/>
      <c r="EI1524" s="2"/>
      <c r="EJ1524" s="2"/>
      <c r="EK1524" s="2"/>
      <c r="EL1524" s="2"/>
      <c r="EM1524" s="2"/>
      <c r="EN1524" s="2"/>
      <c r="EO1524" s="2"/>
      <c r="EP1524" s="2"/>
      <c r="EQ1524" s="2"/>
      <c r="ER1524" s="2"/>
      <c r="ES1524" s="2"/>
      <c r="ET1524" s="2"/>
      <c r="EU1524" s="2"/>
      <c r="EV1524" s="2"/>
      <c r="EW1524" s="2"/>
      <c r="EX1524" s="2"/>
      <c r="EY1524" s="2"/>
      <c r="EZ1524" s="2"/>
      <c r="FA1524" s="2"/>
      <c r="FB1524" s="2"/>
      <c r="FC1524" s="2"/>
      <c r="FD1524" s="2"/>
      <c r="FE1524" s="2"/>
      <c r="FF1524" s="2"/>
      <c r="FG1524" s="2"/>
      <c r="FH1524" s="2"/>
      <c r="FI1524" s="2"/>
      <c r="FJ1524" s="2"/>
      <c r="FK1524" s="2"/>
      <c r="FL1524" s="2"/>
      <c r="FM1524" s="2"/>
      <c r="FN1524" s="2"/>
      <c r="FO1524" s="2"/>
      <c r="FP1524" s="2"/>
      <c r="FQ1524" s="2"/>
      <c r="FR1524" s="2"/>
      <c r="FS1524" s="2"/>
      <c r="FT1524" s="2"/>
      <c r="FU1524" s="2"/>
      <c r="FV1524" s="2"/>
      <c r="FW1524" s="2"/>
      <c r="FX1524" s="2"/>
      <c r="FY1524" s="2"/>
      <c r="FZ1524" s="2"/>
      <c r="GA1524" s="2"/>
      <c r="GB1524" s="2"/>
      <c r="GC1524" s="2"/>
      <c r="GD1524" s="2"/>
      <c r="GE1524" s="2"/>
      <c r="GF1524" s="2"/>
      <c r="GG1524" s="2"/>
      <c r="GH1524" s="2"/>
      <c r="GI1524" s="2"/>
      <c r="GJ1524" s="2"/>
      <c r="GK1524" s="2"/>
      <c r="GL1524" s="2"/>
      <c r="GM1524" s="2"/>
      <c r="GN1524" s="2"/>
      <c r="GO1524" s="2"/>
      <c r="GP1524" s="2"/>
      <c r="GQ1524" s="2"/>
      <c r="GR1524" s="2"/>
      <c r="GS1524" s="2"/>
      <c r="GT1524" s="2"/>
      <c r="GU1524" s="2"/>
      <c r="GV1524" s="2"/>
      <c r="GW1524" s="2"/>
      <c r="GX1524" s="2"/>
      <c r="GY1524" s="2"/>
      <c r="GZ1524" s="2"/>
      <c r="HA1524" s="2"/>
      <c r="HB1524" s="2"/>
      <c r="HC1524" s="2"/>
      <c r="HD1524" s="2"/>
      <c r="HE1524" s="2"/>
      <c r="HF1524" s="2"/>
      <c r="HG1524" s="2"/>
      <c r="HH1524" s="2"/>
      <c r="HI1524" s="2"/>
      <c r="HJ1524" s="2"/>
      <c r="HK1524" s="2"/>
      <c r="HL1524" s="2"/>
      <c r="HM1524" s="2"/>
      <c r="HN1524" s="2"/>
      <c r="HO1524" s="2"/>
      <c r="HP1524" s="2"/>
      <c r="HQ1524" s="2"/>
      <c r="HR1524" s="2"/>
      <c r="HS1524" s="2"/>
      <c r="HT1524" s="2"/>
      <c r="HU1524" s="2"/>
      <c r="HV1524" s="2"/>
      <c r="HW1524" s="2"/>
      <c r="HX1524" s="2"/>
      <c r="HY1524" s="2"/>
      <c r="HZ1524" s="2"/>
      <c r="IA1524" s="2"/>
      <c r="IB1524" s="2"/>
      <c r="IC1524" s="2"/>
      <c r="ID1524" s="2"/>
      <c r="IE1524" s="2"/>
      <c r="IF1524" s="2"/>
      <c r="IG1524" s="2"/>
      <c r="IH1524" s="2"/>
      <c r="II1524" s="2"/>
      <c r="IJ1524" s="2"/>
      <c r="IK1524" s="2"/>
      <c r="IL1524" s="2"/>
      <c r="IM1524" s="2"/>
      <c r="IN1524" s="2"/>
      <c r="IO1524" s="2"/>
      <c r="IP1524" s="2"/>
      <c r="IQ1524" s="2"/>
      <c r="IR1524" s="2"/>
      <c r="IS1524" s="2"/>
      <c r="IT1524" s="2"/>
      <c r="IU1524" s="2"/>
      <c r="IV1524" s="2"/>
      <c r="IW1524" s="2"/>
      <c r="IX1524" s="2"/>
      <c r="IY1524" s="2"/>
      <c r="IZ1524" s="2"/>
      <c r="JA1524" s="2"/>
      <c r="JB1524" s="2"/>
      <c r="JC1524" s="2"/>
      <c r="JD1524" s="2"/>
      <c r="JE1524" s="2"/>
      <c r="JF1524" s="2"/>
      <c r="JG1524" s="2"/>
      <c r="JH1524" s="2"/>
      <c r="JI1524" s="2"/>
      <c r="JJ1524" s="2"/>
      <c r="JK1524" s="2"/>
      <c r="JL1524" s="2"/>
      <c r="JM1524" s="2"/>
      <c r="JN1524" s="2"/>
      <c r="JO1524" s="2"/>
      <c r="JP1524" s="2"/>
      <c r="JQ1524" s="2"/>
      <c r="JR1524" s="2"/>
      <c r="JS1524" s="2"/>
      <c r="JT1524" s="2"/>
      <c r="JU1524" s="2"/>
      <c r="JV1524" s="2"/>
      <c r="JW1524" s="2"/>
      <c r="JX1524" s="2"/>
      <c r="JY1524" s="2"/>
      <c r="JZ1524" s="2"/>
      <c r="KA1524" s="2"/>
      <c r="KB1524" s="2"/>
      <c r="KC1524" s="2"/>
      <c r="KD1524" s="2"/>
      <c r="KE1524" s="2"/>
      <c r="KF1524" s="2"/>
      <c r="KG1524" s="2"/>
      <c r="KH1524" s="2"/>
      <c r="KI1524" s="2"/>
      <c r="KJ1524" s="2"/>
      <c r="KK1524" s="2"/>
      <c r="KL1524" s="2"/>
      <c r="KM1524" s="2"/>
      <c r="KN1524" s="2"/>
      <c r="KO1524" s="2"/>
      <c r="KP1524" s="2"/>
      <c r="KQ1524" s="2"/>
      <c r="KR1524" s="2"/>
      <c r="KS1524" s="2"/>
      <c r="KT1524" s="2"/>
      <c r="KU1524" s="2"/>
      <c r="KV1524" s="2"/>
      <c r="KW1524" s="2"/>
      <c r="KX1524" s="2"/>
      <c r="KY1524" s="2"/>
      <c r="KZ1524" s="2"/>
      <c r="LA1524" s="2"/>
      <c r="LB1524" s="2"/>
      <c r="LC1524" s="2"/>
      <c r="LD1524" s="2"/>
      <c r="LE1524" s="2"/>
      <c r="LF1524" s="2"/>
      <c r="LG1524" s="2"/>
      <c r="LH1524" s="2"/>
      <c r="LI1524" s="2"/>
    </row>
    <row r="1525" spans="3:321" x14ac:dyDescent="0.3">
      <c r="C1525" s="2"/>
      <c r="D1525" s="2"/>
      <c r="E1525" s="2"/>
      <c r="F1525" s="2"/>
      <c r="G1525" s="2"/>
      <c r="H1525" s="2"/>
      <c r="I1525" s="2"/>
      <c r="J1525" s="2"/>
      <c r="K1525" s="2"/>
      <c r="P1525" s="2"/>
      <c r="U1525" s="2"/>
      <c r="V1525" s="2"/>
      <c r="W1525" s="2"/>
      <c r="X1525" s="2"/>
      <c r="Y1525" s="2"/>
      <c r="Z1525" s="2"/>
      <c r="AA1525" s="2"/>
      <c r="AB1525" s="2"/>
      <c r="AC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c r="BO1525" s="2"/>
      <c r="BP1525" s="2"/>
      <c r="BQ1525" s="2"/>
      <c r="BR1525" s="2"/>
      <c r="BS1525" s="2"/>
      <c r="BT1525" s="2"/>
      <c r="BU1525" s="2"/>
      <c r="BV1525" s="2"/>
      <c r="BW1525" s="2"/>
      <c r="BX1525" s="2"/>
      <c r="BY1525" s="2"/>
      <c r="BZ1525" s="2"/>
      <c r="CA1525" s="2"/>
      <c r="CB1525" s="2"/>
      <c r="CC1525" s="2"/>
      <c r="CD1525" s="2"/>
      <c r="CE1525" s="2"/>
      <c r="CF1525" s="2"/>
      <c r="CG1525" s="2"/>
      <c r="CH1525" s="2"/>
      <c r="CI1525" s="2"/>
      <c r="CJ1525" s="2"/>
      <c r="CK1525" s="2"/>
      <c r="CL1525" s="2"/>
      <c r="CM1525" s="2"/>
      <c r="CN1525" s="2"/>
      <c r="CO1525" s="2"/>
      <c r="CP1525" s="2"/>
      <c r="CQ1525" s="2"/>
      <c r="CR1525" s="2"/>
      <c r="CS1525" s="2"/>
      <c r="CT1525" s="2"/>
      <c r="CU1525" s="2"/>
      <c r="CV1525" s="2"/>
      <c r="CW1525" s="2"/>
      <c r="CX1525" s="2"/>
      <c r="CY1525" s="2"/>
      <c r="CZ1525" s="2"/>
      <c r="DA1525" s="2"/>
      <c r="DB1525" s="2"/>
      <c r="DC1525" s="2"/>
      <c r="DD1525" s="2"/>
      <c r="DE1525" s="2"/>
      <c r="DF1525" s="2"/>
      <c r="DG1525" s="2"/>
      <c r="DH1525" s="2"/>
      <c r="DI1525" s="2"/>
      <c r="DJ1525" s="2"/>
      <c r="DK1525" s="2"/>
      <c r="DL1525" s="2"/>
      <c r="DM1525" s="2"/>
      <c r="DN1525" s="2"/>
      <c r="DO1525" s="2"/>
      <c r="DP1525" s="2"/>
      <c r="DQ1525" s="2"/>
      <c r="DR1525" s="2"/>
      <c r="DS1525" s="2"/>
      <c r="DT1525" s="2"/>
      <c r="DU1525" s="2"/>
      <c r="DV1525" s="2"/>
      <c r="DW1525" s="2"/>
      <c r="DX1525" s="2"/>
      <c r="DY1525" s="2"/>
      <c r="DZ1525" s="2"/>
      <c r="EA1525" s="2"/>
      <c r="EB1525" s="2"/>
      <c r="EC1525" s="2"/>
      <c r="ED1525" s="2"/>
      <c r="EE1525" s="2"/>
      <c r="EF1525" s="2"/>
      <c r="EG1525" s="2"/>
      <c r="EH1525" s="2"/>
      <c r="EI1525" s="2"/>
      <c r="EJ1525" s="2"/>
      <c r="EK1525" s="2"/>
      <c r="EL1525" s="2"/>
      <c r="EM1525" s="2"/>
      <c r="EN1525" s="2"/>
      <c r="EO1525" s="2"/>
      <c r="EP1525" s="2"/>
      <c r="EQ1525" s="2"/>
      <c r="ER1525" s="2"/>
      <c r="ES1525" s="2"/>
      <c r="ET1525" s="2"/>
      <c r="EU1525" s="2"/>
      <c r="EV1525" s="2"/>
      <c r="EW1525" s="2"/>
      <c r="EX1525" s="2"/>
      <c r="EY1525" s="2"/>
      <c r="EZ1525" s="2"/>
      <c r="FA1525" s="2"/>
      <c r="FB1525" s="2"/>
      <c r="FC1525" s="2"/>
      <c r="FD1525" s="2"/>
      <c r="FE1525" s="2"/>
      <c r="FF1525" s="2"/>
      <c r="FG1525" s="2"/>
      <c r="FH1525" s="2"/>
      <c r="FI1525" s="2"/>
      <c r="FJ1525" s="2"/>
      <c r="FK1525" s="2"/>
      <c r="FL1525" s="2"/>
      <c r="FM1525" s="2"/>
      <c r="FN1525" s="2"/>
      <c r="FO1525" s="2"/>
      <c r="FP1525" s="2"/>
      <c r="FQ1525" s="2"/>
      <c r="FR1525" s="2"/>
      <c r="FS1525" s="2"/>
      <c r="FT1525" s="2"/>
      <c r="FU1525" s="2"/>
      <c r="FV1525" s="2"/>
      <c r="FW1525" s="2"/>
      <c r="FX1525" s="2"/>
      <c r="FY1525" s="2"/>
      <c r="FZ1525" s="2"/>
      <c r="GA1525" s="2"/>
      <c r="GB1525" s="2"/>
      <c r="GC1525" s="2"/>
      <c r="GD1525" s="2"/>
      <c r="GE1525" s="2"/>
      <c r="GF1525" s="2"/>
      <c r="GG1525" s="2"/>
      <c r="GH1525" s="2"/>
      <c r="GI1525" s="2"/>
      <c r="GJ1525" s="2"/>
      <c r="GK1525" s="2"/>
      <c r="GL1525" s="2"/>
      <c r="GM1525" s="2"/>
      <c r="GN1525" s="2"/>
      <c r="GO1525" s="2"/>
      <c r="GP1525" s="2"/>
      <c r="GQ1525" s="2"/>
      <c r="GR1525" s="2"/>
      <c r="GS1525" s="2"/>
      <c r="GT1525" s="2"/>
      <c r="GU1525" s="2"/>
      <c r="GV1525" s="2"/>
      <c r="GW1525" s="2"/>
      <c r="GX1525" s="2"/>
      <c r="GY1525" s="2"/>
      <c r="GZ1525" s="2"/>
      <c r="HA1525" s="2"/>
      <c r="HB1525" s="2"/>
      <c r="HC1525" s="2"/>
      <c r="HD1525" s="2"/>
      <c r="HE1525" s="2"/>
      <c r="HF1525" s="2"/>
      <c r="HG1525" s="2"/>
      <c r="HH1525" s="2"/>
      <c r="HI1525" s="2"/>
      <c r="HJ1525" s="2"/>
      <c r="HK1525" s="2"/>
      <c r="HL1525" s="2"/>
      <c r="HM1525" s="2"/>
      <c r="HN1525" s="2"/>
      <c r="HO1525" s="2"/>
      <c r="HP1525" s="2"/>
      <c r="HQ1525" s="2"/>
      <c r="HR1525" s="2"/>
      <c r="HS1525" s="2"/>
      <c r="HT1525" s="2"/>
      <c r="HU1525" s="2"/>
      <c r="HV1525" s="2"/>
      <c r="HW1525" s="2"/>
      <c r="HX1525" s="2"/>
      <c r="HY1525" s="2"/>
      <c r="HZ1525" s="2"/>
      <c r="IA1525" s="2"/>
      <c r="IB1525" s="2"/>
      <c r="IC1525" s="2"/>
      <c r="ID1525" s="2"/>
      <c r="IE1525" s="2"/>
      <c r="IF1525" s="2"/>
      <c r="IG1525" s="2"/>
      <c r="IH1525" s="2"/>
      <c r="II1525" s="2"/>
      <c r="IJ1525" s="2"/>
      <c r="IK1525" s="2"/>
      <c r="IL1525" s="2"/>
      <c r="IM1525" s="2"/>
      <c r="IN1525" s="2"/>
      <c r="IO1525" s="2"/>
      <c r="IP1525" s="2"/>
      <c r="IQ1525" s="2"/>
      <c r="IR1525" s="2"/>
      <c r="IS1525" s="2"/>
      <c r="IT1525" s="2"/>
      <c r="IU1525" s="2"/>
      <c r="IV1525" s="2"/>
      <c r="IW1525" s="2"/>
      <c r="IX1525" s="2"/>
      <c r="IY1525" s="2"/>
      <c r="IZ1525" s="2"/>
      <c r="JA1525" s="2"/>
      <c r="JB1525" s="2"/>
      <c r="JC1525" s="2"/>
      <c r="JD1525" s="2"/>
      <c r="JE1525" s="2"/>
      <c r="JF1525" s="2"/>
      <c r="JG1525" s="2"/>
      <c r="JH1525" s="2"/>
      <c r="JI1525" s="2"/>
      <c r="JJ1525" s="2"/>
      <c r="JK1525" s="2"/>
      <c r="JL1525" s="2"/>
      <c r="JM1525" s="2"/>
      <c r="JN1525" s="2"/>
      <c r="JO1525" s="2"/>
      <c r="JP1525" s="2"/>
      <c r="JQ1525" s="2"/>
      <c r="JR1525" s="2"/>
      <c r="JS1525" s="2"/>
      <c r="JT1525" s="2"/>
      <c r="JU1525" s="2"/>
      <c r="JV1525" s="2"/>
      <c r="JW1525" s="2"/>
      <c r="JX1525" s="2"/>
      <c r="JY1525" s="2"/>
      <c r="JZ1525" s="2"/>
      <c r="KA1525" s="2"/>
      <c r="KB1525" s="2"/>
      <c r="KC1525" s="2"/>
      <c r="KD1525" s="2"/>
      <c r="KE1525" s="2"/>
      <c r="KF1525" s="2"/>
      <c r="KG1525" s="2"/>
      <c r="KH1525" s="2"/>
      <c r="KI1525" s="2"/>
      <c r="KJ1525" s="2"/>
      <c r="KK1525" s="2"/>
      <c r="KL1525" s="2"/>
      <c r="KM1525" s="2"/>
      <c r="KN1525" s="2"/>
      <c r="KO1525" s="2"/>
      <c r="KP1525" s="2"/>
      <c r="KQ1525" s="2"/>
      <c r="KR1525" s="2"/>
      <c r="KS1525" s="2"/>
      <c r="KT1525" s="2"/>
      <c r="KU1525" s="2"/>
      <c r="KV1525" s="2"/>
      <c r="KW1525" s="2"/>
      <c r="KX1525" s="2"/>
      <c r="KY1525" s="2"/>
      <c r="KZ1525" s="2"/>
      <c r="LA1525" s="2"/>
      <c r="LB1525" s="2"/>
      <c r="LC1525" s="2"/>
      <c r="LD1525" s="2"/>
      <c r="LE1525" s="2"/>
      <c r="LF1525" s="2"/>
      <c r="LG1525" s="2"/>
      <c r="LH1525" s="2"/>
      <c r="LI1525" s="2"/>
    </row>
    <row r="1526" spans="3:321" x14ac:dyDescent="0.3">
      <c r="C1526" s="2"/>
      <c r="D1526" s="2"/>
      <c r="E1526" s="2"/>
      <c r="F1526" s="2"/>
      <c r="G1526" s="2"/>
      <c r="H1526" s="2"/>
      <c r="I1526" s="2"/>
      <c r="J1526" s="2"/>
      <c r="K1526" s="2"/>
      <c r="P1526" s="2"/>
      <c r="U1526" s="2"/>
      <c r="V1526" s="2"/>
      <c r="W1526" s="2"/>
      <c r="X1526" s="2"/>
      <c r="Y1526" s="2"/>
      <c r="Z1526" s="2"/>
      <c r="AA1526" s="2"/>
      <c r="AB1526" s="2"/>
      <c r="AC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c r="BO1526" s="2"/>
      <c r="BP1526" s="2"/>
      <c r="BQ1526" s="2"/>
      <c r="BR1526" s="2"/>
      <c r="BS1526" s="2"/>
      <c r="BT1526" s="2"/>
      <c r="BU1526" s="2"/>
      <c r="BV1526" s="2"/>
      <c r="BW1526" s="2"/>
      <c r="BX1526" s="2"/>
      <c r="BY1526" s="2"/>
      <c r="BZ1526" s="2"/>
      <c r="CA1526" s="2"/>
      <c r="CB1526" s="2"/>
      <c r="CC1526" s="2"/>
      <c r="CD1526" s="2"/>
      <c r="CE1526" s="2"/>
      <c r="CF1526" s="2"/>
      <c r="CG1526" s="2"/>
      <c r="CH1526" s="2"/>
      <c r="CI1526" s="2"/>
      <c r="CJ1526" s="2"/>
      <c r="CK1526" s="2"/>
      <c r="CL1526" s="2"/>
      <c r="CM1526" s="2"/>
      <c r="CN1526" s="2"/>
      <c r="CO1526" s="2"/>
      <c r="CP1526" s="2"/>
      <c r="CQ1526" s="2"/>
      <c r="CR1526" s="2"/>
      <c r="CS1526" s="2"/>
      <c r="CT1526" s="2"/>
      <c r="CU1526" s="2"/>
      <c r="CV1526" s="2"/>
      <c r="CW1526" s="2"/>
      <c r="CX1526" s="2"/>
      <c r="CY1526" s="2"/>
      <c r="CZ1526" s="2"/>
      <c r="DA1526" s="2"/>
      <c r="DB1526" s="2"/>
      <c r="DC1526" s="2"/>
      <c r="DD1526" s="2"/>
      <c r="DE1526" s="2"/>
      <c r="DF1526" s="2"/>
      <c r="DG1526" s="2"/>
      <c r="DH1526" s="2"/>
      <c r="DI1526" s="2"/>
      <c r="DJ1526" s="2"/>
      <c r="DK1526" s="2"/>
      <c r="DL1526" s="2"/>
      <c r="DM1526" s="2"/>
      <c r="DN1526" s="2"/>
      <c r="DO1526" s="2"/>
      <c r="DP1526" s="2"/>
      <c r="DQ1526" s="2"/>
      <c r="DR1526" s="2"/>
      <c r="DS1526" s="2"/>
      <c r="DT1526" s="2"/>
      <c r="DU1526" s="2"/>
      <c r="DV1526" s="2"/>
      <c r="DW1526" s="2"/>
      <c r="DX1526" s="2"/>
      <c r="DY1526" s="2"/>
      <c r="DZ1526" s="2"/>
      <c r="EA1526" s="2"/>
      <c r="EB1526" s="2"/>
      <c r="EC1526" s="2"/>
      <c r="ED1526" s="2"/>
      <c r="EE1526" s="2"/>
      <c r="EF1526" s="2"/>
      <c r="EG1526" s="2"/>
      <c r="EH1526" s="2"/>
      <c r="EI1526" s="2"/>
      <c r="EJ1526" s="2"/>
      <c r="EK1526" s="2"/>
      <c r="EL1526" s="2"/>
      <c r="EM1526" s="2"/>
      <c r="EN1526" s="2"/>
      <c r="EO1526" s="2"/>
      <c r="EP1526" s="2"/>
      <c r="EQ1526" s="2"/>
      <c r="ER1526" s="2"/>
      <c r="ES1526" s="2"/>
      <c r="ET1526" s="2"/>
      <c r="EU1526" s="2"/>
      <c r="EV1526" s="2"/>
      <c r="EW1526" s="2"/>
      <c r="EX1526" s="2"/>
      <c r="EY1526" s="2"/>
      <c r="EZ1526" s="2"/>
      <c r="FA1526" s="2"/>
      <c r="FB1526" s="2"/>
      <c r="FC1526" s="2"/>
      <c r="FD1526" s="2"/>
      <c r="FE1526" s="2"/>
      <c r="FF1526" s="2"/>
      <c r="FG1526" s="2"/>
      <c r="FH1526" s="2"/>
      <c r="FI1526" s="2"/>
      <c r="FJ1526" s="2"/>
      <c r="FK1526" s="2"/>
      <c r="FL1526" s="2"/>
      <c r="FM1526" s="2"/>
      <c r="FN1526" s="2"/>
      <c r="FO1526" s="2"/>
      <c r="FP1526" s="2"/>
      <c r="FQ1526" s="2"/>
      <c r="FR1526" s="2"/>
      <c r="FS1526" s="2"/>
      <c r="FT1526" s="2"/>
      <c r="FU1526" s="2"/>
      <c r="FV1526" s="2"/>
      <c r="FW1526" s="2"/>
      <c r="FX1526" s="2"/>
      <c r="FY1526" s="2"/>
      <c r="FZ1526" s="2"/>
      <c r="GA1526" s="2"/>
      <c r="GB1526" s="2"/>
      <c r="GC1526" s="2"/>
      <c r="GD1526" s="2"/>
      <c r="GE1526" s="2"/>
      <c r="GF1526" s="2"/>
      <c r="GG1526" s="2"/>
      <c r="GH1526" s="2"/>
      <c r="GI1526" s="2"/>
      <c r="GJ1526" s="2"/>
      <c r="GK1526" s="2"/>
      <c r="GL1526" s="2"/>
      <c r="GM1526" s="2"/>
      <c r="GN1526" s="2"/>
      <c r="GO1526" s="2"/>
      <c r="GP1526" s="2"/>
      <c r="GQ1526" s="2"/>
      <c r="GR1526" s="2"/>
      <c r="GS1526" s="2"/>
      <c r="GT1526" s="2"/>
      <c r="GU1526" s="2"/>
      <c r="GV1526" s="2"/>
      <c r="GW1526" s="2"/>
      <c r="GX1526" s="2"/>
      <c r="GY1526" s="2"/>
      <c r="GZ1526" s="2"/>
      <c r="HA1526" s="2"/>
      <c r="HB1526" s="2"/>
      <c r="HC1526" s="2"/>
      <c r="HD1526" s="2"/>
      <c r="HE1526" s="2"/>
      <c r="HF1526" s="2"/>
      <c r="HG1526" s="2"/>
      <c r="HH1526" s="2"/>
      <c r="HI1526" s="2"/>
      <c r="HJ1526" s="2"/>
      <c r="HK1526" s="2"/>
      <c r="HL1526" s="2"/>
      <c r="HM1526" s="2"/>
      <c r="HN1526" s="2"/>
      <c r="HO1526" s="2"/>
      <c r="HP1526" s="2"/>
      <c r="HQ1526" s="2"/>
      <c r="HR1526" s="2"/>
      <c r="HS1526" s="2"/>
      <c r="HT1526" s="2"/>
      <c r="HU1526" s="2"/>
      <c r="HV1526" s="2"/>
      <c r="HW1526" s="2"/>
      <c r="HX1526" s="2"/>
      <c r="HY1526" s="2"/>
      <c r="HZ1526" s="2"/>
      <c r="IA1526" s="2"/>
      <c r="IB1526" s="2"/>
      <c r="IC1526" s="2"/>
      <c r="ID1526" s="2"/>
      <c r="IE1526" s="2"/>
      <c r="IF1526" s="2"/>
      <c r="IG1526" s="2"/>
      <c r="IH1526" s="2"/>
      <c r="II1526" s="2"/>
      <c r="IJ1526" s="2"/>
      <c r="IK1526" s="2"/>
      <c r="IL1526" s="2"/>
      <c r="IM1526" s="2"/>
      <c r="IN1526" s="2"/>
      <c r="IO1526" s="2"/>
      <c r="IP1526" s="2"/>
      <c r="IQ1526" s="2"/>
      <c r="IR1526" s="2"/>
      <c r="IS1526" s="2"/>
      <c r="IT1526" s="2"/>
      <c r="IU1526" s="2"/>
      <c r="IV1526" s="2"/>
      <c r="IW1526" s="2"/>
      <c r="IX1526" s="2"/>
      <c r="IY1526" s="2"/>
      <c r="IZ1526" s="2"/>
      <c r="JA1526" s="2"/>
      <c r="JB1526" s="2"/>
      <c r="JC1526" s="2"/>
      <c r="JD1526" s="2"/>
      <c r="JE1526" s="2"/>
      <c r="JF1526" s="2"/>
      <c r="JG1526" s="2"/>
      <c r="JH1526" s="2"/>
      <c r="JI1526" s="2"/>
      <c r="JJ1526" s="2"/>
      <c r="JK1526" s="2"/>
      <c r="JL1526" s="2"/>
      <c r="JM1526" s="2"/>
      <c r="JN1526" s="2"/>
      <c r="JO1526" s="2"/>
      <c r="JP1526" s="2"/>
      <c r="JQ1526" s="2"/>
      <c r="JR1526" s="2"/>
      <c r="JS1526" s="2"/>
      <c r="JT1526" s="2"/>
      <c r="JU1526" s="2"/>
      <c r="JV1526" s="2"/>
      <c r="JW1526" s="2"/>
      <c r="JX1526" s="2"/>
      <c r="JY1526" s="2"/>
      <c r="JZ1526" s="2"/>
      <c r="KA1526" s="2"/>
      <c r="KB1526" s="2"/>
      <c r="KC1526" s="2"/>
      <c r="KD1526" s="2"/>
      <c r="KE1526" s="2"/>
      <c r="KF1526" s="2"/>
      <c r="KG1526" s="2"/>
      <c r="KH1526" s="2"/>
      <c r="KI1526" s="2"/>
      <c r="KJ1526" s="2"/>
      <c r="KK1526" s="2"/>
      <c r="KL1526" s="2"/>
      <c r="KM1526" s="2"/>
      <c r="KN1526" s="2"/>
      <c r="KO1526" s="2"/>
      <c r="KP1526" s="2"/>
      <c r="KQ1526" s="2"/>
      <c r="KR1526" s="2"/>
      <c r="KS1526" s="2"/>
      <c r="KT1526" s="2"/>
      <c r="KU1526" s="2"/>
      <c r="KV1526" s="2"/>
      <c r="KW1526" s="2"/>
      <c r="KX1526" s="2"/>
      <c r="KY1526" s="2"/>
      <c r="KZ1526" s="2"/>
      <c r="LA1526" s="2"/>
      <c r="LB1526" s="2"/>
      <c r="LC1526" s="2"/>
      <c r="LD1526" s="2"/>
      <c r="LE1526" s="2"/>
      <c r="LF1526" s="2"/>
      <c r="LG1526" s="2"/>
      <c r="LH1526" s="2"/>
      <c r="LI1526" s="2"/>
    </row>
    <row r="1527" spans="3:321" x14ac:dyDescent="0.3">
      <c r="C1527" s="2"/>
      <c r="D1527" s="2"/>
      <c r="E1527" s="2"/>
      <c r="F1527" s="2"/>
      <c r="G1527" s="2"/>
      <c r="H1527" s="2"/>
      <c r="I1527" s="2"/>
      <c r="J1527" s="2"/>
      <c r="K1527" s="2"/>
      <c r="P1527" s="2"/>
      <c r="U1527" s="2"/>
      <c r="V1527" s="2"/>
      <c r="W1527" s="2"/>
      <c r="X1527" s="2"/>
      <c r="Y1527" s="2"/>
      <c r="Z1527" s="2"/>
      <c r="AA1527" s="2"/>
      <c r="AB1527" s="2"/>
      <c r="AC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c r="CQ1527" s="2"/>
      <c r="CR1527" s="2"/>
      <c r="CS1527" s="2"/>
      <c r="CT1527" s="2"/>
      <c r="CU1527" s="2"/>
      <c r="CV1527" s="2"/>
      <c r="CW1527" s="2"/>
      <c r="CX1527" s="2"/>
      <c r="CY1527" s="2"/>
      <c r="CZ1527" s="2"/>
      <c r="DA1527" s="2"/>
      <c r="DB1527" s="2"/>
      <c r="DC1527" s="2"/>
      <c r="DD1527" s="2"/>
      <c r="DE1527" s="2"/>
      <c r="DF1527" s="2"/>
      <c r="DG1527" s="2"/>
      <c r="DH1527" s="2"/>
      <c r="DI1527" s="2"/>
      <c r="DJ1527" s="2"/>
      <c r="DK1527" s="2"/>
      <c r="DL1527" s="2"/>
      <c r="DM1527" s="2"/>
      <c r="DN1527" s="2"/>
      <c r="DO1527" s="2"/>
      <c r="DP1527" s="2"/>
      <c r="DQ1527" s="2"/>
      <c r="DR1527" s="2"/>
      <c r="DS1527" s="2"/>
      <c r="DT1527" s="2"/>
      <c r="DU1527" s="2"/>
      <c r="DV1527" s="2"/>
      <c r="DW1527" s="2"/>
      <c r="DX1527" s="2"/>
      <c r="DY1527" s="2"/>
      <c r="DZ1527" s="2"/>
      <c r="EA1527" s="2"/>
      <c r="EB1527" s="2"/>
      <c r="EC1527" s="2"/>
      <c r="ED1527" s="2"/>
      <c r="EE1527" s="2"/>
      <c r="EF1527" s="2"/>
      <c r="EG1527" s="2"/>
      <c r="EH1527" s="2"/>
      <c r="EI1527" s="2"/>
      <c r="EJ1527" s="2"/>
      <c r="EK1527" s="2"/>
      <c r="EL1527" s="2"/>
      <c r="EM1527" s="2"/>
      <c r="EN1527" s="2"/>
      <c r="EO1527" s="2"/>
      <c r="EP1527" s="2"/>
      <c r="EQ1527" s="2"/>
      <c r="ER1527" s="2"/>
      <c r="ES1527" s="2"/>
      <c r="ET1527" s="2"/>
      <c r="EU1527" s="2"/>
      <c r="EV1527" s="2"/>
      <c r="EW1527" s="2"/>
      <c r="EX1527" s="2"/>
      <c r="EY1527" s="2"/>
      <c r="EZ1527" s="2"/>
      <c r="FA1527" s="2"/>
      <c r="FB1527" s="2"/>
      <c r="FC1527" s="2"/>
      <c r="FD1527" s="2"/>
      <c r="FE1527" s="2"/>
      <c r="FF1527" s="2"/>
      <c r="FG1527" s="2"/>
      <c r="FH1527" s="2"/>
      <c r="FI1527" s="2"/>
      <c r="FJ1527" s="2"/>
      <c r="FK1527" s="2"/>
      <c r="FL1527" s="2"/>
      <c r="FM1527" s="2"/>
      <c r="FN1527" s="2"/>
      <c r="FO1527" s="2"/>
      <c r="FP1527" s="2"/>
      <c r="FQ1527" s="2"/>
      <c r="FR1527" s="2"/>
      <c r="FS1527" s="2"/>
      <c r="FT1527" s="2"/>
      <c r="FU1527" s="2"/>
      <c r="FV1527" s="2"/>
      <c r="FW1527" s="2"/>
      <c r="FX1527" s="2"/>
      <c r="FY1527" s="2"/>
      <c r="FZ1527" s="2"/>
      <c r="GA1527" s="2"/>
      <c r="GB1527" s="2"/>
      <c r="GC1527" s="2"/>
      <c r="GD1527" s="2"/>
      <c r="GE1527" s="2"/>
      <c r="GF1527" s="2"/>
      <c r="GG1527" s="2"/>
      <c r="GH1527" s="2"/>
      <c r="GI1527" s="2"/>
      <c r="GJ1527" s="2"/>
      <c r="GK1527" s="2"/>
      <c r="GL1527" s="2"/>
      <c r="GM1527" s="2"/>
      <c r="GN1527" s="2"/>
      <c r="GO1527" s="2"/>
      <c r="GP1527" s="2"/>
      <c r="GQ1527" s="2"/>
      <c r="GR1527" s="2"/>
      <c r="GS1527" s="2"/>
      <c r="GT1527" s="2"/>
      <c r="GU1527" s="2"/>
      <c r="GV1527" s="2"/>
      <c r="GW1527" s="2"/>
      <c r="GX1527" s="2"/>
      <c r="GY1527" s="2"/>
      <c r="GZ1527" s="2"/>
      <c r="HA1527" s="2"/>
      <c r="HB1527" s="2"/>
      <c r="HC1527" s="2"/>
      <c r="HD1527" s="2"/>
      <c r="HE1527" s="2"/>
      <c r="HF1527" s="2"/>
      <c r="HG1527" s="2"/>
      <c r="HH1527" s="2"/>
      <c r="HI1527" s="2"/>
      <c r="HJ1527" s="2"/>
      <c r="HK1527" s="2"/>
      <c r="HL1527" s="2"/>
      <c r="HM1527" s="2"/>
      <c r="HN1527" s="2"/>
      <c r="HO1527" s="2"/>
      <c r="HP1527" s="2"/>
      <c r="HQ1527" s="2"/>
      <c r="HR1527" s="2"/>
      <c r="HS1527" s="2"/>
      <c r="HT1527" s="2"/>
      <c r="HU1527" s="2"/>
      <c r="HV1527" s="2"/>
      <c r="HW1527" s="2"/>
      <c r="HX1527" s="2"/>
      <c r="HY1527" s="2"/>
      <c r="HZ1527" s="2"/>
      <c r="IA1527" s="2"/>
      <c r="IB1527" s="2"/>
      <c r="IC1527" s="2"/>
      <c r="ID1527" s="2"/>
      <c r="IE1527" s="2"/>
      <c r="IF1527" s="2"/>
      <c r="IG1527" s="2"/>
      <c r="IH1527" s="2"/>
      <c r="II1527" s="2"/>
      <c r="IJ1527" s="2"/>
      <c r="IK1527" s="2"/>
      <c r="IL1527" s="2"/>
      <c r="IM1527" s="2"/>
      <c r="IN1527" s="2"/>
      <c r="IO1527" s="2"/>
      <c r="IP1527" s="2"/>
      <c r="IQ1527" s="2"/>
      <c r="IR1527" s="2"/>
      <c r="IS1527" s="2"/>
      <c r="IT1527" s="2"/>
      <c r="IU1527" s="2"/>
      <c r="IV1527" s="2"/>
      <c r="IW1527" s="2"/>
      <c r="IX1527" s="2"/>
      <c r="IY1527" s="2"/>
      <c r="IZ1527" s="2"/>
      <c r="JA1527" s="2"/>
      <c r="JB1527" s="2"/>
      <c r="JC1527" s="2"/>
      <c r="JD1527" s="2"/>
      <c r="JE1527" s="2"/>
      <c r="JF1527" s="2"/>
      <c r="JG1527" s="2"/>
      <c r="JH1527" s="2"/>
      <c r="JI1527" s="2"/>
      <c r="JJ1527" s="2"/>
      <c r="JK1527" s="2"/>
      <c r="JL1527" s="2"/>
      <c r="JM1527" s="2"/>
      <c r="JN1527" s="2"/>
      <c r="JO1527" s="2"/>
      <c r="JP1527" s="2"/>
      <c r="JQ1527" s="2"/>
      <c r="JR1527" s="2"/>
      <c r="JS1527" s="2"/>
      <c r="JT1527" s="2"/>
      <c r="JU1527" s="2"/>
      <c r="JV1527" s="2"/>
      <c r="JW1527" s="2"/>
      <c r="JX1527" s="2"/>
      <c r="JY1527" s="2"/>
      <c r="JZ1527" s="2"/>
      <c r="KA1527" s="2"/>
      <c r="KB1527" s="2"/>
      <c r="KC1527" s="2"/>
      <c r="KD1527" s="2"/>
      <c r="KE1527" s="2"/>
      <c r="KF1527" s="2"/>
      <c r="KG1527" s="2"/>
      <c r="KH1527" s="2"/>
      <c r="KI1527" s="2"/>
      <c r="KJ1527" s="2"/>
      <c r="KK1527" s="2"/>
      <c r="KL1527" s="2"/>
      <c r="KM1527" s="2"/>
      <c r="KN1527" s="2"/>
      <c r="KO1527" s="2"/>
      <c r="KP1527" s="2"/>
      <c r="KQ1527" s="2"/>
      <c r="KR1527" s="2"/>
      <c r="KS1527" s="2"/>
      <c r="KT1527" s="2"/>
      <c r="KU1527" s="2"/>
      <c r="KV1527" s="2"/>
      <c r="KW1527" s="2"/>
      <c r="KX1527" s="2"/>
      <c r="KY1527" s="2"/>
      <c r="KZ1527" s="2"/>
      <c r="LA1527" s="2"/>
      <c r="LB1527" s="2"/>
      <c r="LC1527" s="2"/>
      <c r="LD1527" s="2"/>
      <c r="LE1527" s="2"/>
      <c r="LF1527" s="2"/>
      <c r="LG1527" s="2"/>
      <c r="LH1527" s="2"/>
      <c r="LI1527" s="2"/>
    </row>
    <row r="1528" spans="3:321" x14ac:dyDescent="0.3">
      <c r="C1528" s="2"/>
      <c r="D1528" s="2"/>
      <c r="E1528" s="2"/>
      <c r="F1528" s="2"/>
      <c r="G1528" s="2"/>
      <c r="H1528" s="2"/>
      <c r="I1528" s="2"/>
      <c r="J1528" s="2"/>
      <c r="K1528" s="2"/>
      <c r="P1528" s="2"/>
      <c r="U1528" s="2"/>
      <c r="V1528" s="2"/>
      <c r="W1528" s="2"/>
      <c r="X1528" s="2"/>
      <c r="Y1528" s="2"/>
      <c r="Z1528" s="2"/>
      <c r="AA1528" s="2"/>
      <c r="AB1528" s="2"/>
      <c r="AC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c r="CR1528" s="2"/>
      <c r="CS1528" s="2"/>
      <c r="CT1528" s="2"/>
      <c r="CU1528" s="2"/>
      <c r="CV1528" s="2"/>
      <c r="CW1528" s="2"/>
      <c r="CX1528" s="2"/>
      <c r="CY1528" s="2"/>
      <c r="CZ1528" s="2"/>
      <c r="DA1528" s="2"/>
      <c r="DB1528" s="2"/>
      <c r="DC1528" s="2"/>
      <c r="DD1528" s="2"/>
      <c r="DE1528" s="2"/>
      <c r="DF1528" s="2"/>
      <c r="DG1528" s="2"/>
      <c r="DH1528" s="2"/>
      <c r="DI1528" s="2"/>
      <c r="DJ1528" s="2"/>
      <c r="DK1528" s="2"/>
      <c r="DL1528" s="2"/>
      <c r="DM1528" s="2"/>
      <c r="DN1528" s="2"/>
      <c r="DO1528" s="2"/>
      <c r="DP1528" s="2"/>
      <c r="DQ1528" s="2"/>
      <c r="DR1528" s="2"/>
      <c r="DS1528" s="2"/>
      <c r="DT1528" s="2"/>
      <c r="DU1528" s="2"/>
      <c r="DV1528" s="2"/>
      <c r="DW1528" s="2"/>
      <c r="DX1528" s="2"/>
      <c r="DY1528" s="2"/>
      <c r="DZ1528" s="2"/>
      <c r="EA1528" s="2"/>
      <c r="EB1528" s="2"/>
      <c r="EC1528" s="2"/>
      <c r="ED1528" s="2"/>
      <c r="EE1528" s="2"/>
      <c r="EF1528" s="2"/>
      <c r="EG1528" s="2"/>
      <c r="EH1528" s="2"/>
      <c r="EI1528" s="2"/>
      <c r="EJ1528" s="2"/>
      <c r="EK1528" s="2"/>
      <c r="EL1528" s="2"/>
      <c r="EM1528" s="2"/>
      <c r="EN1528" s="2"/>
      <c r="EO1528" s="2"/>
      <c r="EP1528" s="2"/>
      <c r="EQ1528" s="2"/>
      <c r="ER1528" s="2"/>
      <c r="ES1528" s="2"/>
      <c r="ET1528" s="2"/>
      <c r="EU1528" s="2"/>
      <c r="EV1528" s="2"/>
      <c r="EW1528" s="2"/>
      <c r="EX1528" s="2"/>
      <c r="EY1528" s="2"/>
      <c r="EZ1528" s="2"/>
      <c r="FA1528" s="2"/>
      <c r="FB1528" s="2"/>
      <c r="FC1528" s="2"/>
      <c r="FD1528" s="2"/>
      <c r="FE1528" s="2"/>
      <c r="FF1528" s="2"/>
      <c r="FG1528" s="2"/>
      <c r="FH1528" s="2"/>
      <c r="FI1528" s="2"/>
      <c r="FJ1528" s="2"/>
      <c r="FK1528" s="2"/>
      <c r="FL1528" s="2"/>
      <c r="FM1528" s="2"/>
      <c r="FN1528" s="2"/>
      <c r="FO1528" s="2"/>
      <c r="FP1528" s="2"/>
      <c r="FQ1528" s="2"/>
      <c r="FR1528" s="2"/>
      <c r="FS1528" s="2"/>
      <c r="FT1528" s="2"/>
      <c r="FU1528" s="2"/>
      <c r="FV1528" s="2"/>
      <c r="FW1528" s="2"/>
      <c r="FX1528" s="2"/>
      <c r="FY1528" s="2"/>
      <c r="FZ1528" s="2"/>
      <c r="GA1528" s="2"/>
      <c r="GB1528" s="2"/>
      <c r="GC1528" s="2"/>
      <c r="GD1528" s="2"/>
      <c r="GE1528" s="2"/>
      <c r="GF1528" s="2"/>
      <c r="GG1528" s="2"/>
      <c r="GH1528" s="2"/>
      <c r="GI1528" s="2"/>
      <c r="GJ1528" s="2"/>
      <c r="GK1528" s="2"/>
      <c r="GL1528" s="2"/>
      <c r="GM1528" s="2"/>
      <c r="GN1528" s="2"/>
      <c r="GO1528" s="2"/>
      <c r="GP1528" s="2"/>
      <c r="GQ1528" s="2"/>
      <c r="GR1528" s="2"/>
      <c r="GS1528" s="2"/>
      <c r="GT1528" s="2"/>
      <c r="GU1528" s="2"/>
      <c r="GV1528" s="2"/>
      <c r="GW1528" s="2"/>
      <c r="GX1528" s="2"/>
      <c r="GY1528" s="2"/>
      <c r="GZ1528" s="2"/>
      <c r="HA1528" s="2"/>
      <c r="HB1528" s="2"/>
      <c r="HC1528" s="2"/>
      <c r="HD1528" s="2"/>
      <c r="HE1528" s="2"/>
      <c r="HF1528" s="2"/>
      <c r="HG1528" s="2"/>
      <c r="HH1528" s="2"/>
      <c r="HI1528" s="2"/>
      <c r="HJ1528" s="2"/>
      <c r="HK1528" s="2"/>
      <c r="HL1528" s="2"/>
      <c r="HM1528" s="2"/>
      <c r="HN1528" s="2"/>
      <c r="HO1528" s="2"/>
      <c r="HP1528" s="2"/>
      <c r="HQ1528" s="2"/>
      <c r="HR1528" s="2"/>
      <c r="HS1528" s="2"/>
      <c r="HT1528" s="2"/>
      <c r="HU1528" s="2"/>
      <c r="HV1528" s="2"/>
      <c r="HW1528" s="2"/>
      <c r="HX1528" s="2"/>
      <c r="HY1528" s="2"/>
      <c r="HZ1528" s="2"/>
      <c r="IA1528" s="2"/>
      <c r="IB1528" s="2"/>
      <c r="IC1528" s="2"/>
      <c r="ID1528" s="2"/>
      <c r="IE1528" s="2"/>
      <c r="IF1528" s="2"/>
      <c r="IG1528" s="2"/>
      <c r="IH1528" s="2"/>
      <c r="II1528" s="2"/>
      <c r="IJ1528" s="2"/>
      <c r="IK1528" s="2"/>
      <c r="IL1528" s="2"/>
      <c r="IM1528" s="2"/>
      <c r="IN1528" s="2"/>
      <c r="IO1528" s="2"/>
      <c r="IP1528" s="2"/>
      <c r="IQ1528" s="2"/>
      <c r="IR1528" s="2"/>
      <c r="IS1528" s="2"/>
      <c r="IT1528" s="2"/>
      <c r="IU1528" s="2"/>
      <c r="IV1528" s="2"/>
      <c r="IW1528" s="2"/>
      <c r="IX1528" s="2"/>
      <c r="IY1528" s="2"/>
      <c r="IZ1528" s="2"/>
      <c r="JA1528" s="2"/>
      <c r="JB1528" s="2"/>
      <c r="JC1528" s="2"/>
      <c r="JD1528" s="2"/>
      <c r="JE1528" s="2"/>
      <c r="JF1528" s="2"/>
      <c r="JG1528" s="2"/>
      <c r="JH1528" s="2"/>
      <c r="JI1528" s="2"/>
      <c r="JJ1528" s="2"/>
      <c r="JK1528" s="2"/>
      <c r="JL1528" s="2"/>
      <c r="JM1528" s="2"/>
      <c r="JN1528" s="2"/>
      <c r="JO1528" s="2"/>
      <c r="JP1528" s="2"/>
      <c r="JQ1528" s="2"/>
      <c r="JR1528" s="2"/>
      <c r="JS1528" s="2"/>
      <c r="JT1528" s="2"/>
      <c r="JU1528" s="2"/>
      <c r="JV1528" s="2"/>
      <c r="JW1528" s="2"/>
      <c r="JX1528" s="2"/>
      <c r="JY1528" s="2"/>
      <c r="JZ1528" s="2"/>
      <c r="KA1528" s="2"/>
      <c r="KB1528" s="2"/>
      <c r="KC1528" s="2"/>
      <c r="KD1528" s="2"/>
      <c r="KE1528" s="2"/>
      <c r="KF1528" s="2"/>
      <c r="KG1528" s="2"/>
      <c r="KH1528" s="2"/>
      <c r="KI1528" s="2"/>
      <c r="KJ1528" s="2"/>
      <c r="KK1528" s="2"/>
      <c r="KL1528" s="2"/>
      <c r="KM1528" s="2"/>
      <c r="KN1528" s="2"/>
      <c r="KO1528" s="2"/>
      <c r="KP1528" s="2"/>
      <c r="KQ1528" s="2"/>
      <c r="KR1528" s="2"/>
      <c r="KS1528" s="2"/>
      <c r="KT1528" s="2"/>
      <c r="KU1528" s="2"/>
      <c r="KV1528" s="2"/>
      <c r="KW1528" s="2"/>
      <c r="KX1528" s="2"/>
      <c r="KY1528" s="2"/>
      <c r="KZ1528" s="2"/>
      <c r="LA1528" s="2"/>
      <c r="LB1528" s="2"/>
      <c r="LC1528" s="2"/>
      <c r="LD1528" s="2"/>
      <c r="LE1528" s="2"/>
      <c r="LF1528" s="2"/>
      <c r="LG1528" s="2"/>
      <c r="LH1528" s="2"/>
      <c r="LI1528" s="2"/>
    </row>
    <row r="1529" spans="3:321" x14ac:dyDescent="0.3">
      <c r="C1529" s="2"/>
      <c r="D1529" s="2"/>
      <c r="E1529" s="2"/>
      <c r="F1529" s="2"/>
      <c r="G1529" s="2"/>
      <c r="H1529" s="2"/>
      <c r="I1529" s="2"/>
      <c r="J1529" s="2"/>
      <c r="K1529" s="2"/>
      <c r="P1529" s="2"/>
      <c r="U1529" s="2"/>
      <c r="V1529" s="2"/>
      <c r="W1529" s="2"/>
      <c r="X1529" s="2"/>
      <c r="Y1529" s="2"/>
      <c r="Z1529" s="2"/>
      <c r="AA1529" s="2"/>
      <c r="AB1529" s="2"/>
      <c r="AC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c r="DJ1529" s="2"/>
      <c r="DK1529" s="2"/>
      <c r="DL1529" s="2"/>
      <c r="DM1529" s="2"/>
      <c r="DN1529" s="2"/>
      <c r="DO1529" s="2"/>
      <c r="DP1529" s="2"/>
      <c r="DQ1529" s="2"/>
      <c r="DR1529" s="2"/>
      <c r="DS1529" s="2"/>
      <c r="DT1529" s="2"/>
      <c r="DU1529" s="2"/>
      <c r="DV1529" s="2"/>
      <c r="DW1529" s="2"/>
      <c r="DX1529" s="2"/>
      <c r="DY1529" s="2"/>
      <c r="DZ1529" s="2"/>
      <c r="EA1529" s="2"/>
      <c r="EB1529" s="2"/>
      <c r="EC1529" s="2"/>
      <c r="ED1529" s="2"/>
      <c r="EE1529" s="2"/>
      <c r="EF1529" s="2"/>
      <c r="EG1529" s="2"/>
      <c r="EH1529" s="2"/>
      <c r="EI1529" s="2"/>
      <c r="EJ1529" s="2"/>
      <c r="EK1529" s="2"/>
      <c r="EL1529" s="2"/>
      <c r="EM1529" s="2"/>
      <c r="EN1529" s="2"/>
      <c r="EO1529" s="2"/>
      <c r="EP1529" s="2"/>
      <c r="EQ1529" s="2"/>
      <c r="ER1529" s="2"/>
      <c r="ES1529" s="2"/>
      <c r="ET1529" s="2"/>
      <c r="EU1529" s="2"/>
      <c r="EV1529" s="2"/>
      <c r="EW1529" s="2"/>
      <c r="EX1529" s="2"/>
      <c r="EY1529" s="2"/>
      <c r="EZ1529" s="2"/>
      <c r="FA1529" s="2"/>
      <c r="FB1529" s="2"/>
      <c r="FC1529" s="2"/>
      <c r="FD1529" s="2"/>
      <c r="FE1529" s="2"/>
      <c r="FF1529" s="2"/>
      <c r="FG1529" s="2"/>
      <c r="FH1529" s="2"/>
      <c r="FI1529" s="2"/>
      <c r="FJ1529" s="2"/>
      <c r="FK1529" s="2"/>
      <c r="FL1529" s="2"/>
      <c r="FM1529" s="2"/>
      <c r="FN1529" s="2"/>
      <c r="FO1529" s="2"/>
      <c r="FP1529" s="2"/>
      <c r="FQ1529" s="2"/>
      <c r="FR1529" s="2"/>
      <c r="FS1529" s="2"/>
      <c r="FT1529" s="2"/>
      <c r="FU1529" s="2"/>
      <c r="FV1529" s="2"/>
      <c r="FW1529" s="2"/>
      <c r="FX1529" s="2"/>
      <c r="FY1529" s="2"/>
      <c r="FZ1529" s="2"/>
      <c r="GA1529" s="2"/>
      <c r="GB1529" s="2"/>
      <c r="GC1529" s="2"/>
      <c r="GD1529" s="2"/>
      <c r="GE1529" s="2"/>
      <c r="GF1529" s="2"/>
      <c r="GG1529" s="2"/>
      <c r="GH1529" s="2"/>
      <c r="GI1529" s="2"/>
      <c r="GJ1529" s="2"/>
      <c r="GK1529" s="2"/>
      <c r="GL1529" s="2"/>
      <c r="GM1529" s="2"/>
      <c r="GN1529" s="2"/>
      <c r="GO1529" s="2"/>
      <c r="GP1529" s="2"/>
      <c r="GQ1529" s="2"/>
      <c r="GR1529" s="2"/>
      <c r="GS1529" s="2"/>
      <c r="GT1529" s="2"/>
      <c r="GU1529" s="2"/>
      <c r="GV1529" s="2"/>
      <c r="GW1529" s="2"/>
      <c r="GX1529" s="2"/>
      <c r="GY1529" s="2"/>
      <c r="GZ1529" s="2"/>
      <c r="HA1529" s="2"/>
      <c r="HB1529" s="2"/>
      <c r="HC1529" s="2"/>
      <c r="HD1529" s="2"/>
      <c r="HE1529" s="2"/>
      <c r="HF1529" s="2"/>
      <c r="HG1529" s="2"/>
      <c r="HH1529" s="2"/>
      <c r="HI1529" s="2"/>
      <c r="HJ1529" s="2"/>
      <c r="HK1529" s="2"/>
      <c r="HL1529" s="2"/>
      <c r="HM1529" s="2"/>
      <c r="HN1529" s="2"/>
      <c r="HO1529" s="2"/>
      <c r="HP1529" s="2"/>
      <c r="HQ1529" s="2"/>
      <c r="HR1529" s="2"/>
      <c r="HS1529" s="2"/>
      <c r="HT1529" s="2"/>
      <c r="HU1529" s="2"/>
      <c r="HV1529" s="2"/>
      <c r="HW1529" s="2"/>
      <c r="HX1529" s="2"/>
      <c r="HY1529" s="2"/>
      <c r="HZ1529" s="2"/>
      <c r="IA1529" s="2"/>
      <c r="IB1529" s="2"/>
      <c r="IC1529" s="2"/>
      <c r="ID1529" s="2"/>
      <c r="IE1529" s="2"/>
      <c r="IF1529" s="2"/>
      <c r="IG1529" s="2"/>
      <c r="IH1529" s="2"/>
      <c r="II1529" s="2"/>
      <c r="IJ1529" s="2"/>
      <c r="IK1529" s="2"/>
      <c r="IL1529" s="2"/>
      <c r="IM1529" s="2"/>
      <c r="IN1529" s="2"/>
      <c r="IO1529" s="2"/>
      <c r="IP1529" s="2"/>
      <c r="IQ1529" s="2"/>
      <c r="IR1529" s="2"/>
      <c r="IS1529" s="2"/>
      <c r="IT1529" s="2"/>
      <c r="IU1529" s="2"/>
      <c r="IV1529" s="2"/>
      <c r="IW1529" s="2"/>
      <c r="IX1529" s="2"/>
      <c r="IY1529" s="2"/>
      <c r="IZ1529" s="2"/>
      <c r="JA1529" s="2"/>
      <c r="JB1529" s="2"/>
      <c r="JC1529" s="2"/>
      <c r="JD1529" s="2"/>
      <c r="JE1529" s="2"/>
      <c r="JF1529" s="2"/>
      <c r="JG1529" s="2"/>
      <c r="JH1529" s="2"/>
      <c r="JI1529" s="2"/>
      <c r="JJ1529" s="2"/>
      <c r="JK1529" s="2"/>
      <c r="JL1529" s="2"/>
      <c r="JM1529" s="2"/>
      <c r="JN1529" s="2"/>
      <c r="JO1529" s="2"/>
      <c r="JP1529" s="2"/>
      <c r="JQ1529" s="2"/>
      <c r="JR1529" s="2"/>
      <c r="JS1529" s="2"/>
      <c r="JT1529" s="2"/>
      <c r="JU1529" s="2"/>
      <c r="JV1529" s="2"/>
      <c r="JW1529" s="2"/>
      <c r="JX1529" s="2"/>
      <c r="JY1529" s="2"/>
      <c r="JZ1529" s="2"/>
      <c r="KA1529" s="2"/>
      <c r="KB1529" s="2"/>
      <c r="KC1529" s="2"/>
      <c r="KD1529" s="2"/>
      <c r="KE1529" s="2"/>
      <c r="KF1529" s="2"/>
      <c r="KG1529" s="2"/>
      <c r="KH1529" s="2"/>
      <c r="KI1529" s="2"/>
      <c r="KJ1529" s="2"/>
      <c r="KK1529" s="2"/>
      <c r="KL1529" s="2"/>
      <c r="KM1529" s="2"/>
      <c r="KN1529" s="2"/>
      <c r="KO1529" s="2"/>
      <c r="KP1529" s="2"/>
      <c r="KQ1529" s="2"/>
      <c r="KR1529" s="2"/>
      <c r="KS1529" s="2"/>
      <c r="KT1529" s="2"/>
      <c r="KU1529" s="2"/>
      <c r="KV1529" s="2"/>
      <c r="KW1529" s="2"/>
      <c r="KX1529" s="2"/>
      <c r="KY1529" s="2"/>
      <c r="KZ1529" s="2"/>
      <c r="LA1529" s="2"/>
      <c r="LB1529" s="2"/>
      <c r="LC1529" s="2"/>
      <c r="LD1529" s="2"/>
      <c r="LE1529" s="2"/>
      <c r="LF1529" s="2"/>
      <c r="LG1529" s="2"/>
      <c r="LH1529" s="2"/>
      <c r="LI1529" s="2"/>
    </row>
    <row r="1530" spans="3:321" x14ac:dyDescent="0.3">
      <c r="C1530" s="2"/>
      <c r="D1530" s="2"/>
      <c r="E1530" s="2"/>
      <c r="F1530" s="2"/>
      <c r="G1530" s="2"/>
      <c r="H1530" s="2"/>
      <c r="I1530" s="2"/>
      <c r="J1530" s="2"/>
      <c r="K1530" s="2"/>
      <c r="P1530" s="2"/>
      <c r="U1530" s="2"/>
      <c r="V1530" s="2"/>
      <c r="W1530" s="2"/>
      <c r="X1530" s="2"/>
      <c r="Y1530" s="2"/>
      <c r="Z1530" s="2"/>
      <c r="AA1530" s="2"/>
      <c r="AB1530" s="2"/>
      <c r="AC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c r="DC1530" s="2"/>
      <c r="DD1530" s="2"/>
      <c r="DE1530" s="2"/>
      <c r="DF1530" s="2"/>
      <c r="DG1530" s="2"/>
      <c r="DH1530" s="2"/>
      <c r="DI1530" s="2"/>
      <c r="DJ1530" s="2"/>
      <c r="DK1530" s="2"/>
      <c r="DL1530" s="2"/>
      <c r="DM1530" s="2"/>
      <c r="DN1530" s="2"/>
      <c r="DO1530" s="2"/>
      <c r="DP1530" s="2"/>
      <c r="DQ1530" s="2"/>
      <c r="DR1530" s="2"/>
      <c r="DS1530" s="2"/>
      <c r="DT1530" s="2"/>
      <c r="DU1530" s="2"/>
      <c r="DV1530" s="2"/>
      <c r="DW1530" s="2"/>
      <c r="DX1530" s="2"/>
      <c r="DY1530" s="2"/>
      <c r="DZ1530" s="2"/>
      <c r="EA1530" s="2"/>
      <c r="EB1530" s="2"/>
      <c r="EC1530" s="2"/>
      <c r="ED1530" s="2"/>
      <c r="EE1530" s="2"/>
      <c r="EF1530" s="2"/>
      <c r="EG1530" s="2"/>
      <c r="EH1530" s="2"/>
      <c r="EI1530" s="2"/>
      <c r="EJ1530" s="2"/>
      <c r="EK1530" s="2"/>
      <c r="EL1530" s="2"/>
      <c r="EM1530" s="2"/>
      <c r="EN1530" s="2"/>
      <c r="EO1530" s="2"/>
      <c r="EP1530" s="2"/>
      <c r="EQ1530" s="2"/>
      <c r="ER1530" s="2"/>
      <c r="ES1530" s="2"/>
      <c r="ET1530" s="2"/>
      <c r="EU1530" s="2"/>
      <c r="EV1530" s="2"/>
      <c r="EW1530" s="2"/>
      <c r="EX1530" s="2"/>
      <c r="EY1530" s="2"/>
      <c r="EZ1530" s="2"/>
      <c r="FA1530" s="2"/>
      <c r="FB1530" s="2"/>
      <c r="FC1530" s="2"/>
      <c r="FD1530" s="2"/>
      <c r="FE1530" s="2"/>
      <c r="FF1530" s="2"/>
      <c r="FG1530" s="2"/>
      <c r="FH1530" s="2"/>
      <c r="FI1530" s="2"/>
      <c r="FJ1530" s="2"/>
      <c r="FK1530" s="2"/>
      <c r="FL1530" s="2"/>
      <c r="FM1530" s="2"/>
      <c r="FN1530" s="2"/>
      <c r="FO1530" s="2"/>
      <c r="FP1530" s="2"/>
      <c r="FQ1530" s="2"/>
      <c r="FR1530" s="2"/>
      <c r="FS1530" s="2"/>
      <c r="FT1530" s="2"/>
      <c r="FU1530" s="2"/>
      <c r="FV1530" s="2"/>
      <c r="FW1530" s="2"/>
      <c r="FX1530" s="2"/>
      <c r="FY1530" s="2"/>
      <c r="FZ1530" s="2"/>
      <c r="GA1530" s="2"/>
      <c r="GB1530" s="2"/>
      <c r="GC1530" s="2"/>
      <c r="GD1530" s="2"/>
      <c r="GE1530" s="2"/>
      <c r="GF1530" s="2"/>
      <c r="GG1530" s="2"/>
      <c r="GH1530" s="2"/>
      <c r="GI1530" s="2"/>
      <c r="GJ1530" s="2"/>
      <c r="GK1530" s="2"/>
      <c r="GL1530" s="2"/>
      <c r="GM1530" s="2"/>
      <c r="GN1530" s="2"/>
      <c r="GO1530" s="2"/>
      <c r="GP1530" s="2"/>
      <c r="GQ1530" s="2"/>
      <c r="GR1530" s="2"/>
      <c r="GS1530" s="2"/>
      <c r="GT1530" s="2"/>
      <c r="GU1530" s="2"/>
      <c r="GV1530" s="2"/>
      <c r="GW1530" s="2"/>
      <c r="GX1530" s="2"/>
      <c r="GY1530" s="2"/>
      <c r="GZ1530" s="2"/>
      <c r="HA1530" s="2"/>
      <c r="HB1530" s="2"/>
      <c r="HC1530" s="2"/>
      <c r="HD1530" s="2"/>
      <c r="HE1530" s="2"/>
      <c r="HF1530" s="2"/>
      <c r="HG1530" s="2"/>
      <c r="HH1530" s="2"/>
      <c r="HI1530" s="2"/>
      <c r="HJ1530" s="2"/>
      <c r="HK1530" s="2"/>
      <c r="HL1530" s="2"/>
      <c r="HM1530" s="2"/>
      <c r="HN1530" s="2"/>
      <c r="HO1530" s="2"/>
      <c r="HP1530" s="2"/>
      <c r="HQ1530" s="2"/>
      <c r="HR1530" s="2"/>
      <c r="HS1530" s="2"/>
      <c r="HT1530" s="2"/>
      <c r="HU1530" s="2"/>
      <c r="HV1530" s="2"/>
      <c r="HW1530" s="2"/>
      <c r="HX1530" s="2"/>
      <c r="HY1530" s="2"/>
      <c r="HZ1530" s="2"/>
      <c r="IA1530" s="2"/>
      <c r="IB1530" s="2"/>
      <c r="IC1530" s="2"/>
      <c r="ID1530" s="2"/>
      <c r="IE1530" s="2"/>
      <c r="IF1530" s="2"/>
      <c r="IG1530" s="2"/>
      <c r="IH1530" s="2"/>
      <c r="II1530" s="2"/>
      <c r="IJ1530" s="2"/>
      <c r="IK1530" s="2"/>
      <c r="IL1530" s="2"/>
      <c r="IM1530" s="2"/>
      <c r="IN1530" s="2"/>
      <c r="IO1530" s="2"/>
      <c r="IP1530" s="2"/>
      <c r="IQ1530" s="2"/>
      <c r="IR1530" s="2"/>
      <c r="IS1530" s="2"/>
      <c r="IT1530" s="2"/>
      <c r="IU1530" s="2"/>
      <c r="IV1530" s="2"/>
      <c r="IW1530" s="2"/>
      <c r="IX1530" s="2"/>
      <c r="IY1530" s="2"/>
      <c r="IZ1530" s="2"/>
      <c r="JA1530" s="2"/>
      <c r="JB1530" s="2"/>
      <c r="JC1530" s="2"/>
      <c r="JD1530" s="2"/>
      <c r="JE1530" s="2"/>
      <c r="JF1530" s="2"/>
      <c r="JG1530" s="2"/>
      <c r="JH1530" s="2"/>
      <c r="JI1530" s="2"/>
      <c r="JJ1530" s="2"/>
      <c r="JK1530" s="2"/>
      <c r="JL1530" s="2"/>
      <c r="JM1530" s="2"/>
      <c r="JN1530" s="2"/>
      <c r="JO1530" s="2"/>
      <c r="JP1530" s="2"/>
      <c r="JQ1530" s="2"/>
      <c r="JR1530" s="2"/>
      <c r="JS1530" s="2"/>
      <c r="JT1530" s="2"/>
      <c r="JU1530" s="2"/>
      <c r="JV1530" s="2"/>
      <c r="JW1530" s="2"/>
      <c r="JX1530" s="2"/>
      <c r="JY1530" s="2"/>
      <c r="JZ1530" s="2"/>
      <c r="KA1530" s="2"/>
      <c r="KB1530" s="2"/>
      <c r="KC1530" s="2"/>
      <c r="KD1530" s="2"/>
      <c r="KE1530" s="2"/>
      <c r="KF1530" s="2"/>
      <c r="KG1530" s="2"/>
      <c r="KH1530" s="2"/>
      <c r="KI1530" s="2"/>
      <c r="KJ1530" s="2"/>
      <c r="KK1530" s="2"/>
      <c r="KL1530" s="2"/>
      <c r="KM1530" s="2"/>
      <c r="KN1530" s="2"/>
      <c r="KO1530" s="2"/>
      <c r="KP1530" s="2"/>
      <c r="KQ1530" s="2"/>
      <c r="KR1530" s="2"/>
      <c r="KS1530" s="2"/>
      <c r="KT1530" s="2"/>
      <c r="KU1530" s="2"/>
      <c r="KV1530" s="2"/>
      <c r="KW1530" s="2"/>
      <c r="KX1530" s="2"/>
      <c r="KY1530" s="2"/>
      <c r="KZ1530" s="2"/>
      <c r="LA1530" s="2"/>
      <c r="LB1530" s="2"/>
      <c r="LC1530" s="2"/>
      <c r="LD1530" s="2"/>
      <c r="LE1530" s="2"/>
      <c r="LF1530" s="2"/>
      <c r="LG1530" s="2"/>
      <c r="LH1530" s="2"/>
      <c r="LI1530" s="2"/>
    </row>
    <row r="1531" spans="3:321" x14ac:dyDescent="0.3">
      <c r="C1531" s="2"/>
      <c r="D1531" s="2"/>
      <c r="E1531" s="2"/>
      <c r="F1531" s="2"/>
      <c r="G1531" s="2"/>
      <c r="H1531" s="2"/>
      <c r="I1531" s="2"/>
      <c r="J1531" s="2"/>
      <c r="K1531" s="2"/>
      <c r="P1531" s="2"/>
      <c r="U1531" s="2"/>
      <c r="V1531" s="2"/>
      <c r="W1531" s="2"/>
      <c r="X1531" s="2"/>
      <c r="Y1531" s="2"/>
      <c r="Z1531" s="2"/>
      <c r="AA1531" s="2"/>
      <c r="AB1531" s="2"/>
      <c r="AC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c r="CQ1531" s="2"/>
      <c r="CR1531" s="2"/>
      <c r="CS1531" s="2"/>
      <c r="CT1531" s="2"/>
      <c r="CU1531" s="2"/>
      <c r="CV1531" s="2"/>
      <c r="CW1531" s="2"/>
      <c r="CX1531" s="2"/>
      <c r="CY1531" s="2"/>
      <c r="CZ1531" s="2"/>
      <c r="DA1531" s="2"/>
      <c r="DB1531" s="2"/>
      <c r="DC1531" s="2"/>
      <c r="DD1531" s="2"/>
      <c r="DE1531" s="2"/>
      <c r="DF1531" s="2"/>
      <c r="DG1531" s="2"/>
      <c r="DH1531" s="2"/>
      <c r="DI1531" s="2"/>
      <c r="DJ1531" s="2"/>
      <c r="DK1531" s="2"/>
      <c r="DL1531" s="2"/>
      <c r="DM1531" s="2"/>
      <c r="DN1531" s="2"/>
      <c r="DO1531" s="2"/>
      <c r="DP1531" s="2"/>
      <c r="DQ1531" s="2"/>
      <c r="DR1531" s="2"/>
      <c r="DS1531" s="2"/>
      <c r="DT1531" s="2"/>
      <c r="DU1531" s="2"/>
      <c r="DV1531" s="2"/>
      <c r="DW1531" s="2"/>
      <c r="DX1531" s="2"/>
      <c r="DY1531" s="2"/>
      <c r="DZ1531" s="2"/>
      <c r="EA1531" s="2"/>
      <c r="EB1531" s="2"/>
      <c r="EC1531" s="2"/>
      <c r="ED1531" s="2"/>
      <c r="EE1531" s="2"/>
      <c r="EF1531" s="2"/>
      <c r="EG1531" s="2"/>
      <c r="EH1531" s="2"/>
      <c r="EI1531" s="2"/>
      <c r="EJ1531" s="2"/>
      <c r="EK1531" s="2"/>
      <c r="EL1531" s="2"/>
      <c r="EM1531" s="2"/>
      <c r="EN1531" s="2"/>
      <c r="EO1531" s="2"/>
      <c r="EP1531" s="2"/>
      <c r="EQ1531" s="2"/>
      <c r="ER1531" s="2"/>
      <c r="ES1531" s="2"/>
      <c r="ET1531" s="2"/>
      <c r="EU1531" s="2"/>
      <c r="EV1531" s="2"/>
      <c r="EW1531" s="2"/>
      <c r="EX1531" s="2"/>
      <c r="EY1531" s="2"/>
      <c r="EZ1531" s="2"/>
      <c r="FA1531" s="2"/>
      <c r="FB1531" s="2"/>
      <c r="FC1531" s="2"/>
      <c r="FD1531" s="2"/>
      <c r="FE1531" s="2"/>
      <c r="FF1531" s="2"/>
      <c r="FG1531" s="2"/>
      <c r="FH1531" s="2"/>
      <c r="FI1531" s="2"/>
      <c r="FJ1531" s="2"/>
      <c r="FK1531" s="2"/>
      <c r="FL1531" s="2"/>
      <c r="FM1531" s="2"/>
      <c r="FN1531" s="2"/>
      <c r="FO1531" s="2"/>
      <c r="FP1531" s="2"/>
      <c r="FQ1531" s="2"/>
      <c r="FR1531" s="2"/>
      <c r="FS1531" s="2"/>
      <c r="FT1531" s="2"/>
      <c r="FU1531" s="2"/>
      <c r="FV1531" s="2"/>
      <c r="FW1531" s="2"/>
      <c r="FX1531" s="2"/>
      <c r="FY1531" s="2"/>
      <c r="FZ1531" s="2"/>
      <c r="GA1531" s="2"/>
      <c r="GB1531" s="2"/>
      <c r="GC1531" s="2"/>
      <c r="GD1531" s="2"/>
      <c r="GE1531" s="2"/>
      <c r="GF1531" s="2"/>
      <c r="GG1531" s="2"/>
      <c r="GH1531" s="2"/>
      <c r="GI1531" s="2"/>
      <c r="GJ1531" s="2"/>
      <c r="GK1531" s="2"/>
      <c r="GL1531" s="2"/>
      <c r="GM1531" s="2"/>
      <c r="GN1531" s="2"/>
      <c r="GO1531" s="2"/>
      <c r="GP1531" s="2"/>
      <c r="GQ1531" s="2"/>
      <c r="GR1531" s="2"/>
      <c r="GS1531" s="2"/>
      <c r="GT1531" s="2"/>
      <c r="GU1531" s="2"/>
      <c r="GV1531" s="2"/>
      <c r="GW1531" s="2"/>
      <c r="GX1531" s="2"/>
      <c r="GY1531" s="2"/>
      <c r="GZ1531" s="2"/>
      <c r="HA1531" s="2"/>
      <c r="HB1531" s="2"/>
      <c r="HC1531" s="2"/>
      <c r="HD1531" s="2"/>
      <c r="HE1531" s="2"/>
      <c r="HF1531" s="2"/>
      <c r="HG1531" s="2"/>
      <c r="HH1531" s="2"/>
      <c r="HI1531" s="2"/>
      <c r="HJ1531" s="2"/>
      <c r="HK1531" s="2"/>
      <c r="HL1531" s="2"/>
      <c r="HM1531" s="2"/>
      <c r="HN1531" s="2"/>
      <c r="HO1531" s="2"/>
      <c r="HP1531" s="2"/>
      <c r="HQ1531" s="2"/>
      <c r="HR1531" s="2"/>
      <c r="HS1531" s="2"/>
      <c r="HT1531" s="2"/>
      <c r="HU1531" s="2"/>
      <c r="HV1531" s="2"/>
      <c r="HW1531" s="2"/>
      <c r="HX1531" s="2"/>
      <c r="HY1531" s="2"/>
      <c r="HZ1531" s="2"/>
      <c r="IA1531" s="2"/>
      <c r="IB1531" s="2"/>
      <c r="IC1531" s="2"/>
      <c r="ID1531" s="2"/>
      <c r="IE1531" s="2"/>
      <c r="IF1531" s="2"/>
      <c r="IG1531" s="2"/>
      <c r="IH1531" s="2"/>
      <c r="II1531" s="2"/>
      <c r="IJ1531" s="2"/>
      <c r="IK1531" s="2"/>
      <c r="IL1531" s="2"/>
      <c r="IM1531" s="2"/>
      <c r="IN1531" s="2"/>
      <c r="IO1531" s="2"/>
      <c r="IP1531" s="2"/>
      <c r="IQ1531" s="2"/>
      <c r="IR1531" s="2"/>
      <c r="IS1531" s="2"/>
      <c r="IT1531" s="2"/>
      <c r="IU1531" s="2"/>
      <c r="IV1531" s="2"/>
      <c r="IW1531" s="2"/>
      <c r="IX1531" s="2"/>
      <c r="IY1531" s="2"/>
      <c r="IZ1531" s="2"/>
      <c r="JA1531" s="2"/>
      <c r="JB1531" s="2"/>
      <c r="JC1531" s="2"/>
      <c r="JD1531" s="2"/>
      <c r="JE1531" s="2"/>
      <c r="JF1531" s="2"/>
      <c r="JG1531" s="2"/>
      <c r="JH1531" s="2"/>
      <c r="JI1531" s="2"/>
      <c r="JJ1531" s="2"/>
      <c r="JK1531" s="2"/>
      <c r="JL1531" s="2"/>
      <c r="JM1531" s="2"/>
      <c r="JN1531" s="2"/>
      <c r="JO1531" s="2"/>
      <c r="JP1531" s="2"/>
      <c r="JQ1531" s="2"/>
      <c r="JR1531" s="2"/>
      <c r="JS1531" s="2"/>
      <c r="JT1531" s="2"/>
      <c r="JU1531" s="2"/>
      <c r="JV1531" s="2"/>
      <c r="JW1531" s="2"/>
      <c r="JX1531" s="2"/>
      <c r="JY1531" s="2"/>
      <c r="JZ1531" s="2"/>
      <c r="KA1531" s="2"/>
      <c r="KB1531" s="2"/>
      <c r="KC1531" s="2"/>
      <c r="KD1531" s="2"/>
      <c r="KE1531" s="2"/>
      <c r="KF1531" s="2"/>
      <c r="KG1531" s="2"/>
      <c r="KH1531" s="2"/>
      <c r="KI1531" s="2"/>
      <c r="KJ1531" s="2"/>
      <c r="KK1531" s="2"/>
      <c r="KL1531" s="2"/>
      <c r="KM1531" s="2"/>
      <c r="KN1531" s="2"/>
      <c r="KO1531" s="2"/>
      <c r="KP1531" s="2"/>
      <c r="KQ1531" s="2"/>
      <c r="KR1531" s="2"/>
      <c r="KS1531" s="2"/>
      <c r="KT1531" s="2"/>
      <c r="KU1531" s="2"/>
      <c r="KV1531" s="2"/>
      <c r="KW1531" s="2"/>
      <c r="KX1531" s="2"/>
      <c r="KY1531" s="2"/>
      <c r="KZ1531" s="2"/>
      <c r="LA1531" s="2"/>
      <c r="LB1531" s="2"/>
      <c r="LC1531" s="2"/>
      <c r="LD1531" s="2"/>
      <c r="LE1531" s="2"/>
      <c r="LF1531" s="2"/>
      <c r="LG1531" s="2"/>
      <c r="LH1531" s="2"/>
      <c r="LI1531" s="2"/>
    </row>
    <row r="1532" spans="3:321" x14ac:dyDescent="0.3">
      <c r="C1532" s="2"/>
      <c r="D1532" s="2"/>
      <c r="E1532" s="2"/>
      <c r="F1532" s="2"/>
      <c r="G1532" s="2"/>
      <c r="H1532" s="2"/>
      <c r="I1532" s="2"/>
      <c r="J1532" s="2"/>
      <c r="K1532" s="2"/>
      <c r="P1532" s="2"/>
      <c r="U1532" s="2"/>
      <c r="V1532" s="2"/>
      <c r="W1532" s="2"/>
      <c r="X1532" s="2"/>
      <c r="Y1532" s="2"/>
      <c r="Z1532" s="2"/>
      <c r="AA1532" s="2"/>
      <c r="AB1532" s="2"/>
      <c r="AC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c r="CQ1532" s="2"/>
      <c r="CR1532" s="2"/>
      <c r="CS1532" s="2"/>
      <c r="CT1532" s="2"/>
      <c r="CU1532" s="2"/>
      <c r="CV1532" s="2"/>
      <c r="CW1532" s="2"/>
      <c r="CX1532" s="2"/>
      <c r="CY1532" s="2"/>
      <c r="CZ1532" s="2"/>
      <c r="DA1532" s="2"/>
      <c r="DB1532" s="2"/>
      <c r="DC1532" s="2"/>
      <c r="DD1532" s="2"/>
      <c r="DE1532" s="2"/>
      <c r="DF1532" s="2"/>
      <c r="DG1532" s="2"/>
      <c r="DH1532" s="2"/>
      <c r="DI1532" s="2"/>
      <c r="DJ1532" s="2"/>
      <c r="DK1532" s="2"/>
      <c r="DL1532" s="2"/>
      <c r="DM1532" s="2"/>
      <c r="DN1532" s="2"/>
      <c r="DO1532" s="2"/>
      <c r="DP1532" s="2"/>
      <c r="DQ1532" s="2"/>
      <c r="DR1532" s="2"/>
      <c r="DS1532" s="2"/>
      <c r="DT1532" s="2"/>
      <c r="DU1532" s="2"/>
      <c r="DV1532" s="2"/>
      <c r="DW1532" s="2"/>
      <c r="DX1532" s="2"/>
      <c r="DY1532" s="2"/>
      <c r="DZ1532" s="2"/>
      <c r="EA1532" s="2"/>
      <c r="EB1532" s="2"/>
      <c r="EC1532" s="2"/>
      <c r="ED1532" s="2"/>
      <c r="EE1532" s="2"/>
      <c r="EF1532" s="2"/>
      <c r="EG1532" s="2"/>
      <c r="EH1532" s="2"/>
      <c r="EI1532" s="2"/>
      <c r="EJ1532" s="2"/>
      <c r="EK1532" s="2"/>
      <c r="EL1532" s="2"/>
      <c r="EM1532" s="2"/>
      <c r="EN1532" s="2"/>
      <c r="EO1532" s="2"/>
      <c r="EP1532" s="2"/>
      <c r="EQ1532" s="2"/>
      <c r="ER1532" s="2"/>
      <c r="ES1532" s="2"/>
      <c r="ET1532" s="2"/>
      <c r="EU1532" s="2"/>
      <c r="EV1532" s="2"/>
      <c r="EW1532" s="2"/>
      <c r="EX1532" s="2"/>
      <c r="EY1532" s="2"/>
      <c r="EZ1532" s="2"/>
      <c r="FA1532" s="2"/>
      <c r="FB1532" s="2"/>
      <c r="FC1532" s="2"/>
      <c r="FD1532" s="2"/>
      <c r="FE1532" s="2"/>
      <c r="FF1532" s="2"/>
      <c r="FG1532" s="2"/>
      <c r="FH1532" s="2"/>
      <c r="FI1532" s="2"/>
      <c r="FJ1532" s="2"/>
      <c r="FK1532" s="2"/>
      <c r="FL1532" s="2"/>
      <c r="FM1532" s="2"/>
      <c r="FN1532" s="2"/>
      <c r="FO1532" s="2"/>
      <c r="FP1532" s="2"/>
      <c r="FQ1532" s="2"/>
      <c r="FR1532" s="2"/>
      <c r="FS1532" s="2"/>
      <c r="FT1532" s="2"/>
      <c r="FU1532" s="2"/>
      <c r="FV1532" s="2"/>
      <c r="FW1532" s="2"/>
      <c r="FX1532" s="2"/>
      <c r="FY1532" s="2"/>
      <c r="FZ1532" s="2"/>
      <c r="GA1532" s="2"/>
      <c r="GB1532" s="2"/>
      <c r="GC1532" s="2"/>
      <c r="GD1532" s="2"/>
      <c r="GE1532" s="2"/>
      <c r="GF1532" s="2"/>
      <c r="GG1532" s="2"/>
      <c r="GH1532" s="2"/>
      <c r="GI1532" s="2"/>
      <c r="GJ1532" s="2"/>
      <c r="GK1532" s="2"/>
      <c r="GL1532" s="2"/>
      <c r="GM1532" s="2"/>
      <c r="GN1532" s="2"/>
      <c r="GO1532" s="2"/>
      <c r="GP1532" s="2"/>
      <c r="GQ1532" s="2"/>
      <c r="GR1532" s="2"/>
      <c r="GS1532" s="2"/>
      <c r="GT1532" s="2"/>
      <c r="GU1532" s="2"/>
      <c r="GV1532" s="2"/>
      <c r="GW1532" s="2"/>
      <c r="GX1532" s="2"/>
      <c r="GY1532" s="2"/>
      <c r="GZ1532" s="2"/>
      <c r="HA1532" s="2"/>
      <c r="HB1532" s="2"/>
      <c r="HC1532" s="2"/>
      <c r="HD1532" s="2"/>
      <c r="HE1532" s="2"/>
      <c r="HF1532" s="2"/>
      <c r="HG1532" s="2"/>
      <c r="HH1532" s="2"/>
      <c r="HI1532" s="2"/>
      <c r="HJ1532" s="2"/>
      <c r="HK1532" s="2"/>
      <c r="HL1532" s="2"/>
      <c r="HM1532" s="2"/>
      <c r="HN1532" s="2"/>
      <c r="HO1532" s="2"/>
      <c r="HP1532" s="2"/>
      <c r="HQ1532" s="2"/>
      <c r="HR1532" s="2"/>
      <c r="HS1532" s="2"/>
      <c r="HT1532" s="2"/>
      <c r="HU1532" s="2"/>
      <c r="HV1532" s="2"/>
      <c r="HW1532" s="2"/>
      <c r="HX1532" s="2"/>
      <c r="HY1532" s="2"/>
      <c r="HZ1532" s="2"/>
      <c r="IA1532" s="2"/>
      <c r="IB1532" s="2"/>
      <c r="IC1532" s="2"/>
      <c r="ID1532" s="2"/>
      <c r="IE1532" s="2"/>
      <c r="IF1532" s="2"/>
      <c r="IG1532" s="2"/>
      <c r="IH1532" s="2"/>
      <c r="II1532" s="2"/>
      <c r="IJ1532" s="2"/>
      <c r="IK1532" s="2"/>
      <c r="IL1532" s="2"/>
      <c r="IM1532" s="2"/>
      <c r="IN1532" s="2"/>
      <c r="IO1532" s="2"/>
      <c r="IP1532" s="2"/>
      <c r="IQ1532" s="2"/>
      <c r="IR1532" s="2"/>
      <c r="IS1532" s="2"/>
      <c r="IT1532" s="2"/>
      <c r="IU1532" s="2"/>
      <c r="IV1532" s="2"/>
      <c r="IW1532" s="2"/>
      <c r="IX1532" s="2"/>
      <c r="IY1532" s="2"/>
      <c r="IZ1532" s="2"/>
      <c r="JA1532" s="2"/>
      <c r="JB1532" s="2"/>
      <c r="JC1532" s="2"/>
      <c r="JD1532" s="2"/>
      <c r="JE1532" s="2"/>
      <c r="JF1532" s="2"/>
      <c r="JG1532" s="2"/>
      <c r="JH1532" s="2"/>
      <c r="JI1532" s="2"/>
      <c r="JJ1532" s="2"/>
      <c r="JK1532" s="2"/>
      <c r="JL1532" s="2"/>
      <c r="JM1532" s="2"/>
      <c r="JN1532" s="2"/>
      <c r="JO1532" s="2"/>
      <c r="JP1532" s="2"/>
      <c r="JQ1532" s="2"/>
      <c r="JR1532" s="2"/>
      <c r="JS1532" s="2"/>
      <c r="JT1532" s="2"/>
      <c r="JU1532" s="2"/>
      <c r="JV1532" s="2"/>
      <c r="JW1532" s="2"/>
      <c r="JX1532" s="2"/>
      <c r="JY1532" s="2"/>
      <c r="JZ1532" s="2"/>
      <c r="KA1532" s="2"/>
      <c r="KB1532" s="2"/>
      <c r="KC1532" s="2"/>
      <c r="KD1532" s="2"/>
      <c r="KE1532" s="2"/>
      <c r="KF1532" s="2"/>
      <c r="KG1532" s="2"/>
      <c r="KH1532" s="2"/>
      <c r="KI1532" s="2"/>
      <c r="KJ1532" s="2"/>
      <c r="KK1532" s="2"/>
      <c r="KL1532" s="2"/>
      <c r="KM1532" s="2"/>
      <c r="KN1532" s="2"/>
      <c r="KO1532" s="2"/>
      <c r="KP1532" s="2"/>
      <c r="KQ1532" s="2"/>
      <c r="KR1532" s="2"/>
      <c r="KS1532" s="2"/>
      <c r="KT1532" s="2"/>
      <c r="KU1532" s="2"/>
      <c r="KV1532" s="2"/>
      <c r="KW1532" s="2"/>
      <c r="KX1532" s="2"/>
      <c r="KY1532" s="2"/>
      <c r="KZ1532" s="2"/>
      <c r="LA1532" s="2"/>
      <c r="LB1532" s="2"/>
      <c r="LC1532" s="2"/>
      <c r="LD1532" s="2"/>
      <c r="LE1532" s="2"/>
      <c r="LF1532" s="2"/>
      <c r="LG1532" s="2"/>
      <c r="LH1532" s="2"/>
      <c r="LI1532" s="2"/>
    </row>
    <row r="1533" spans="3:321" x14ac:dyDescent="0.3">
      <c r="C1533" s="2"/>
      <c r="D1533" s="2"/>
      <c r="E1533" s="2"/>
      <c r="F1533" s="2"/>
      <c r="G1533" s="2"/>
      <c r="H1533" s="2"/>
      <c r="I1533" s="2"/>
      <c r="J1533" s="2"/>
      <c r="K1533" s="2"/>
      <c r="P1533" s="2"/>
      <c r="U1533" s="2"/>
      <c r="V1533" s="2"/>
      <c r="W1533" s="2"/>
      <c r="X1533" s="2"/>
      <c r="Y1533" s="2"/>
      <c r="Z1533" s="2"/>
      <c r="AA1533" s="2"/>
      <c r="AB1533" s="2"/>
      <c r="AC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c r="BO1533" s="2"/>
      <c r="BP1533" s="2"/>
      <c r="BQ1533" s="2"/>
      <c r="BR1533" s="2"/>
      <c r="BS1533" s="2"/>
      <c r="BT1533" s="2"/>
      <c r="BU1533" s="2"/>
      <c r="BV1533" s="2"/>
      <c r="BW1533" s="2"/>
      <c r="BX1533" s="2"/>
      <c r="BY1533" s="2"/>
      <c r="BZ1533" s="2"/>
      <c r="CA1533" s="2"/>
      <c r="CB1533" s="2"/>
      <c r="CC1533" s="2"/>
      <c r="CD1533" s="2"/>
      <c r="CE1533" s="2"/>
      <c r="CF1533" s="2"/>
      <c r="CG1533" s="2"/>
      <c r="CH1533" s="2"/>
      <c r="CI1533" s="2"/>
      <c r="CJ1533" s="2"/>
      <c r="CK1533" s="2"/>
      <c r="CL1533" s="2"/>
      <c r="CM1533" s="2"/>
      <c r="CN1533" s="2"/>
      <c r="CO1533" s="2"/>
      <c r="CP1533" s="2"/>
      <c r="CQ1533" s="2"/>
      <c r="CR1533" s="2"/>
      <c r="CS1533" s="2"/>
      <c r="CT1533" s="2"/>
      <c r="CU1533" s="2"/>
      <c r="CV1533" s="2"/>
      <c r="CW1533" s="2"/>
      <c r="CX1533" s="2"/>
      <c r="CY1533" s="2"/>
      <c r="CZ1533" s="2"/>
      <c r="DA1533" s="2"/>
      <c r="DB1533" s="2"/>
      <c r="DC1533" s="2"/>
      <c r="DD1533" s="2"/>
      <c r="DE1533" s="2"/>
      <c r="DF1533" s="2"/>
      <c r="DG1533" s="2"/>
      <c r="DH1533" s="2"/>
      <c r="DI1533" s="2"/>
      <c r="DJ1533" s="2"/>
      <c r="DK1533" s="2"/>
      <c r="DL1533" s="2"/>
      <c r="DM1533" s="2"/>
      <c r="DN1533" s="2"/>
      <c r="DO1533" s="2"/>
      <c r="DP1533" s="2"/>
      <c r="DQ1533" s="2"/>
      <c r="DR1533" s="2"/>
      <c r="DS1533" s="2"/>
      <c r="DT1533" s="2"/>
      <c r="DU1533" s="2"/>
      <c r="DV1533" s="2"/>
      <c r="DW1533" s="2"/>
      <c r="DX1533" s="2"/>
      <c r="DY1533" s="2"/>
      <c r="DZ1533" s="2"/>
      <c r="EA1533" s="2"/>
      <c r="EB1533" s="2"/>
      <c r="EC1533" s="2"/>
      <c r="ED1533" s="2"/>
      <c r="EE1533" s="2"/>
      <c r="EF1533" s="2"/>
      <c r="EG1533" s="2"/>
      <c r="EH1533" s="2"/>
      <c r="EI1533" s="2"/>
      <c r="EJ1533" s="2"/>
      <c r="EK1533" s="2"/>
      <c r="EL1533" s="2"/>
      <c r="EM1533" s="2"/>
      <c r="EN1533" s="2"/>
      <c r="EO1533" s="2"/>
      <c r="EP1533" s="2"/>
      <c r="EQ1533" s="2"/>
      <c r="ER1533" s="2"/>
      <c r="ES1533" s="2"/>
      <c r="ET1533" s="2"/>
      <c r="EU1533" s="2"/>
      <c r="EV1533" s="2"/>
      <c r="EW1533" s="2"/>
      <c r="EX1533" s="2"/>
      <c r="EY1533" s="2"/>
      <c r="EZ1533" s="2"/>
      <c r="FA1533" s="2"/>
      <c r="FB1533" s="2"/>
      <c r="FC1533" s="2"/>
      <c r="FD1533" s="2"/>
      <c r="FE1533" s="2"/>
      <c r="FF1533" s="2"/>
      <c r="FG1533" s="2"/>
      <c r="FH1533" s="2"/>
      <c r="FI1533" s="2"/>
      <c r="FJ1533" s="2"/>
      <c r="FK1533" s="2"/>
      <c r="FL1533" s="2"/>
      <c r="FM1533" s="2"/>
      <c r="FN1533" s="2"/>
      <c r="FO1533" s="2"/>
      <c r="FP1533" s="2"/>
      <c r="FQ1533" s="2"/>
      <c r="FR1533" s="2"/>
      <c r="FS1533" s="2"/>
      <c r="FT1533" s="2"/>
      <c r="FU1533" s="2"/>
      <c r="FV1533" s="2"/>
      <c r="FW1533" s="2"/>
      <c r="FX1533" s="2"/>
      <c r="FY1533" s="2"/>
      <c r="FZ1533" s="2"/>
      <c r="GA1533" s="2"/>
      <c r="GB1533" s="2"/>
      <c r="GC1533" s="2"/>
      <c r="GD1533" s="2"/>
      <c r="GE1533" s="2"/>
      <c r="GF1533" s="2"/>
      <c r="GG1533" s="2"/>
      <c r="GH1533" s="2"/>
      <c r="GI1533" s="2"/>
      <c r="GJ1533" s="2"/>
      <c r="GK1533" s="2"/>
      <c r="GL1533" s="2"/>
      <c r="GM1533" s="2"/>
      <c r="GN1533" s="2"/>
      <c r="GO1533" s="2"/>
      <c r="GP1533" s="2"/>
      <c r="GQ1533" s="2"/>
      <c r="GR1533" s="2"/>
      <c r="GS1533" s="2"/>
      <c r="GT1533" s="2"/>
      <c r="GU1533" s="2"/>
      <c r="GV1533" s="2"/>
      <c r="GW1533" s="2"/>
      <c r="GX1533" s="2"/>
      <c r="GY1533" s="2"/>
      <c r="GZ1533" s="2"/>
      <c r="HA1533" s="2"/>
      <c r="HB1533" s="2"/>
      <c r="HC1533" s="2"/>
      <c r="HD1533" s="2"/>
      <c r="HE1533" s="2"/>
      <c r="HF1533" s="2"/>
      <c r="HG1533" s="2"/>
      <c r="HH1533" s="2"/>
      <c r="HI1533" s="2"/>
      <c r="HJ1533" s="2"/>
      <c r="HK1533" s="2"/>
      <c r="HL1533" s="2"/>
      <c r="HM1533" s="2"/>
      <c r="HN1533" s="2"/>
      <c r="HO1533" s="2"/>
      <c r="HP1533" s="2"/>
      <c r="HQ1533" s="2"/>
      <c r="HR1533" s="2"/>
      <c r="HS1533" s="2"/>
      <c r="HT1533" s="2"/>
      <c r="HU1533" s="2"/>
      <c r="HV1533" s="2"/>
      <c r="HW1533" s="2"/>
      <c r="HX1533" s="2"/>
      <c r="HY1533" s="2"/>
      <c r="HZ1533" s="2"/>
      <c r="IA1533" s="2"/>
      <c r="IB1533" s="2"/>
      <c r="IC1533" s="2"/>
      <c r="ID1533" s="2"/>
      <c r="IE1533" s="2"/>
      <c r="IF1533" s="2"/>
      <c r="IG1533" s="2"/>
      <c r="IH1533" s="2"/>
      <c r="II1533" s="2"/>
      <c r="IJ1533" s="2"/>
      <c r="IK1533" s="2"/>
      <c r="IL1533" s="2"/>
      <c r="IM1533" s="2"/>
      <c r="IN1533" s="2"/>
      <c r="IO1533" s="2"/>
      <c r="IP1533" s="2"/>
      <c r="IQ1533" s="2"/>
      <c r="IR1533" s="2"/>
      <c r="IS1533" s="2"/>
      <c r="IT1533" s="2"/>
      <c r="IU1533" s="2"/>
      <c r="IV1533" s="2"/>
      <c r="IW1533" s="2"/>
      <c r="IX1533" s="2"/>
      <c r="IY1533" s="2"/>
      <c r="IZ1533" s="2"/>
      <c r="JA1533" s="2"/>
      <c r="JB1533" s="2"/>
      <c r="JC1533" s="2"/>
      <c r="JD1533" s="2"/>
      <c r="JE1533" s="2"/>
      <c r="JF1533" s="2"/>
      <c r="JG1533" s="2"/>
      <c r="JH1533" s="2"/>
      <c r="JI1533" s="2"/>
      <c r="JJ1533" s="2"/>
      <c r="JK1533" s="2"/>
      <c r="JL1533" s="2"/>
      <c r="JM1533" s="2"/>
      <c r="JN1533" s="2"/>
      <c r="JO1533" s="2"/>
      <c r="JP1533" s="2"/>
      <c r="JQ1533" s="2"/>
      <c r="JR1533" s="2"/>
      <c r="JS1533" s="2"/>
      <c r="JT1533" s="2"/>
      <c r="JU1533" s="2"/>
      <c r="JV1533" s="2"/>
      <c r="JW1533" s="2"/>
      <c r="JX1533" s="2"/>
      <c r="JY1533" s="2"/>
      <c r="JZ1533" s="2"/>
      <c r="KA1533" s="2"/>
      <c r="KB1533" s="2"/>
      <c r="KC1533" s="2"/>
      <c r="KD1533" s="2"/>
      <c r="KE1533" s="2"/>
      <c r="KF1533" s="2"/>
      <c r="KG1533" s="2"/>
      <c r="KH1533" s="2"/>
      <c r="KI1533" s="2"/>
      <c r="KJ1533" s="2"/>
      <c r="KK1533" s="2"/>
      <c r="KL1533" s="2"/>
      <c r="KM1533" s="2"/>
      <c r="KN1533" s="2"/>
      <c r="KO1533" s="2"/>
      <c r="KP1533" s="2"/>
      <c r="KQ1533" s="2"/>
      <c r="KR1533" s="2"/>
      <c r="KS1533" s="2"/>
      <c r="KT1533" s="2"/>
      <c r="KU1533" s="2"/>
      <c r="KV1533" s="2"/>
      <c r="KW1533" s="2"/>
      <c r="KX1533" s="2"/>
      <c r="KY1533" s="2"/>
      <c r="KZ1533" s="2"/>
      <c r="LA1533" s="2"/>
      <c r="LB1533" s="2"/>
      <c r="LC1533" s="2"/>
      <c r="LD1533" s="2"/>
      <c r="LE1533" s="2"/>
      <c r="LF1533" s="2"/>
      <c r="LG1533" s="2"/>
      <c r="LH1533" s="2"/>
      <c r="LI1533" s="2"/>
    </row>
    <row r="1534" spans="3:321" x14ac:dyDescent="0.3">
      <c r="C1534" s="2"/>
      <c r="D1534" s="2"/>
      <c r="E1534" s="2"/>
      <c r="F1534" s="2"/>
      <c r="G1534" s="2"/>
      <c r="H1534" s="2"/>
      <c r="I1534" s="2"/>
      <c r="J1534" s="2"/>
      <c r="K1534" s="2"/>
      <c r="P1534" s="2"/>
      <c r="U1534" s="2"/>
      <c r="V1534" s="2"/>
      <c r="W1534" s="2"/>
      <c r="X1534" s="2"/>
      <c r="Y1534" s="2"/>
      <c r="Z1534" s="2"/>
      <c r="AA1534" s="2"/>
      <c r="AB1534" s="2"/>
      <c r="AC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c r="BO1534" s="2"/>
      <c r="BP1534" s="2"/>
      <c r="BQ1534" s="2"/>
      <c r="BR1534" s="2"/>
      <c r="BS1534" s="2"/>
      <c r="BT1534" s="2"/>
      <c r="BU1534" s="2"/>
      <c r="BV1534" s="2"/>
      <c r="BW1534" s="2"/>
      <c r="BX1534" s="2"/>
      <c r="BY1534" s="2"/>
      <c r="BZ1534" s="2"/>
      <c r="CA1534" s="2"/>
      <c r="CB1534" s="2"/>
      <c r="CC1534" s="2"/>
      <c r="CD1534" s="2"/>
      <c r="CE1534" s="2"/>
      <c r="CF1534" s="2"/>
      <c r="CG1534" s="2"/>
      <c r="CH1534" s="2"/>
      <c r="CI1534" s="2"/>
      <c r="CJ1534" s="2"/>
      <c r="CK1534" s="2"/>
      <c r="CL1534" s="2"/>
      <c r="CM1534" s="2"/>
      <c r="CN1534" s="2"/>
      <c r="CO1534" s="2"/>
      <c r="CP1534" s="2"/>
      <c r="CQ1534" s="2"/>
      <c r="CR1534" s="2"/>
      <c r="CS1534" s="2"/>
      <c r="CT1534" s="2"/>
      <c r="CU1534" s="2"/>
      <c r="CV1534" s="2"/>
      <c r="CW1534" s="2"/>
      <c r="CX1534" s="2"/>
      <c r="CY1534" s="2"/>
      <c r="CZ1534" s="2"/>
      <c r="DA1534" s="2"/>
      <c r="DB1534" s="2"/>
      <c r="DC1534" s="2"/>
      <c r="DD1534" s="2"/>
      <c r="DE1534" s="2"/>
      <c r="DF1534" s="2"/>
      <c r="DG1534" s="2"/>
      <c r="DH1534" s="2"/>
      <c r="DI1534" s="2"/>
      <c r="DJ1534" s="2"/>
      <c r="DK1534" s="2"/>
      <c r="DL1534" s="2"/>
      <c r="DM1534" s="2"/>
      <c r="DN1534" s="2"/>
      <c r="DO1534" s="2"/>
      <c r="DP1534" s="2"/>
      <c r="DQ1534" s="2"/>
      <c r="DR1534" s="2"/>
      <c r="DS1534" s="2"/>
      <c r="DT1534" s="2"/>
      <c r="DU1534" s="2"/>
      <c r="DV1534" s="2"/>
      <c r="DW1534" s="2"/>
      <c r="DX1534" s="2"/>
      <c r="DY1534" s="2"/>
      <c r="DZ1534" s="2"/>
      <c r="EA1534" s="2"/>
      <c r="EB1534" s="2"/>
      <c r="EC1534" s="2"/>
      <c r="ED1534" s="2"/>
      <c r="EE1534" s="2"/>
      <c r="EF1534" s="2"/>
      <c r="EG1534" s="2"/>
      <c r="EH1534" s="2"/>
      <c r="EI1534" s="2"/>
      <c r="EJ1534" s="2"/>
      <c r="EK1534" s="2"/>
      <c r="EL1534" s="2"/>
      <c r="EM1534" s="2"/>
      <c r="EN1534" s="2"/>
      <c r="EO1534" s="2"/>
      <c r="EP1534" s="2"/>
      <c r="EQ1534" s="2"/>
      <c r="ER1534" s="2"/>
      <c r="ES1534" s="2"/>
      <c r="ET1534" s="2"/>
      <c r="EU1534" s="2"/>
      <c r="EV1534" s="2"/>
      <c r="EW1534" s="2"/>
      <c r="EX1534" s="2"/>
      <c r="EY1534" s="2"/>
      <c r="EZ1534" s="2"/>
      <c r="FA1534" s="2"/>
      <c r="FB1534" s="2"/>
      <c r="FC1534" s="2"/>
      <c r="FD1534" s="2"/>
      <c r="FE1534" s="2"/>
      <c r="FF1534" s="2"/>
      <c r="FG1534" s="2"/>
      <c r="FH1534" s="2"/>
      <c r="FI1534" s="2"/>
      <c r="FJ1534" s="2"/>
      <c r="FK1534" s="2"/>
      <c r="FL1534" s="2"/>
      <c r="FM1534" s="2"/>
      <c r="FN1534" s="2"/>
      <c r="FO1534" s="2"/>
      <c r="FP1534" s="2"/>
      <c r="FQ1534" s="2"/>
      <c r="FR1534" s="2"/>
      <c r="FS1534" s="2"/>
      <c r="FT1534" s="2"/>
      <c r="FU1534" s="2"/>
      <c r="FV1534" s="2"/>
      <c r="FW1534" s="2"/>
      <c r="FX1534" s="2"/>
      <c r="FY1534" s="2"/>
      <c r="FZ1534" s="2"/>
      <c r="GA1534" s="2"/>
      <c r="GB1534" s="2"/>
      <c r="GC1534" s="2"/>
      <c r="GD1534" s="2"/>
      <c r="GE1534" s="2"/>
      <c r="GF1534" s="2"/>
      <c r="GG1534" s="2"/>
      <c r="GH1534" s="2"/>
      <c r="GI1534" s="2"/>
      <c r="GJ1534" s="2"/>
      <c r="GK1534" s="2"/>
      <c r="GL1534" s="2"/>
      <c r="GM1534" s="2"/>
      <c r="GN1534" s="2"/>
      <c r="GO1534" s="2"/>
      <c r="GP1534" s="2"/>
      <c r="GQ1534" s="2"/>
      <c r="GR1534" s="2"/>
      <c r="GS1534" s="2"/>
      <c r="GT1534" s="2"/>
      <c r="GU1534" s="2"/>
      <c r="GV1534" s="2"/>
      <c r="GW1534" s="2"/>
      <c r="GX1534" s="2"/>
      <c r="GY1534" s="2"/>
      <c r="GZ1534" s="2"/>
      <c r="HA1534" s="2"/>
      <c r="HB1534" s="2"/>
      <c r="HC1534" s="2"/>
      <c r="HD1534" s="2"/>
      <c r="HE1534" s="2"/>
      <c r="HF1534" s="2"/>
      <c r="HG1534" s="2"/>
      <c r="HH1534" s="2"/>
      <c r="HI1534" s="2"/>
      <c r="HJ1534" s="2"/>
      <c r="HK1534" s="2"/>
      <c r="HL1534" s="2"/>
      <c r="HM1534" s="2"/>
      <c r="HN1534" s="2"/>
      <c r="HO1534" s="2"/>
      <c r="HP1534" s="2"/>
      <c r="HQ1534" s="2"/>
      <c r="HR1534" s="2"/>
      <c r="HS1534" s="2"/>
      <c r="HT1534" s="2"/>
      <c r="HU1534" s="2"/>
      <c r="HV1534" s="2"/>
      <c r="HW1534" s="2"/>
      <c r="HX1534" s="2"/>
      <c r="HY1534" s="2"/>
      <c r="HZ1534" s="2"/>
      <c r="IA1534" s="2"/>
      <c r="IB1534" s="2"/>
      <c r="IC1534" s="2"/>
      <c r="ID1534" s="2"/>
      <c r="IE1534" s="2"/>
      <c r="IF1534" s="2"/>
      <c r="IG1534" s="2"/>
      <c r="IH1534" s="2"/>
      <c r="II1534" s="2"/>
      <c r="IJ1534" s="2"/>
      <c r="IK1534" s="2"/>
      <c r="IL1534" s="2"/>
      <c r="IM1534" s="2"/>
      <c r="IN1534" s="2"/>
      <c r="IO1534" s="2"/>
      <c r="IP1534" s="2"/>
      <c r="IQ1534" s="2"/>
      <c r="IR1534" s="2"/>
      <c r="IS1534" s="2"/>
      <c r="IT1534" s="2"/>
      <c r="IU1534" s="2"/>
      <c r="IV1534" s="2"/>
      <c r="IW1534" s="2"/>
      <c r="IX1534" s="2"/>
      <c r="IY1534" s="2"/>
      <c r="IZ1534" s="2"/>
      <c r="JA1534" s="2"/>
      <c r="JB1534" s="2"/>
      <c r="JC1534" s="2"/>
      <c r="JD1534" s="2"/>
      <c r="JE1534" s="2"/>
      <c r="JF1534" s="2"/>
      <c r="JG1534" s="2"/>
      <c r="JH1534" s="2"/>
      <c r="JI1534" s="2"/>
      <c r="JJ1534" s="2"/>
      <c r="JK1534" s="2"/>
      <c r="JL1534" s="2"/>
      <c r="JM1534" s="2"/>
      <c r="JN1534" s="2"/>
      <c r="JO1534" s="2"/>
      <c r="JP1534" s="2"/>
      <c r="JQ1534" s="2"/>
      <c r="JR1534" s="2"/>
      <c r="JS1534" s="2"/>
      <c r="JT1534" s="2"/>
      <c r="JU1534" s="2"/>
      <c r="JV1534" s="2"/>
      <c r="JW1534" s="2"/>
      <c r="JX1534" s="2"/>
      <c r="JY1534" s="2"/>
      <c r="JZ1534" s="2"/>
      <c r="KA1534" s="2"/>
      <c r="KB1534" s="2"/>
      <c r="KC1534" s="2"/>
      <c r="KD1534" s="2"/>
      <c r="KE1534" s="2"/>
      <c r="KF1534" s="2"/>
      <c r="KG1534" s="2"/>
      <c r="KH1534" s="2"/>
      <c r="KI1534" s="2"/>
      <c r="KJ1534" s="2"/>
      <c r="KK1534" s="2"/>
      <c r="KL1534" s="2"/>
      <c r="KM1534" s="2"/>
      <c r="KN1534" s="2"/>
      <c r="KO1534" s="2"/>
      <c r="KP1534" s="2"/>
      <c r="KQ1534" s="2"/>
      <c r="KR1534" s="2"/>
      <c r="KS1534" s="2"/>
      <c r="KT1534" s="2"/>
      <c r="KU1534" s="2"/>
      <c r="KV1534" s="2"/>
      <c r="KW1534" s="2"/>
      <c r="KX1534" s="2"/>
      <c r="KY1534" s="2"/>
      <c r="KZ1534" s="2"/>
      <c r="LA1534" s="2"/>
      <c r="LB1534" s="2"/>
      <c r="LC1534" s="2"/>
      <c r="LD1534" s="2"/>
      <c r="LE1534" s="2"/>
      <c r="LF1534" s="2"/>
      <c r="LG1534" s="2"/>
      <c r="LH1534" s="2"/>
      <c r="LI1534" s="2"/>
    </row>
    <row r="1535" spans="3:321" x14ac:dyDescent="0.3">
      <c r="C1535" s="2"/>
      <c r="D1535" s="2"/>
      <c r="E1535" s="2"/>
      <c r="F1535" s="2"/>
      <c r="G1535" s="2"/>
      <c r="H1535" s="2"/>
      <c r="I1535" s="2"/>
      <c r="J1535" s="2"/>
      <c r="K1535" s="2"/>
      <c r="P1535" s="2"/>
      <c r="U1535" s="2"/>
      <c r="V1535" s="2"/>
      <c r="W1535" s="2"/>
      <c r="X1535" s="2"/>
      <c r="Y1535" s="2"/>
      <c r="Z1535" s="2"/>
      <c r="AA1535" s="2"/>
      <c r="AB1535" s="2"/>
      <c r="AC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c r="BO1535" s="2"/>
      <c r="BP1535" s="2"/>
      <c r="BQ1535" s="2"/>
      <c r="BR1535" s="2"/>
      <c r="BS1535" s="2"/>
      <c r="BT1535" s="2"/>
      <c r="BU1535" s="2"/>
      <c r="BV1535" s="2"/>
      <c r="BW1535" s="2"/>
      <c r="BX1535" s="2"/>
      <c r="BY1535" s="2"/>
      <c r="BZ1535" s="2"/>
      <c r="CA1535" s="2"/>
      <c r="CB1535" s="2"/>
      <c r="CC1535" s="2"/>
      <c r="CD1535" s="2"/>
      <c r="CE1535" s="2"/>
      <c r="CF1535" s="2"/>
      <c r="CG1535" s="2"/>
      <c r="CH1535" s="2"/>
      <c r="CI1535" s="2"/>
      <c r="CJ1535" s="2"/>
      <c r="CK1535" s="2"/>
      <c r="CL1535" s="2"/>
      <c r="CM1535" s="2"/>
      <c r="CN1535" s="2"/>
      <c r="CO1535" s="2"/>
      <c r="CP1535" s="2"/>
      <c r="CQ1535" s="2"/>
      <c r="CR1535" s="2"/>
      <c r="CS1535" s="2"/>
      <c r="CT1535" s="2"/>
      <c r="CU1535" s="2"/>
      <c r="CV1535" s="2"/>
      <c r="CW1535" s="2"/>
      <c r="CX1535" s="2"/>
      <c r="CY1535" s="2"/>
      <c r="CZ1535" s="2"/>
      <c r="DA1535" s="2"/>
      <c r="DB1535" s="2"/>
      <c r="DC1535" s="2"/>
      <c r="DD1535" s="2"/>
      <c r="DE1535" s="2"/>
      <c r="DF1535" s="2"/>
      <c r="DG1535" s="2"/>
      <c r="DH1535" s="2"/>
      <c r="DI1535" s="2"/>
      <c r="DJ1535" s="2"/>
      <c r="DK1535" s="2"/>
      <c r="DL1535" s="2"/>
      <c r="DM1535" s="2"/>
      <c r="DN1535" s="2"/>
      <c r="DO1535" s="2"/>
      <c r="DP1535" s="2"/>
      <c r="DQ1535" s="2"/>
      <c r="DR1535" s="2"/>
      <c r="DS1535" s="2"/>
      <c r="DT1535" s="2"/>
      <c r="DU1535" s="2"/>
      <c r="DV1535" s="2"/>
      <c r="DW1535" s="2"/>
      <c r="DX1535" s="2"/>
      <c r="DY1535" s="2"/>
      <c r="DZ1535" s="2"/>
      <c r="EA1535" s="2"/>
      <c r="EB1535" s="2"/>
      <c r="EC1535" s="2"/>
      <c r="ED1535" s="2"/>
      <c r="EE1535" s="2"/>
      <c r="EF1535" s="2"/>
      <c r="EG1535" s="2"/>
      <c r="EH1535" s="2"/>
      <c r="EI1535" s="2"/>
      <c r="EJ1535" s="2"/>
      <c r="EK1535" s="2"/>
      <c r="EL1535" s="2"/>
      <c r="EM1535" s="2"/>
      <c r="EN1535" s="2"/>
      <c r="EO1535" s="2"/>
      <c r="EP1535" s="2"/>
      <c r="EQ1535" s="2"/>
      <c r="ER1535" s="2"/>
      <c r="ES1535" s="2"/>
      <c r="ET1535" s="2"/>
      <c r="EU1535" s="2"/>
      <c r="EV1535" s="2"/>
      <c r="EW1535" s="2"/>
      <c r="EX1535" s="2"/>
      <c r="EY1535" s="2"/>
      <c r="EZ1535" s="2"/>
      <c r="FA1535" s="2"/>
      <c r="FB1535" s="2"/>
      <c r="FC1535" s="2"/>
      <c r="FD1535" s="2"/>
      <c r="FE1535" s="2"/>
      <c r="FF1535" s="2"/>
      <c r="FG1535" s="2"/>
      <c r="FH1535" s="2"/>
      <c r="FI1535" s="2"/>
      <c r="FJ1535" s="2"/>
      <c r="FK1535" s="2"/>
      <c r="FL1535" s="2"/>
      <c r="FM1535" s="2"/>
      <c r="FN1535" s="2"/>
      <c r="FO1535" s="2"/>
      <c r="FP1535" s="2"/>
      <c r="FQ1535" s="2"/>
      <c r="FR1535" s="2"/>
      <c r="FS1535" s="2"/>
      <c r="FT1535" s="2"/>
      <c r="FU1535" s="2"/>
      <c r="FV1535" s="2"/>
      <c r="FW1535" s="2"/>
      <c r="FX1535" s="2"/>
      <c r="FY1535" s="2"/>
      <c r="FZ1535" s="2"/>
      <c r="GA1535" s="2"/>
      <c r="GB1535" s="2"/>
      <c r="GC1535" s="2"/>
      <c r="GD1535" s="2"/>
      <c r="GE1535" s="2"/>
      <c r="GF1535" s="2"/>
      <c r="GG1535" s="2"/>
      <c r="GH1535" s="2"/>
      <c r="GI1535" s="2"/>
      <c r="GJ1535" s="2"/>
      <c r="GK1535" s="2"/>
      <c r="GL1535" s="2"/>
      <c r="GM1535" s="2"/>
      <c r="GN1535" s="2"/>
      <c r="GO1535" s="2"/>
      <c r="GP1535" s="2"/>
      <c r="GQ1535" s="2"/>
      <c r="GR1535" s="2"/>
      <c r="GS1535" s="2"/>
      <c r="GT1535" s="2"/>
      <c r="GU1535" s="2"/>
      <c r="GV1535" s="2"/>
      <c r="GW1535" s="2"/>
      <c r="GX1535" s="2"/>
      <c r="GY1535" s="2"/>
      <c r="GZ1535" s="2"/>
      <c r="HA1535" s="2"/>
      <c r="HB1535" s="2"/>
      <c r="HC1535" s="2"/>
      <c r="HD1535" s="2"/>
      <c r="HE1535" s="2"/>
      <c r="HF1535" s="2"/>
      <c r="HG1535" s="2"/>
      <c r="HH1535" s="2"/>
      <c r="HI1535" s="2"/>
      <c r="HJ1535" s="2"/>
      <c r="HK1535" s="2"/>
      <c r="HL1535" s="2"/>
      <c r="HM1535" s="2"/>
      <c r="HN1535" s="2"/>
      <c r="HO1535" s="2"/>
      <c r="HP1535" s="2"/>
      <c r="HQ1535" s="2"/>
      <c r="HR1535" s="2"/>
      <c r="HS1535" s="2"/>
      <c r="HT1535" s="2"/>
      <c r="HU1535" s="2"/>
      <c r="HV1535" s="2"/>
      <c r="HW1535" s="2"/>
      <c r="HX1535" s="2"/>
      <c r="HY1535" s="2"/>
      <c r="HZ1535" s="2"/>
      <c r="IA1535" s="2"/>
      <c r="IB1535" s="2"/>
      <c r="IC1535" s="2"/>
      <c r="ID1535" s="2"/>
      <c r="IE1535" s="2"/>
      <c r="IF1535" s="2"/>
      <c r="IG1535" s="2"/>
      <c r="IH1535" s="2"/>
      <c r="II1535" s="2"/>
      <c r="IJ1535" s="2"/>
      <c r="IK1535" s="2"/>
      <c r="IL1535" s="2"/>
      <c r="IM1535" s="2"/>
      <c r="IN1535" s="2"/>
      <c r="IO1535" s="2"/>
      <c r="IP1535" s="2"/>
      <c r="IQ1535" s="2"/>
      <c r="IR1535" s="2"/>
      <c r="IS1535" s="2"/>
      <c r="IT1535" s="2"/>
      <c r="IU1535" s="2"/>
      <c r="IV1535" s="2"/>
      <c r="IW1535" s="2"/>
      <c r="IX1535" s="2"/>
      <c r="IY1535" s="2"/>
      <c r="IZ1535" s="2"/>
      <c r="JA1535" s="2"/>
      <c r="JB1535" s="2"/>
      <c r="JC1535" s="2"/>
      <c r="JD1535" s="2"/>
      <c r="JE1535" s="2"/>
      <c r="JF1535" s="2"/>
      <c r="JG1535" s="2"/>
      <c r="JH1535" s="2"/>
      <c r="JI1535" s="2"/>
      <c r="JJ1535" s="2"/>
      <c r="JK1535" s="2"/>
      <c r="JL1535" s="2"/>
      <c r="JM1535" s="2"/>
      <c r="JN1535" s="2"/>
      <c r="JO1535" s="2"/>
      <c r="JP1535" s="2"/>
      <c r="JQ1535" s="2"/>
      <c r="JR1535" s="2"/>
      <c r="JS1535" s="2"/>
      <c r="JT1535" s="2"/>
      <c r="JU1535" s="2"/>
      <c r="JV1535" s="2"/>
      <c r="JW1535" s="2"/>
      <c r="JX1535" s="2"/>
      <c r="JY1535" s="2"/>
      <c r="JZ1535" s="2"/>
      <c r="KA1535" s="2"/>
      <c r="KB1535" s="2"/>
      <c r="KC1535" s="2"/>
      <c r="KD1535" s="2"/>
      <c r="KE1535" s="2"/>
      <c r="KF1535" s="2"/>
      <c r="KG1535" s="2"/>
      <c r="KH1535" s="2"/>
      <c r="KI1535" s="2"/>
      <c r="KJ1535" s="2"/>
      <c r="KK1535" s="2"/>
      <c r="KL1535" s="2"/>
      <c r="KM1535" s="2"/>
      <c r="KN1535" s="2"/>
      <c r="KO1535" s="2"/>
      <c r="KP1535" s="2"/>
      <c r="KQ1535" s="2"/>
      <c r="KR1535" s="2"/>
      <c r="KS1535" s="2"/>
      <c r="KT1535" s="2"/>
      <c r="KU1535" s="2"/>
      <c r="KV1535" s="2"/>
      <c r="KW1535" s="2"/>
      <c r="KX1535" s="2"/>
      <c r="KY1535" s="2"/>
      <c r="KZ1535" s="2"/>
      <c r="LA1535" s="2"/>
      <c r="LB1535" s="2"/>
      <c r="LC1535" s="2"/>
      <c r="LD1535" s="2"/>
      <c r="LE1535" s="2"/>
      <c r="LF1535" s="2"/>
      <c r="LG1535" s="2"/>
      <c r="LH1535" s="2"/>
      <c r="LI1535" s="2"/>
    </row>
    <row r="1536" spans="3:321" x14ac:dyDescent="0.3">
      <c r="C1536" s="2"/>
      <c r="D1536" s="2"/>
      <c r="E1536" s="2"/>
      <c r="F1536" s="2"/>
      <c r="G1536" s="2"/>
      <c r="H1536" s="2"/>
      <c r="I1536" s="2"/>
      <c r="J1536" s="2"/>
      <c r="K1536" s="2"/>
      <c r="P1536" s="2"/>
      <c r="U1536" s="2"/>
      <c r="V1536" s="2"/>
      <c r="W1536" s="2"/>
      <c r="X1536" s="2"/>
      <c r="Y1536" s="2"/>
      <c r="Z1536" s="2"/>
      <c r="AA1536" s="2"/>
      <c r="AB1536" s="2"/>
      <c r="AC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c r="BO1536" s="2"/>
      <c r="BP1536" s="2"/>
      <c r="BQ1536" s="2"/>
      <c r="BR1536" s="2"/>
      <c r="BS1536" s="2"/>
      <c r="BT1536" s="2"/>
      <c r="BU1536" s="2"/>
      <c r="BV1536" s="2"/>
      <c r="BW1536" s="2"/>
      <c r="BX1536" s="2"/>
      <c r="BY1536" s="2"/>
      <c r="BZ1536" s="2"/>
      <c r="CA1536" s="2"/>
      <c r="CB1536" s="2"/>
      <c r="CC1536" s="2"/>
      <c r="CD1536" s="2"/>
      <c r="CE1536" s="2"/>
      <c r="CF1536" s="2"/>
      <c r="CG1536" s="2"/>
      <c r="CH1536" s="2"/>
      <c r="CI1536" s="2"/>
      <c r="CJ1536" s="2"/>
      <c r="CK1536" s="2"/>
      <c r="CL1536" s="2"/>
      <c r="CM1536" s="2"/>
      <c r="CN1536" s="2"/>
      <c r="CO1536" s="2"/>
      <c r="CP1536" s="2"/>
      <c r="CQ1536" s="2"/>
      <c r="CR1536" s="2"/>
      <c r="CS1536" s="2"/>
      <c r="CT1536" s="2"/>
      <c r="CU1536" s="2"/>
      <c r="CV1536" s="2"/>
      <c r="CW1536" s="2"/>
      <c r="CX1536" s="2"/>
      <c r="CY1536" s="2"/>
      <c r="CZ1536" s="2"/>
      <c r="DA1536" s="2"/>
      <c r="DB1536" s="2"/>
      <c r="DC1536" s="2"/>
      <c r="DD1536" s="2"/>
      <c r="DE1536" s="2"/>
      <c r="DF1536" s="2"/>
      <c r="DG1536" s="2"/>
      <c r="DH1536" s="2"/>
      <c r="DI1536" s="2"/>
      <c r="DJ1536" s="2"/>
      <c r="DK1536" s="2"/>
      <c r="DL1536" s="2"/>
      <c r="DM1536" s="2"/>
      <c r="DN1536" s="2"/>
      <c r="DO1536" s="2"/>
      <c r="DP1536" s="2"/>
      <c r="DQ1536" s="2"/>
      <c r="DR1536" s="2"/>
      <c r="DS1536" s="2"/>
      <c r="DT1536" s="2"/>
      <c r="DU1536" s="2"/>
      <c r="DV1536" s="2"/>
      <c r="DW1536" s="2"/>
      <c r="DX1536" s="2"/>
      <c r="DY1536" s="2"/>
      <c r="DZ1536" s="2"/>
      <c r="EA1536" s="2"/>
      <c r="EB1536" s="2"/>
      <c r="EC1536" s="2"/>
      <c r="ED1536" s="2"/>
      <c r="EE1536" s="2"/>
      <c r="EF1536" s="2"/>
      <c r="EG1536" s="2"/>
      <c r="EH1536" s="2"/>
      <c r="EI1536" s="2"/>
      <c r="EJ1536" s="2"/>
      <c r="EK1536" s="2"/>
      <c r="EL1536" s="2"/>
      <c r="EM1536" s="2"/>
      <c r="EN1536" s="2"/>
      <c r="EO1536" s="2"/>
      <c r="EP1536" s="2"/>
      <c r="EQ1536" s="2"/>
      <c r="ER1536" s="2"/>
      <c r="ES1536" s="2"/>
      <c r="ET1536" s="2"/>
      <c r="EU1536" s="2"/>
      <c r="EV1536" s="2"/>
      <c r="EW1536" s="2"/>
      <c r="EX1536" s="2"/>
      <c r="EY1536" s="2"/>
      <c r="EZ1536" s="2"/>
      <c r="FA1536" s="2"/>
      <c r="FB1536" s="2"/>
      <c r="FC1536" s="2"/>
      <c r="FD1536" s="2"/>
      <c r="FE1536" s="2"/>
      <c r="FF1536" s="2"/>
      <c r="FG1536" s="2"/>
      <c r="FH1536" s="2"/>
      <c r="FI1536" s="2"/>
      <c r="FJ1536" s="2"/>
      <c r="FK1536" s="2"/>
      <c r="FL1536" s="2"/>
      <c r="FM1536" s="2"/>
      <c r="FN1536" s="2"/>
      <c r="FO1536" s="2"/>
      <c r="FP1536" s="2"/>
      <c r="FQ1536" s="2"/>
      <c r="FR1536" s="2"/>
      <c r="FS1536" s="2"/>
      <c r="FT1536" s="2"/>
      <c r="FU1536" s="2"/>
      <c r="FV1536" s="2"/>
      <c r="FW1536" s="2"/>
      <c r="FX1536" s="2"/>
      <c r="FY1536" s="2"/>
      <c r="FZ1536" s="2"/>
      <c r="GA1536" s="2"/>
      <c r="GB1536" s="2"/>
      <c r="GC1536" s="2"/>
      <c r="GD1536" s="2"/>
      <c r="GE1536" s="2"/>
      <c r="GF1536" s="2"/>
      <c r="GG1536" s="2"/>
      <c r="GH1536" s="2"/>
      <c r="GI1536" s="2"/>
      <c r="GJ1536" s="2"/>
      <c r="GK1536" s="2"/>
      <c r="GL1536" s="2"/>
      <c r="GM1536" s="2"/>
      <c r="GN1536" s="2"/>
      <c r="GO1536" s="2"/>
      <c r="GP1536" s="2"/>
      <c r="GQ1536" s="2"/>
      <c r="GR1536" s="2"/>
      <c r="GS1536" s="2"/>
      <c r="GT1536" s="2"/>
      <c r="GU1536" s="2"/>
      <c r="GV1536" s="2"/>
      <c r="GW1536" s="2"/>
      <c r="GX1536" s="2"/>
      <c r="GY1536" s="2"/>
      <c r="GZ1536" s="2"/>
      <c r="HA1536" s="2"/>
      <c r="HB1536" s="2"/>
      <c r="HC1536" s="2"/>
      <c r="HD1536" s="2"/>
      <c r="HE1536" s="2"/>
      <c r="HF1536" s="2"/>
      <c r="HG1536" s="2"/>
      <c r="HH1536" s="2"/>
      <c r="HI1536" s="2"/>
      <c r="HJ1536" s="2"/>
      <c r="HK1536" s="2"/>
      <c r="HL1536" s="2"/>
      <c r="HM1536" s="2"/>
      <c r="HN1536" s="2"/>
      <c r="HO1536" s="2"/>
      <c r="HP1536" s="2"/>
      <c r="HQ1536" s="2"/>
      <c r="HR1536" s="2"/>
      <c r="HS1536" s="2"/>
      <c r="HT1536" s="2"/>
      <c r="HU1536" s="2"/>
      <c r="HV1536" s="2"/>
      <c r="HW1536" s="2"/>
      <c r="HX1536" s="2"/>
      <c r="HY1536" s="2"/>
      <c r="HZ1536" s="2"/>
      <c r="IA1536" s="2"/>
      <c r="IB1536" s="2"/>
      <c r="IC1536" s="2"/>
      <c r="ID1536" s="2"/>
      <c r="IE1536" s="2"/>
      <c r="IF1536" s="2"/>
      <c r="IG1536" s="2"/>
      <c r="IH1536" s="2"/>
      <c r="II1536" s="2"/>
      <c r="IJ1536" s="2"/>
      <c r="IK1536" s="2"/>
      <c r="IL1536" s="2"/>
      <c r="IM1536" s="2"/>
      <c r="IN1536" s="2"/>
      <c r="IO1536" s="2"/>
      <c r="IP1536" s="2"/>
      <c r="IQ1536" s="2"/>
      <c r="IR1536" s="2"/>
      <c r="IS1536" s="2"/>
      <c r="IT1536" s="2"/>
      <c r="IU1536" s="2"/>
      <c r="IV1536" s="2"/>
      <c r="IW1536" s="2"/>
      <c r="IX1536" s="2"/>
      <c r="IY1536" s="2"/>
      <c r="IZ1536" s="2"/>
      <c r="JA1536" s="2"/>
      <c r="JB1536" s="2"/>
      <c r="JC1536" s="2"/>
      <c r="JD1536" s="2"/>
      <c r="JE1536" s="2"/>
      <c r="JF1536" s="2"/>
      <c r="JG1536" s="2"/>
      <c r="JH1536" s="2"/>
      <c r="JI1536" s="2"/>
      <c r="JJ1536" s="2"/>
      <c r="JK1536" s="2"/>
      <c r="JL1536" s="2"/>
      <c r="JM1536" s="2"/>
      <c r="JN1536" s="2"/>
      <c r="JO1536" s="2"/>
      <c r="JP1536" s="2"/>
      <c r="JQ1536" s="2"/>
      <c r="JR1536" s="2"/>
      <c r="JS1536" s="2"/>
      <c r="JT1536" s="2"/>
      <c r="JU1536" s="2"/>
      <c r="JV1536" s="2"/>
      <c r="JW1536" s="2"/>
      <c r="JX1536" s="2"/>
      <c r="JY1536" s="2"/>
      <c r="JZ1536" s="2"/>
      <c r="KA1536" s="2"/>
      <c r="KB1536" s="2"/>
      <c r="KC1536" s="2"/>
      <c r="KD1536" s="2"/>
      <c r="KE1536" s="2"/>
      <c r="KF1536" s="2"/>
      <c r="KG1536" s="2"/>
      <c r="KH1536" s="2"/>
      <c r="KI1536" s="2"/>
      <c r="KJ1536" s="2"/>
      <c r="KK1536" s="2"/>
      <c r="KL1536" s="2"/>
      <c r="KM1536" s="2"/>
      <c r="KN1536" s="2"/>
      <c r="KO1536" s="2"/>
      <c r="KP1536" s="2"/>
      <c r="KQ1536" s="2"/>
      <c r="KR1536" s="2"/>
      <c r="KS1536" s="2"/>
      <c r="KT1536" s="2"/>
      <c r="KU1536" s="2"/>
      <c r="KV1536" s="2"/>
      <c r="KW1536" s="2"/>
      <c r="KX1536" s="2"/>
      <c r="KY1536" s="2"/>
      <c r="KZ1536" s="2"/>
      <c r="LA1536" s="2"/>
      <c r="LB1536" s="2"/>
      <c r="LC1536" s="2"/>
      <c r="LD1536" s="2"/>
      <c r="LE1536" s="2"/>
      <c r="LF1536" s="2"/>
      <c r="LG1536" s="2"/>
      <c r="LH1536" s="2"/>
      <c r="LI1536" s="2"/>
    </row>
    <row r="1537" spans="3:321" x14ac:dyDescent="0.3">
      <c r="C1537" s="2"/>
      <c r="D1537" s="2"/>
      <c r="E1537" s="2"/>
      <c r="F1537" s="2"/>
      <c r="G1537" s="2"/>
      <c r="H1537" s="2"/>
      <c r="I1537" s="2"/>
      <c r="J1537" s="2"/>
      <c r="K1537" s="2"/>
      <c r="P1537" s="2"/>
      <c r="U1537" s="2"/>
      <c r="V1537" s="2"/>
      <c r="W1537" s="2"/>
      <c r="X1537" s="2"/>
      <c r="Y1537" s="2"/>
      <c r="Z1537" s="2"/>
      <c r="AA1537" s="2"/>
      <c r="AB1537" s="2"/>
      <c r="AC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c r="BO1537" s="2"/>
      <c r="BP1537" s="2"/>
      <c r="BQ1537" s="2"/>
      <c r="BR1537" s="2"/>
      <c r="BS1537" s="2"/>
      <c r="BT1537" s="2"/>
      <c r="BU1537" s="2"/>
      <c r="BV1537" s="2"/>
      <c r="BW1537" s="2"/>
      <c r="BX1537" s="2"/>
      <c r="BY1537" s="2"/>
      <c r="BZ1537" s="2"/>
      <c r="CA1537" s="2"/>
      <c r="CB1537" s="2"/>
      <c r="CC1537" s="2"/>
      <c r="CD1537" s="2"/>
      <c r="CE1537" s="2"/>
      <c r="CF1537" s="2"/>
      <c r="CG1537" s="2"/>
      <c r="CH1537" s="2"/>
      <c r="CI1537" s="2"/>
      <c r="CJ1537" s="2"/>
      <c r="CK1537" s="2"/>
      <c r="CL1537" s="2"/>
      <c r="CM1537" s="2"/>
      <c r="CN1537" s="2"/>
      <c r="CO1537" s="2"/>
      <c r="CP1537" s="2"/>
      <c r="CQ1537" s="2"/>
      <c r="CR1537" s="2"/>
      <c r="CS1537" s="2"/>
      <c r="CT1537" s="2"/>
      <c r="CU1537" s="2"/>
      <c r="CV1537" s="2"/>
      <c r="CW1537" s="2"/>
      <c r="CX1537" s="2"/>
      <c r="CY1537" s="2"/>
      <c r="CZ1537" s="2"/>
      <c r="DA1537" s="2"/>
      <c r="DB1537" s="2"/>
      <c r="DC1537" s="2"/>
      <c r="DD1537" s="2"/>
      <c r="DE1537" s="2"/>
      <c r="DF1537" s="2"/>
      <c r="DG1537" s="2"/>
      <c r="DH1537" s="2"/>
      <c r="DI1537" s="2"/>
      <c r="DJ1537" s="2"/>
      <c r="DK1537" s="2"/>
      <c r="DL1537" s="2"/>
      <c r="DM1537" s="2"/>
      <c r="DN1537" s="2"/>
      <c r="DO1537" s="2"/>
      <c r="DP1537" s="2"/>
      <c r="DQ1537" s="2"/>
      <c r="DR1537" s="2"/>
      <c r="DS1537" s="2"/>
      <c r="DT1537" s="2"/>
      <c r="DU1537" s="2"/>
      <c r="DV1537" s="2"/>
      <c r="DW1537" s="2"/>
      <c r="DX1537" s="2"/>
      <c r="DY1537" s="2"/>
      <c r="DZ1537" s="2"/>
      <c r="EA1537" s="2"/>
      <c r="EB1537" s="2"/>
      <c r="EC1537" s="2"/>
      <c r="ED1537" s="2"/>
      <c r="EE1537" s="2"/>
      <c r="EF1537" s="2"/>
      <c r="EG1537" s="2"/>
      <c r="EH1537" s="2"/>
      <c r="EI1537" s="2"/>
      <c r="EJ1537" s="2"/>
      <c r="EK1537" s="2"/>
      <c r="EL1537" s="2"/>
      <c r="EM1537" s="2"/>
      <c r="EN1537" s="2"/>
      <c r="EO1537" s="2"/>
      <c r="EP1537" s="2"/>
      <c r="EQ1537" s="2"/>
      <c r="ER1537" s="2"/>
      <c r="ES1537" s="2"/>
      <c r="ET1537" s="2"/>
      <c r="EU1537" s="2"/>
      <c r="EV1537" s="2"/>
      <c r="EW1537" s="2"/>
      <c r="EX1537" s="2"/>
      <c r="EY1537" s="2"/>
      <c r="EZ1537" s="2"/>
      <c r="FA1537" s="2"/>
      <c r="FB1537" s="2"/>
      <c r="FC1537" s="2"/>
      <c r="FD1537" s="2"/>
      <c r="FE1537" s="2"/>
      <c r="FF1537" s="2"/>
      <c r="FG1537" s="2"/>
      <c r="FH1537" s="2"/>
      <c r="FI1537" s="2"/>
      <c r="FJ1537" s="2"/>
      <c r="FK1537" s="2"/>
      <c r="FL1537" s="2"/>
      <c r="FM1537" s="2"/>
      <c r="FN1537" s="2"/>
      <c r="FO1537" s="2"/>
      <c r="FP1537" s="2"/>
      <c r="FQ1537" s="2"/>
      <c r="FR1537" s="2"/>
      <c r="FS1537" s="2"/>
      <c r="FT1537" s="2"/>
      <c r="FU1537" s="2"/>
      <c r="FV1537" s="2"/>
      <c r="FW1537" s="2"/>
      <c r="FX1537" s="2"/>
      <c r="FY1537" s="2"/>
      <c r="FZ1537" s="2"/>
      <c r="GA1537" s="2"/>
      <c r="GB1537" s="2"/>
      <c r="GC1537" s="2"/>
      <c r="GD1537" s="2"/>
      <c r="GE1537" s="2"/>
      <c r="GF1537" s="2"/>
      <c r="GG1537" s="2"/>
      <c r="GH1537" s="2"/>
      <c r="GI1537" s="2"/>
      <c r="GJ1537" s="2"/>
      <c r="GK1537" s="2"/>
      <c r="GL1537" s="2"/>
      <c r="GM1537" s="2"/>
      <c r="GN1537" s="2"/>
      <c r="GO1537" s="2"/>
      <c r="GP1537" s="2"/>
      <c r="GQ1537" s="2"/>
      <c r="GR1537" s="2"/>
      <c r="GS1537" s="2"/>
      <c r="GT1537" s="2"/>
      <c r="GU1537" s="2"/>
      <c r="GV1537" s="2"/>
      <c r="GW1537" s="2"/>
      <c r="GX1537" s="2"/>
      <c r="GY1537" s="2"/>
      <c r="GZ1537" s="2"/>
      <c r="HA1537" s="2"/>
      <c r="HB1537" s="2"/>
      <c r="HC1537" s="2"/>
      <c r="HD1537" s="2"/>
      <c r="HE1537" s="2"/>
      <c r="HF1537" s="2"/>
      <c r="HG1537" s="2"/>
      <c r="HH1537" s="2"/>
      <c r="HI1537" s="2"/>
      <c r="HJ1537" s="2"/>
      <c r="HK1537" s="2"/>
      <c r="HL1537" s="2"/>
      <c r="HM1537" s="2"/>
      <c r="HN1537" s="2"/>
      <c r="HO1537" s="2"/>
      <c r="HP1537" s="2"/>
      <c r="HQ1537" s="2"/>
      <c r="HR1537" s="2"/>
      <c r="HS1537" s="2"/>
      <c r="HT1537" s="2"/>
      <c r="HU1537" s="2"/>
      <c r="HV1537" s="2"/>
      <c r="HW1537" s="2"/>
      <c r="HX1537" s="2"/>
      <c r="HY1537" s="2"/>
      <c r="HZ1537" s="2"/>
      <c r="IA1537" s="2"/>
      <c r="IB1537" s="2"/>
      <c r="IC1537" s="2"/>
      <c r="ID1537" s="2"/>
      <c r="IE1537" s="2"/>
      <c r="IF1537" s="2"/>
      <c r="IG1537" s="2"/>
      <c r="IH1537" s="2"/>
      <c r="II1537" s="2"/>
      <c r="IJ1537" s="2"/>
      <c r="IK1537" s="2"/>
      <c r="IL1537" s="2"/>
      <c r="IM1537" s="2"/>
      <c r="IN1537" s="2"/>
      <c r="IO1537" s="2"/>
      <c r="IP1537" s="2"/>
      <c r="IQ1537" s="2"/>
      <c r="IR1537" s="2"/>
      <c r="IS1537" s="2"/>
      <c r="IT1537" s="2"/>
      <c r="IU1537" s="2"/>
      <c r="IV1537" s="2"/>
      <c r="IW1537" s="2"/>
      <c r="IX1537" s="2"/>
      <c r="IY1537" s="2"/>
      <c r="IZ1537" s="2"/>
      <c r="JA1537" s="2"/>
      <c r="JB1537" s="2"/>
      <c r="JC1537" s="2"/>
      <c r="JD1537" s="2"/>
      <c r="JE1537" s="2"/>
      <c r="JF1537" s="2"/>
      <c r="JG1537" s="2"/>
      <c r="JH1537" s="2"/>
      <c r="JI1537" s="2"/>
      <c r="JJ1537" s="2"/>
      <c r="JK1537" s="2"/>
      <c r="JL1537" s="2"/>
      <c r="JM1537" s="2"/>
      <c r="JN1537" s="2"/>
      <c r="JO1537" s="2"/>
      <c r="JP1537" s="2"/>
      <c r="JQ1537" s="2"/>
      <c r="JR1537" s="2"/>
      <c r="JS1537" s="2"/>
      <c r="JT1537" s="2"/>
      <c r="JU1537" s="2"/>
      <c r="JV1537" s="2"/>
      <c r="JW1537" s="2"/>
      <c r="JX1537" s="2"/>
      <c r="JY1537" s="2"/>
      <c r="JZ1537" s="2"/>
      <c r="KA1537" s="2"/>
      <c r="KB1537" s="2"/>
      <c r="KC1537" s="2"/>
      <c r="KD1537" s="2"/>
      <c r="KE1537" s="2"/>
      <c r="KF1537" s="2"/>
      <c r="KG1537" s="2"/>
      <c r="KH1537" s="2"/>
      <c r="KI1537" s="2"/>
      <c r="KJ1537" s="2"/>
      <c r="KK1537" s="2"/>
      <c r="KL1537" s="2"/>
      <c r="KM1537" s="2"/>
      <c r="KN1537" s="2"/>
      <c r="KO1537" s="2"/>
      <c r="KP1537" s="2"/>
      <c r="KQ1537" s="2"/>
      <c r="KR1537" s="2"/>
      <c r="KS1537" s="2"/>
      <c r="KT1537" s="2"/>
      <c r="KU1537" s="2"/>
      <c r="KV1537" s="2"/>
      <c r="KW1537" s="2"/>
      <c r="KX1537" s="2"/>
      <c r="KY1537" s="2"/>
      <c r="KZ1537" s="2"/>
      <c r="LA1537" s="2"/>
      <c r="LB1537" s="2"/>
      <c r="LC1537" s="2"/>
      <c r="LD1537" s="2"/>
      <c r="LE1537" s="2"/>
      <c r="LF1537" s="2"/>
      <c r="LG1537" s="2"/>
      <c r="LH1537" s="2"/>
      <c r="LI1537" s="2"/>
    </row>
    <row r="1538" spans="3:321" x14ac:dyDescent="0.3">
      <c r="C1538" s="2"/>
      <c r="D1538" s="2"/>
      <c r="E1538" s="2"/>
      <c r="F1538" s="2"/>
      <c r="G1538" s="2"/>
      <c r="H1538" s="2"/>
      <c r="I1538" s="2"/>
      <c r="J1538" s="2"/>
      <c r="K1538" s="2"/>
      <c r="P1538" s="2"/>
      <c r="U1538" s="2"/>
      <c r="V1538" s="2"/>
      <c r="W1538" s="2"/>
      <c r="X1538" s="2"/>
      <c r="Y1538" s="2"/>
      <c r="Z1538" s="2"/>
      <c r="AA1538" s="2"/>
      <c r="AB1538" s="2"/>
      <c r="AC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c r="BO1538" s="2"/>
      <c r="BP1538" s="2"/>
      <c r="BQ1538" s="2"/>
      <c r="BR1538" s="2"/>
      <c r="BS1538" s="2"/>
      <c r="BT1538" s="2"/>
      <c r="BU1538" s="2"/>
      <c r="BV1538" s="2"/>
      <c r="BW1538" s="2"/>
      <c r="BX1538" s="2"/>
      <c r="BY1538" s="2"/>
      <c r="BZ1538" s="2"/>
      <c r="CA1538" s="2"/>
      <c r="CB1538" s="2"/>
      <c r="CC1538" s="2"/>
      <c r="CD1538" s="2"/>
      <c r="CE1538" s="2"/>
      <c r="CF1538" s="2"/>
      <c r="CG1538" s="2"/>
      <c r="CH1538" s="2"/>
      <c r="CI1538" s="2"/>
      <c r="CJ1538" s="2"/>
      <c r="CK1538" s="2"/>
      <c r="CL1538" s="2"/>
      <c r="CM1538" s="2"/>
      <c r="CN1538" s="2"/>
      <c r="CO1538" s="2"/>
      <c r="CP1538" s="2"/>
      <c r="CQ1538" s="2"/>
      <c r="CR1538" s="2"/>
      <c r="CS1538" s="2"/>
      <c r="CT1538" s="2"/>
      <c r="CU1538" s="2"/>
      <c r="CV1538" s="2"/>
      <c r="CW1538" s="2"/>
      <c r="CX1538" s="2"/>
      <c r="CY1538" s="2"/>
      <c r="CZ1538" s="2"/>
      <c r="DA1538" s="2"/>
      <c r="DB1538" s="2"/>
      <c r="DC1538" s="2"/>
      <c r="DD1538" s="2"/>
      <c r="DE1538" s="2"/>
      <c r="DF1538" s="2"/>
      <c r="DG1538" s="2"/>
      <c r="DH1538" s="2"/>
      <c r="DI1538" s="2"/>
      <c r="DJ1538" s="2"/>
      <c r="DK1538" s="2"/>
      <c r="DL1538" s="2"/>
      <c r="DM1538" s="2"/>
      <c r="DN1538" s="2"/>
      <c r="DO1538" s="2"/>
      <c r="DP1538" s="2"/>
      <c r="DQ1538" s="2"/>
      <c r="DR1538" s="2"/>
      <c r="DS1538" s="2"/>
      <c r="DT1538" s="2"/>
      <c r="DU1538" s="2"/>
      <c r="DV1538" s="2"/>
      <c r="DW1538" s="2"/>
      <c r="DX1538" s="2"/>
      <c r="DY1538" s="2"/>
      <c r="DZ1538" s="2"/>
      <c r="EA1538" s="2"/>
      <c r="EB1538" s="2"/>
      <c r="EC1538" s="2"/>
      <c r="ED1538" s="2"/>
      <c r="EE1538" s="2"/>
      <c r="EF1538" s="2"/>
      <c r="EG1538" s="2"/>
      <c r="EH1538" s="2"/>
      <c r="EI1538" s="2"/>
      <c r="EJ1538" s="2"/>
      <c r="EK1538" s="2"/>
      <c r="EL1538" s="2"/>
      <c r="EM1538" s="2"/>
      <c r="EN1538" s="2"/>
      <c r="EO1538" s="2"/>
      <c r="EP1538" s="2"/>
      <c r="EQ1538" s="2"/>
      <c r="ER1538" s="2"/>
      <c r="ES1538" s="2"/>
      <c r="ET1538" s="2"/>
      <c r="EU1538" s="2"/>
      <c r="EV1538" s="2"/>
      <c r="EW1538" s="2"/>
      <c r="EX1538" s="2"/>
      <c r="EY1538" s="2"/>
      <c r="EZ1538" s="2"/>
      <c r="FA1538" s="2"/>
      <c r="FB1538" s="2"/>
      <c r="FC1538" s="2"/>
      <c r="FD1538" s="2"/>
      <c r="FE1538" s="2"/>
      <c r="FF1538" s="2"/>
      <c r="FG1538" s="2"/>
      <c r="FH1538" s="2"/>
      <c r="FI1538" s="2"/>
      <c r="FJ1538" s="2"/>
      <c r="FK1538" s="2"/>
      <c r="FL1538" s="2"/>
      <c r="FM1538" s="2"/>
      <c r="FN1538" s="2"/>
      <c r="FO1538" s="2"/>
      <c r="FP1538" s="2"/>
      <c r="FQ1538" s="2"/>
      <c r="FR1538" s="2"/>
      <c r="FS1538" s="2"/>
      <c r="FT1538" s="2"/>
      <c r="FU1538" s="2"/>
      <c r="FV1538" s="2"/>
      <c r="FW1538" s="2"/>
      <c r="FX1538" s="2"/>
      <c r="FY1538" s="2"/>
      <c r="FZ1538" s="2"/>
      <c r="GA1538" s="2"/>
      <c r="GB1538" s="2"/>
      <c r="GC1538" s="2"/>
      <c r="GD1538" s="2"/>
      <c r="GE1538" s="2"/>
      <c r="GF1538" s="2"/>
      <c r="GG1538" s="2"/>
      <c r="GH1538" s="2"/>
      <c r="GI1538" s="2"/>
      <c r="GJ1538" s="2"/>
      <c r="GK1538" s="2"/>
      <c r="GL1538" s="2"/>
      <c r="GM1538" s="2"/>
      <c r="GN1538" s="2"/>
      <c r="GO1538" s="2"/>
      <c r="GP1538" s="2"/>
      <c r="GQ1538" s="2"/>
      <c r="GR1538" s="2"/>
      <c r="GS1538" s="2"/>
      <c r="GT1538" s="2"/>
      <c r="GU1538" s="2"/>
      <c r="GV1538" s="2"/>
      <c r="GW1538" s="2"/>
      <c r="GX1538" s="2"/>
      <c r="GY1538" s="2"/>
      <c r="GZ1538" s="2"/>
      <c r="HA1538" s="2"/>
      <c r="HB1538" s="2"/>
      <c r="HC1538" s="2"/>
      <c r="HD1538" s="2"/>
      <c r="HE1538" s="2"/>
      <c r="HF1538" s="2"/>
      <c r="HG1538" s="2"/>
      <c r="HH1538" s="2"/>
      <c r="HI1538" s="2"/>
      <c r="HJ1538" s="2"/>
      <c r="HK1538" s="2"/>
      <c r="HL1538" s="2"/>
      <c r="HM1538" s="2"/>
      <c r="HN1538" s="2"/>
      <c r="HO1538" s="2"/>
      <c r="HP1538" s="2"/>
      <c r="HQ1538" s="2"/>
      <c r="HR1538" s="2"/>
      <c r="HS1538" s="2"/>
      <c r="HT1538" s="2"/>
      <c r="HU1538" s="2"/>
      <c r="HV1538" s="2"/>
      <c r="HW1538" s="2"/>
      <c r="HX1538" s="2"/>
      <c r="HY1538" s="2"/>
      <c r="HZ1538" s="2"/>
      <c r="IA1538" s="2"/>
      <c r="IB1538" s="2"/>
      <c r="IC1538" s="2"/>
      <c r="ID1538" s="2"/>
      <c r="IE1538" s="2"/>
      <c r="IF1538" s="2"/>
      <c r="IG1538" s="2"/>
      <c r="IH1538" s="2"/>
      <c r="II1538" s="2"/>
      <c r="IJ1538" s="2"/>
      <c r="IK1538" s="2"/>
      <c r="IL1538" s="2"/>
      <c r="IM1538" s="2"/>
      <c r="IN1538" s="2"/>
      <c r="IO1538" s="2"/>
      <c r="IP1538" s="2"/>
      <c r="IQ1538" s="2"/>
      <c r="IR1538" s="2"/>
      <c r="IS1538" s="2"/>
      <c r="IT1538" s="2"/>
      <c r="IU1538" s="2"/>
      <c r="IV1538" s="2"/>
      <c r="IW1538" s="2"/>
      <c r="IX1538" s="2"/>
      <c r="IY1538" s="2"/>
      <c r="IZ1538" s="2"/>
      <c r="JA1538" s="2"/>
      <c r="JB1538" s="2"/>
      <c r="JC1538" s="2"/>
      <c r="JD1538" s="2"/>
      <c r="JE1538" s="2"/>
      <c r="JF1538" s="2"/>
      <c r="JG1538" s="2"/>
      <c r="JH1538" s="2"/>
      <c r="JI1538" s="2"/>
      <c r="JJ1538" s="2"/>
      <c r="JK1538" s="2"/>
      <c r="JL1538" s="2"/>
      <c r="JM1538" s="2"/>
      <c r="JN1538" s="2"/>
      <c r="JO1538" s="2"/>
      <c r="JP1538" s="2"/>
      <c r="JQ1538" s="2"/>
      <c r="JR1538" s="2"/>
      <c r="JS1538" s="2"/>
      <c r="JT1538" s="2"/>
      <c r="JU1538" s="2"/>
      <c r="JV1538" s="2"/>
      <c r="JW1538" s="2"/>
      <c r="JX1538" s="2"/>
      <c r="JY1538" s="2"/>
      <c r="JZ1538" s="2"/>
      <c r="KA1538" s="2"/>
      <c r="KB1538" s="2"/>
      <c r="KC1538" s="2"/>
      <c r="KD1538" s="2"/>
      <c r="KE1538" s="2"/>
      <c r="KF1538" s="2"/>
      <c r="KG1538" s="2"/>
      <c r="KH1538" s="2"/>
      <c r="KI1538" s="2"/>
      <c r="KJ1538" s="2"/>
      <c r="KK1538" s="2"/>
      <c r="KL1538" s="2"/>
      <c r="KM1538" s="2"/>
      <c r="KN1538" s="2"/>
      <c r="KO1538" s="2"/>
      <c r="KP1538" s="2"/>
      <c r="KQ1538" s="2"/>
      <c r="KR1538" s="2"/>
      <c r="KS1538" s="2"/>
      <c r="KT1538" s="2"/>
      <c r="KU1538" s="2"/>
      <c r="KV1538" s="2"/>
      <c r="KW1538" s="2"/>
      <c r="KX1538" s="2"/>
      <c r="KY1538" s="2"/>
      <c r="KZ1538" s="2"/>
      <c r="LA1538" s="2"/>
      <c r="LB1538" s="2"/>
      <c r="LC1538" s="2"/>
      <c r="LD1538" s="2"/>
      <c r="LE1538" s="2"/>
      <c r="LF1538" s="2"/>
      <c r="LG1538" s="2"/>
      <c r="LH1538" s="2"/>
      <c r="LI1538" s="2"/>
    </row>
    <row r="1539" spans="3:321" x14ac:dyDescent="0.3">
      <c r="C1539" s="2"/>
      <c r="D1539" s="2"/>
      <c r="E1539" s="2"/>
      <c r="F1539" s="2"/>
      <c r="G1539" s="2"/>
      <c r="H1539" s="2"/>
      <c r="I1539" s="2"/>
      <c r="J1539" s="2"/>
      <c r="K1539" s="2"/>
      <c r="P1539" s="2"/>
      <c r="U1539" s="2"/>
      <c r="V1539" s="2"/>
      <c r="W1539" s="2"/>
      <c r="X1539" s="2"/>
      <c r="Y1539" s="2"/>
      <c r="Z1539" s="2"/>
      <c r="AA1539" s="2"/>
      <c r="AB1539" s="2"/>
      <c r="AC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c r="BO1539" s="2"/>
      <c r="BP1539" s="2"/>
      <c r="BQ1539" s="2"/>
      <c r="BR1539" s="2"/>
      <c r="BS1539" s="2"/>
      <c r="BT1539" s="2"/>
      <c r="BU1539" s="2"/>
      <c r="BV1539" s="2"/>
      <c r="BW1539" s="2"/>
      <c r="BX1539" s="2"/>
      <c r="BY1539" s="2"/>
      <c r="BZ1539" s="2"/>
      <c r="CA1539" s="2"/>
      <c r="CB1539" s="2"/>
      <c r="CC1539" s="2"/>
      <c r="CD1539" s="2"/>
      <c r="CE1539" s="2"/>
      <c r="CF1539" s="2"/>
      <c r="CG1539" s="2"/>
      <c r="CH1539" s="2"/>
      <c r="CI1539" s="2"/>
      <c r="CJ1539" s="2"/>
      <c r="CK1539" s="2"/>
      <c r="CL1539" s="2"/>
      <c r="CM1539" s="2"/>
      <c r="CN1539" s="2"/>
      <c r="CO1539" s="2"/>
      <c r="CP1539" s="2"/>
      <c r="CQ1539" s="2"/>
      <c r="CR1539" s="2"/>
      <c r="CS1539" s="2"/>
      <c r="CT1539" s="2"/>
      <c r="CU1539" s="2"/>
      <c r="CV1539" s="2"/>
      <c r="CW1539" s="2"/>
      <c r="CX1539" s="2"/>
      <c r="CY1539" s="2"/>
      <c r="CZ1539" s="2"/>
      <c r="DA1539" s="2"/>
      <c r="DB1539" s="2"/>
      <c r="DC1539" s="2"/>
      <c r="DD1539" s="2"/>
      <c r="DE1539" s="2"/>
      <c r="DF1539" s="2"/>
      <c r="DG1539" s="2"/>
      <c r="DH1539" s="2"/>
      <c r="DI1539" s="2"/>
      <c r="DJ1539" s="2"/>
      <c r="DK1539" s="2"/>
      <c r="DL1539" s="2"/>
      <c r="DM1539" s="2"/>
      <c r="DN1539" s="2"/>
      <c r="DO1539" s="2"/>
      <c r="DP1539" s="2"/>
      <c r="DQ1539" s="2"/>
      <c r="DR1539" s="2"/>
      <c r="DS1539" s="2"/>
      <c r="DT1539" s="2"/>
      <c r="DU1539" s="2"/>
      <c r="DV1539" s="2"/>
      <c r="DW1539" s="2"/>
      <c r="DX1539" s="2"/>
      <c r="DY1539" s="2"/>
      <c r="DZ1539" s="2"/>
      <c r="EA1539" s="2"/>
      <c r="EB1539" s="2"/>
      <c r="EC1539" s="2"/>
      <c r="ED1539" s="2"/>
      <c r="EE1539" s="2"/>
      <c r="EF1539" s="2"/>
      <c r="EG1539" s="2"/>
      <c r="EH1539" s="2"/>
      <c r="EI1539" s="2"/>
      <c r="EJ1539" s="2"/>
      <c r="EK1539" s="2"/>
      <c r="EL1539" s="2"/>
      <c r="EM1539" s="2"/>
      <c r="EN1539" s="2"/>
      <c r="EO1539" s="2"/>
      <c r="EP1539" s="2"/>
      <c r="EQ1539" s="2"/>
      <c r="ER1539" s="2"/>
      <c r="ES1539" s="2"/>
      <c r="ET1539" s="2"/>
      <c r="EU1539" s="2"/>
      <c r="EV1539" s="2"/>
      <c r="EW1539" s="2"/>
      <c r="EX1539" s="2"/>
      <c r="EY1539" s="2"/>
      <c r="EZ1539" s="2"/>
      <c r="FA1539" s="2"/>
      <c r="FB1539" s="2"/>
      <c r="FC1539" s="2"/>
      <c r="FD1539" s="2"/>
      <c r="FE1539" s="2"/>
      <c r="FF1539" s="2"/>
      <c r="FG1539" s="2"/>
      <c r="FH1539" s="2"/>
      <c r="FI1539" s="2"/>
      <c r="FJ1539" s="2"/>
      <c r="FK1539" s="2"/>
      <c r="FL1539" s="2"/>
      <c r="FM1539" s="2"/>
      <c r="FN1539" s="2"/>
      <c r="FO1539" s="2"/>
      <c r="FP1539" s="2"/>
      <c r="FQ1539" s="2"/>
      <c r="FR1539" s="2"/>
      <c r="FS1539" s="2"/>
      <c r="FT1539" s="2"/>
      <c r="FU1539" s="2"/>
      <c r="FV1539" s="2"/>
      <c r="FW1539" s="2"/>
      <c r="FX1539" s="2"/>
      <c r="FY1539" s="2"/>
      <c r="FZ1539" s="2"/>
      <c r="GA1539" s="2"/>
      <c r="GB1539" s="2"/>
      <c r="GC1539" s="2"/>
      <c r="GD1539" s="2"/>
      <c r="GE1539" s="2"/>
      <c r="GF1539" s="2"/>
      <c r="GG1539" s="2"/>
      <c r="GH1539" s="2"/>
      <c r="GI1539" s="2"/>
      <c r="GJ1539" s="2"/>
      <c r="GK1539" s="2"/>
      <c r="GL1539" s="2"/>
      <c r="GM1539" s="2"/>
      <c r="GN1539" s="2"/>
      <c r="GO1539" s="2"/>
      <c r="GP1539" s="2"/>
      <c r="GQ1539" s="2"/>
      <c r="GR1539" s="2"/>
      <c r="GS1539" s="2"/>
      <c r="GT1539" s="2"/>
      <c r="GU1539" s="2"/>
      <c r="GV1539" s="2"/>
      <c r="GW1539" s="2"/>
      <c r="GX1539" s="2"/>
      <c r="GY1539" s="2"/>
      <c r="GZ1539" s="2"/>
      <c r="HA1539" s="2"/>
      <c r="HB1539" s="2"/>
      <c r="HC1539" s="2"/>
      <c r="HD1539" s="2"/>
      <c r="HE1539" s="2"/>
      <c r="HF1539" s="2"/>
      <c r="HG1539" s="2"/>
      <c r="HH1539" s="2"/>
      <c r="HI1539" s="2"/>
      <c r="HJ1539" s="2"/>
      <c r="HK1539" s="2"/>
      <c r="HL1539" s="2"/>
      <c r="HM1539" s="2"/>
      <c r="HN1539" s="2"/>
      <c r="HO1539" s="2"/>
      <c r="HP1539" s="2"/>
      <c r="HQ1539" s="2"/>
      <c r="HR1539" s="2"/>
      <c r="HS1539" s="2"/>
      <c r="HT1539" s="2"/>
      <c r="HU1539" s="2"/>
      <c r="HV1539" s="2"/>
      <c r="HW1539" s="2"/>
      <c r="HX1539" s="2"/>
      <c r="HY1539" s="2"/>
      <c r="HZ1539" s="2"/>
      <c r="IA1539" s="2"/>
      <c r="IB1539" s="2"/>
      <c r="IC1539" s="2"/>
      <c r="ID1539" s="2"/>
      <c r="IE1539" s="2"/>
      <c r="IF1539" s="2"/>
      <c r="IG1539" s="2"/>
      <c r="IH1539" s="2"/>
      <c r="II1539" s="2"/>
      <c r="IJ1539" s="2"/>
      <c r="IK1539" s="2"/>
      <c r="IL1539" s="2"/>
      <c r="IM1539" s="2"/>
      <c r="IN1539" s="2"/>
      <c r="IO1539" s="2"/>
      <c r="IP1539" s="2"/>
      <c r="IQ1539" s="2"/>
      <c r="IR1539" s="2"/>
      <c r="IS1539" s="2"/>
      <c r="IT1539" s="2"/>
      <c r="IU1539" s="2"/>
      <c r="IV1539" s="2"/>
      <c r="IW1539" s="2"/>
      <c r="IX1539" s="2"/>
      <c r="IY1539" s="2"/>
      <c r="IZ1539" s="2"/>
      <c r="JA1539" s="2"/>
      <c r="JB1539" s="2"/>
      <c r="JC1539" s="2"/>
      <c r="JD1539" s="2"/>
      <c r="JE1539" s="2"/>
      <c r="JF1539" s="2"/>
      <c r="JG1539" s="2"/>
      <c r="JH1539" s="2"/>
      <c r="JI1539" s="2"/>
      <c r="JJ1539" s="2"/>
      <c r="JK1539" s="2"/>
      <c r="JL1539" s="2"/>
      <c r="JM1539" s="2"/>
      <c r="JN1539" s="2"/>
      <c r="JO1539" s="2"/>
      <c r="JP1539" s="2"/>
      <c r="JQ1539" s="2"/>
      <c r="JR1539" s="2"/>
      <c r="JS1539" s="2"/>
      <c r="JT1539" s="2"/>
      <c r="JU1539" s="2"/>
      <c r="JV1539" s="2"/>
      <c r="JW1539" s="2"/>
      <c r="JX1539" s="2"/>
      <c r="JY1539" s="2"/>
      <c r="JZ1539" s="2"/>
      <c r="KA1539" s="2"/>
      <c r="KB1539" s="2"/>
      <c r="KC1539" s="2"/>
      <c r="KD1539" s="2"/>
      <c r="KE1539" s="2"/>
      <c r="KF1539" s="2"/>
      <c r="KG1539" s="2"/>
      <c r="KH1539" s="2"/>
      <c r="KI1539" s="2"/>
      <c r="KJ1539" s="2"/>
      <c r="KK1539" s="2"/>
      <c r="KL1539" s="2"/>
      <c r="KM1539" s="2"/>
      <c r="KN1539" s="2"/>
      <c r="KO1539" s="2"/>
      <c r="KP1539" s="2"/>
      <c r="KQ1539" s="2"/>
      <c r="KR1539" s="2"/>
      <c r="KS1539" s="2"/>
      <c r="KT1539" s="2"/>
      <c r="KU1539" s="2"/>
      <c r="KV1539" s="2"/>
      <c r="KW1539" s="2"/>
      <c r="KX1539" s="2"/>
      <c r="KY1539" s="2"/>
      <c r="KZ1539" s="2"/>
      <c r="LA1539" s="2"/>
      <c r="LB1539" s="2"/>
      <c r="LC1539" s="2"/>
      <c r="LD1539" s="2"/>
      <c r="LE1539" s="2"/>
      <c r="LF1539" s="2"/>
      <c r="LG1539" s="2"/>
      <c r="LH1539" s="2"/>
      <c r="LI1539" s="2"/>
    </row>
    <row r="1540" spans="3:321" x14ac:dyDescent="0.3">
      <c r="C1540" s="2"/>
      <c r="D1540" s="2"/>
      <c r="E1540" s="2"/>
      <c r="F1540" s="2"/>
      <c r="G1540" s="2"/>
      <c r="H1540" s="2"/>
      <c r="I1540" s="2"/>
      <c r="J1540" s="2"/>
      <c r="K1540" s="2"/>
      <c r="P1540" s="2"/>
      <c r="U1540" s="2"/>
      <c r="V1540" s="2"/>
      <c r="W1540" s="2"/>
      <c r="X1540" s="2"/>
      <c r="Y1540" s="2"/>
      <c r="Z1540" s="2"/>
      <c r="AA1540" s="2"/>
      <c r="AB1540" s="2"/>
      <c r="AC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c r="BO1540" s="2"/>
      <c r="BP1540" s="2"/>
      <c r="BQ1540" s="2"/>
      <c r="BR1540" s="2"/>
      <c r="BS1540" s="2"/>
      <c r="BT1540" s="2"/>
      <c r="BU1540" s="2"/>
      <c r="BV1540" s="2"/>
      <c r="BW1540" s="2"/>
      <c r="BX1540" s="2"/>
      <c r="BY1540" s="2"/>
      <c r="BZ1540" s="2"/>
      <c r="CA1540" s="2"/>
      <c r="CB1540" s="2"/>
      <c r="CC1540" s="2"/>
      <c r="CD1540" s="2"/>
      <c r="CE1540" s="2"/>
      <c r="CF1540" s="2"/>
      <c r="CG1540" s="2"/>
      <c r="CH1540" s="2"/>
      <c r="CI1540" s="2"/>
      <c r="CJ1540" s="2"/>
      <c r="CK1540" s="2"/>
      <c r="CL1540" s="2"/>
      <c r="CM1540" s="2"/>
      <c r="CN1540" s="2"/>
      <c r="CO1540" s="2"/>
      <c r="CP1540" s="2"/>
      <c r="CQ1540" s="2"/>
      <c r="CR1540" s="2"/>
      <c r="CS1540" s="2"/>
      <c r="CT1540" s="2"/>
      <c r="CU1540" s="2"/>
      <c r="CV1540" s="2"/>
      <c r="CW1540" s="2"/>
      <c r="CX1540" s="2"/>
      <c r="CY1540" s="2"/>
      <c r="CZ1540" s="2"/>
      <c r="DA1540" s="2"/>
      <c r="DB1540" s="2"/>
      <c r="DC1540" s="2"/>
      <c r="DD1540" s="2"/>
      <c r="DE1540" s="2"/>
      <c r="DF1540" s="2"/>
      <c r="DG1540" s="2"/>
      <c r="DH1540" s="2"/>
      <c r="DI1540" s="2"/>
      <c r="DJ1540" s="2"/>
      <c r="DK1540" s="2"/>
      <c r="DL1540" s="2"/>
      <c r="DM1540" s="2"/>
      <c r="DN1540" s="2"/>
      <c r="DO1540" s="2"/>
      <c r="DP1540" s="2"/>
      <c r="DQ1540" s="2"/>
      <c r="DR1540" s="2"/>
      <c r="DS1540" s="2"/>
      <c r="DT1540" s="2"/>
      <c r="DU1540" s="2"/>
      <c r="DV1540" s="2"/>
      <c r="DW1540" s="2"/>
      <c r="DX1540" s="2"/>
      <c r="DY1540" s="2"/>
      <c r="DZ1540" s="2"/>
      <c r="EA1540" s="2"/>
      <c r="EB1540" s="2"/>
      <c r="EC1540" s="2"/>
      <c r="ED1540" s="2"/>
      <c r="EE1540" s="2"/>
      <c r="EF1540" s="2"/>
      <c r="EG1540" s="2"/>
      <c r="EH1540" s="2"/>
      <c r="EI1540" s="2"/>
      <c r="EJ1540" s="2"/>
      <c r="EK1540" s="2"/>
      <c r="EL1540" s="2"/>
      <c r="EM1540" s="2"/>
      <c r="EN1540" s="2"/>
      <c r="EO1540" s="2"/>
      <c r="EP1540" s="2"/>
      <c r="EQ1540" s="2"/>
      <c r="ER1540" s="2"/>
      <c r="ES1540" s="2"/>
      <c r="ET1540" s="2"/>
      <c r="EU1540" s="2"/>
      <c r="EV1540" s="2"/>
      <c r="EW1540" s="2"/>
      <c r="EX1540" s="2"/>
      <c r="EY1540" s="2"/>
      <c r="EZ1540" s="2"/>
      <c r="FA1540" s="2"/>
      <c r="FB1540" s="2"/>
      <c r="FC1540" s="2"/>
      <c r="FD1540" s="2"/>
      <c r="FE1540" s="2"/>
      <c r="FF1540" s="2"/>
      <c r="FG1540" s="2"/>
      <c r="FH1540" s="2"/>
      <c r="FI1540" s="2"/>
      <c r="FJ1540" s="2"/>
      <c r="FK1540" s="2"/>
      <c r="FL1540" s="2"/>
      <c r="FM1540" s="2"/>
      <c r="FN1540" s="2"/>
      <c r="FO1540" s="2"/>
      <c r="FP1540" s="2"/>
      <c r="FQ1540" s="2"/>
      <c r="FR1540" s="2"/>
      <c r="FS1540" s="2"/>
      <c r="FT1540" s="2"/>
      <c r="FU1540" s="2"/>
      <c r="FV1540" s="2"/>
      <c r="FW1540" s="2"/>
      <c r="FX1540" s="2"/>
      <c r="FY1540" s="2"/>
      <c r="FZ1540" s="2"/>
      <c r="GA1540" s="2"/>
      <c r="GB1540" s="2"/>
      <c r="GC1540" s="2"/>
      <c r="GD1540" s="2"/>
      <c r="GE1540" s="2"/>
      <c r="GF1540" s="2"/>
      <c r="GG1540" s="2"/>
      <c r="GH1540" s="2"/>
      <c r="GI1540" s="2"/>
      <c r="GJ1540" s="2"/>
      <c r="GK1540" s="2"/>
      <c r="GL1540" s="2"/>
      <c r="GM1540" s="2"/>
      <c r="GN1540" s="2"/>
      <c r="GO1540" s="2"/>
      <c r="GP1540" s="2"/>
      <c r="GQ1540" s="2"/>
      <c r="GR1540" s="2"/>
      <c r="GS1540" s="2"/>
      <c r="GT1540" s="2"/>
      <c r="GU1540" s="2"/>
      <c r="GV1540" s="2"/>
      <c r="GW1540" s="2"/>
      <c r="GX1540" s="2"/>
      <c r="GY1540" s="2"/>
      <c r="GZ1540" s="2"/>
      <c r="HA1540" s="2"/>
      <c r="HB1540" s="2"/>
      <c r="HC1540" s="2"/>
      <c r="HD1540" s="2"/>
      <c r="HE1540" s="2"/>
      <c r="HF1540" s="2"/>
      <c r="HG1540" s="2"/>
      <c r="HH1540" s="2"/>
      <c r="HI1540" s="2"/>
      <c r="HJ1540" s="2"/>
      <c r="HK1540" s="2"/>
      <c r="HL1540" s="2"/>
      <c r="HM1540" s="2"/>
      <c r="HN1540" s="2"/>
      <c r="HO1540" s="2"/>
      <c r="HP1540" s="2"/>
      <c r="HQ1540" s="2"/>
      <c r="HR1540" s="2"/>
      <c r="HS1540" s="2"/>
      <c r="HT1540" s="2"/>
      <c r="HU1540" s="2"/>
      <c r="HV1540" s="2"/>
      <c r="HW1540" s="2"/>
      <c r="HX1540" s="2"/>
      <c r="HY1540" s="2"/>
      <c r="HZ1540" s="2"/>
      <c r="IA1540" s="2"/>
      <c r="IB1540" s="2"/>
      <c r="IC1540" s="2"/>
      <c r="ID1540" s="2"/>
      <c r="IE1540" s="2"/>
      <c r="IF1540" s="2"/>
      <c r="IG1540" s="2"/>
      <c r="IH1540" s="2"/>
      <c r="II1540" s="2"/>
      <c r="IJ1540" s="2"/>
      <c r="IK1540" s="2"/>
      <c r="IL1540" s="2"/>
      <c r="IM1540" s="2"/>
      <c r="IN1540" s="2"/>
      <c r="IO1540" s="2"/>
      <c r="IP1540" s="2"/>
      <c r="IQ1540" s="2"/>
      <c r="IR1540" s="2"/>
      <c r="IS1540" s="2"/>
      <c r="IT1540" s="2"/>
      <c r="IU1540" s="2"/>
      <c r="IV1540" s="2"/>
      <c r="IW1540" s="2"/>
      <c r="IX1540" s="2"/>
      <c r="IY1540" s="2"/>
      <c r="IZ1540" s="2"/>
      <c r="JA1540" s="2"/>
      <c r="JB1540" s="2"/>
      <c r="JC1540" s="2"/>
      <c r="JD1540" s="2"/>
      <c r="JE1540" s="2"/>
      <c r="JF1540" s="2"/>
      <c r="JG1540" s="2"/>
      <c r="JH1540" s="2"/>
      <c r="JI1540" s="2"/>
      <c r="JJ1540" s="2"/>
      <c r="JK1540" s="2"/>
      <c r="JL1540" s="2"/>
      <c r="JM1540" s="2"/>
      <c r="JN1540" s="2"/>
      <c r="JO1540" s="2"/>
      <c r="JP1540" s="2"/>
      <c r="JQ1540" s="2"/>
      <c r="JR1540" s="2"/>
      <c r="JS1540" s="2"/>
      <c r="JT1540" s="2"/>
      <c r="JU1540" s="2"/>
      <c r="JV1540" s="2"/>
      <c r="JW1540" s="2"/>
      <c r="JX1540" s="2"/>
      <c r="JY1540" s="2"/>
      <c r="JZ1540" s="2"/>
      <c r="KA1540" s="2"/>
      <c r="KB1540" s="2"/>
      <c r="KC1540" s="2"/>
      <c r="KD1540" s="2"/>
      <c r="KE1540" s="2"/>
      <c r="KF1540" s="2"/>
      <c r="KG1540" s="2"/>
      <c r="KH1540" s="2"/>
      <c r="KI1540" s="2"/>
      <c r="KJ1540" s="2"/>
      <c r="KK1540" s="2"/>
      <c r="KL1540" s="2"/>
      <c r="KM1540" s="2"/>
      <c r="KN1540" s="2"/>
      <c r="KO1540" s="2"/>
      <c r="KP1540" s="2"/>
      <c r="KQ1540" s="2"/>
      <c r="KR1540" s="2"/>
      <c r="KS1540" s="2"/>
      <c r="KT1540" s="2"/>
      <c r="KU1540" s="2"/>
      <c r="KV1540" s="2"/>
      <c r="KW1540" s="2"/>
      <c r="KX1540" s="2"/>
      <c r="KY1540" s="2"/>
      <c r="KZ1540" s="2"/>
      <c r="LA1540" s="2"/>
      <c r="LB1540" s="2"/>
      <c r="LC1540" s="2"/>
      <c r="LD1540" s="2"/>
      <c r="LE1540" s="2"/>
      <c r="LF1540" s="2"/>
      <c r="LG1540" s="2"/>
      <c r="LH1540" s="2"/>
      <c r="LI1540" s="2"/>
    </row>
    <row r="1541" spans="3:321" x14ac:dyDescent="0.3">
      <c r="C1541" s="2"/>
      <c r="D1541" s="2"/>
      <c r="E1541" s="2"/>
      <c r="F1541" s="2"/>
      <c r="G1541" s="2"/>
      <c r="H1541" s="2"/>
      <c r="I1541" s="2"/>
      <c r="J1541" s="2"/>
      <c r="K1541" s="2"/>
      <c r="P1541" s="2"/>
      <c r="U1541" s="2"/>
      <c r="V1541" s="2"/>
      <c r="W1541" s="2"/>
      <c r="X1541" s="2"/>
      <c r="Y1541" s="2"/>
      <c r="Z1541" s="2"/>
      <c r="AA1541" s="2"/>
      <c r="AB1541" s="2"/>
      <c r="AC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c r="BO1541" s="2"/>
      <c r="BP1541" s="2"/>
      <c r="BQ1541" s="2"/>
      <c r="BR1541" s="2"/>
      <c r="BS1541" s="2"/>
      <c r="BT1541" s="2"/>
      <c r="BU1541" s="2"/>
      <c r="BV1541" s="2"/>
      <c r="BW1541" s="2"/>
      <c r="BX1541" s="2"/>
      <c r="BY1541" s="2"/>
      <c r="BZ1541" s="2"/>
      <c r="CA1541" s="2"/>
      <c r="CB1541" s="2"/>
      <c r="CC1541" s="2"/>
      <c r="CD1541" s="2"/>
      <c r="CE1541" s="2"/>
      <c r="CF1541" s="2"/>
      <c r="CG1541" s="2"/>
      <c r="CH1541" s="2"/>
      <c r="CI1541" s="2"/>
      <c r="CJ1541" s="2"/>
      <c r="CK1541" s="2"/>
      <c r="CL1541" s="2"/>
      <c r="CM1541" s="2"/>
      <c r="CN1541" s="2"/>
      <c r="CO1541" s="2"/>
      <c r="CP1541" s="2"/>
      <c r="CQ1541" s="2"/>
      <c r="CR1541" s="2"/>
      <c r="CS1541" s="2"/>
      <c r="CT1541" s="2"/>
      <c r="CU1541" s="2"/>
      <c r="CV1541" s="2"/>
      <c r="CW1541" s="2"/>
      <c r="CX1541" s="2"/>
      <c r="CY1541" s="2"/>
      <c r="CZ1541" s="2"/>
      <c r="DA1541" s="2"/>
      <c r="DB1541" s="2"/>
      <c r="DC1541" s="2"/>
      <c r="DD1541" s="2"/>
      <c r="DE1541" s="2"/>
      <c r="DF1541" s="2"/>
      <c r="DG1541" s="2"/>
      <c r="DH1541" s="2"/>
      <c r="DI1541" s="2"/>
      <c r="DJ1541" s="2"/>
      <c r="DK1541" s="2"/>
      <c r="DL1541" s="2"/>
      <c r="DM1541" s="2"/>
      <c r="DN1541" s="2"/>
      <c r="DO1541" s="2"/>
      <c r="DP1541" s="2"/>
      <c r="DQ1541" s="2"/>
      <c r="DR1541" s="2"/>
      <c r="DS1541" s="2"/>
      <c r="DT1541" s="2"/>
      <c r="DU1541" s="2"/>
      <c r="DV1541" s="2"/>
      <c r="DW1541" s="2"/>
      <c r="DX1541" s="2"/>
      <c r="DY1541" s="2"/>
      <c r="DZ1541" s="2"/>
      <c r="EA1541" s="2"/>
      <c r="EB1541" s="2"/>
      <c r="EC1541" s="2"/>
      <c r="ED1541" s="2"/>
      <c r="EE1541" s="2"/>
      <c r="EF1541" s="2"/>
      <c r="EG1541" s="2"/>
      <c r="EH1541" s="2"/>
      <c r="EI1541" s="2"/>
      <c r="EJ1541" s="2"/>
      <c r="EK1541" s="2"/>
      <c r="EL1541" s="2"/>
      <c r="EM1541" s="2"/>
      <c r="EN1541" s="2"/>
      <c r="EO1541" s="2"/>
      <c r="EP1541" s="2"/>
      <c r="EQ1541" s="2"/>
      <c r="ER1541" s="2"/>
      <c r="ES1541" s="2"/>
      <c r="ET1541" s="2"/>
      <c r="EU1541" s="2"/>
      <c r="EV1541" s="2"/>
      <c r="EW1541" s="2"/>
      <c r="EX1541" s="2"/>
      <c r="EY1541" s="2"/>
      <c r="EZ1541" s="2"/>
      <c r="FA1541" s="2"/>
      <c r="FB1541" s="2"/>
      <c r="FC1541" s="2"/>
      <c r="FD1541" s="2"/>
      <c r="FE1541" s="2"/>
      <c r="FF1541" s="2"/>
      <c r="FG1541" s="2"/>
      <c r="FH1541" s="2"/>
      <c r="FI1541" s="2"/>
      <c r="FJ1541" s="2"/>
      <c r="FK1541" s="2"/>
      <c r="FL1541" s="2"/>
      <c r="FM1541" s="2"/>
      <c r="FN1541" s="2"/>
      <c r="FO1541" s="2"/>
      <c r="FP1541" s="2"/>
      <c r="FQ1541" s="2"/>
      <c r="FR1541" s="2"/>
      <c r="FS1541" s="2"/>
      <c r="FT1541" s="2"/>
      <c r="FU1541" s="2"/>
      <c r="FV1541" s="2"/>
      <c r="FW1541" s="2"/>
      <c r="FX1541" s="2"/>
      <c r="FY1541" s="2"/>
      <c r="FZ1541" s="2"/>
      <c r="GA1541" s="2"/>
      <c r="GB1541" s="2"/>
      <c r="GC1541" s="2"/>
      <c r="GD1541" s="2"/>
      <c r="GE1541" s="2"/>
      <c r="GF1541" s="2"/>
      <c r="GG1541" s="2"/>
      <c r="GH1541" s="2"/>
      <c r="GI1541" s="2"/>
      <c r="GJ1541" s="2"/>
      <c r="GK1541" s="2"/>
      <c r="GL1541" s="2"/>
      <c r="GM1541" s="2"/>
      <c r="GN1541" s="2"/>
      <c r="GO1541" s="2"/>
      <c r="GP1541" s="2"/>
      <c r="GQ1541" s="2"/>
      <c r="GR1541" s="2"/>
      <c r="GS1541" s="2"/>
      <c r="GT1541" s="2"/>
      <c r="GU1541" s="2"/>
      <c r="GV1541" s="2"/>
      <c r="GW1541" s="2"/>
      <c r="GX1541" s="2"/>
      <c r="GY1541" s="2"/>
      <c r="GZ1541" s="2"/>
      <c r="HA1541" s="2"/>
      <c r="HB1541" s="2"/>
      <c r="HC1541" s="2"/>
      <c r="HD1541" s="2"/>
      <c r="HE1541" s="2"/>
      <c r="HF1541" s="2"/>
      <c r="HG1541" s="2"/>
      <c r="HH1541" s="2"/>
      <c r="HI1541" s="2"/>
      <c r="HJ1541" s="2"/>
      <c r="HK1541" s="2"/>
      <c r="HL1541" s="2"/>
      <c r="HM1541" s="2"/>
      <c r="HN1541" s="2"/>
      <c r="HO1541" s="2"/>
      <c r="HP1541" s="2"/>
      <c r="HQ1541" s="2"/>
      <c r="HR1541" s="2"/>
      <c r="HS1541" s="2"/>
      <c r="HT1541" s="2"/>
      <c r="HU1541" s="2"/>
      <c r="HV1541" s="2"/>
      <c r="HW1541" s="2"/>
      <c r="HX1541" s="2"/>
      <c r="HY1541" s="2"/>
      <c r="HZ1541" s="2"/>
      <c r="IA1541" s="2"/>
      <c r="IB1541" s="2"/>
      <c r="IC1541" s="2"/>
      <c r="ID1541" s="2"/>
      <c r="IE1541" s="2"/>
      <c r="IF1541" s="2"/>
      <c r="IG1541" s="2"/>
      <c r="IH1541" s="2"/>
      <c r="II1541" s="2"/>
      <c r="IJ1541" s="2"/>
      <c r="IK1541" s="2"/>
      <c r="IL1541" s="2"/>
      <c r="IM1541" s="2"/>
      <c r="IN1541" s="2"/>
      <c r="IO1541" s="2"/>
      <c r="IP1541" s="2"/>
      <c r="IQ1541" s="2"/>
      <c r="IR1541" s="2"/>
      <c r="IS1541" s="2"/>
      <c r="IT1541" s="2"/>
      <c r="IU1541" s="2"/>
      <c r="IV1541" s="2"/>
      <c r="IW1541" s="2"/>
      <c r="IX1541" s="2"/>
      <c r="IY1541" s="2"/>
      <c r="IZ1541" s="2"/>
      <c r="JA1541" s="2"/>
      <c r="JB1541" s="2"/>
      <c r="JC1541" s="2"/>
      <c r="JD1541" s="2"/>
      <c r="JE1541" s="2"/>
      <c r="JF1541" s="2"/>
      <c r="JG1541" s="2"/>
      <c r="JH1541" s="2"/>
      <c r="JI1541" s="2"/>
      <c r="JJ1541" s="2"/>
      <c r="JK1541" s="2"/>
      <c r="JL1541" s="2"/>
      <c r="JM1541" s="2"/>
      <c r="JN1541" s="2"/>
      <c r="JO1541" s="2"/>
      <c r="JP1541" s="2"/>
      <c r="JQ1541" s="2"/>
      <c r="JR1541" s="2"/>
      <c r="JS1541" s="2"/>
      <c r="JT1541" s="2"/>
      <c r="JU1541" s="2"/>
      <c r="JV1541" s="2"/>
      <c r="JW1541" s="2"/>
      <c r="JX1541" s="2"/>
      <c r="JY1541" s="2"/>
      <c r="JZ1541" s="2"/>
      <c r="KA1541" s="2"/>
      <c r="KB1541" s="2"/>
      <c r="KC1541" s="2"/>
      <c r="KD1541" s="2"/>
      <c r="KE1541" s="2"/>
      <c r="KF1541" s="2"/>
      <c r="KG1541" s="2"/>
      <c r="KH1541" s="2"/>
      <c r="KI1541" s="2"/>
      <c r="KJ1541" s="2"/>
      <c r="KK1541" s="2"/>
      <c r="KL1541" s="2"/>
      <c r="KM1541" s="2"/>
      <c r="KN1541" s="2"/>
      <c r="KO1541" s="2"/>
      <c r="KP1541" s="2"/>
      <c r="KQ1541" s="2"/>
      <c r="KR1541" s="2"/>
      <c r="KS1541" s="2"/>
      <c r="KT1541" s="2"/>
      <c r="KU1541" s="2"/>
      <c r="KV1541" s="2"/>
      <c r="KW1541" s="2"/>
      <c r="KX1541" s="2"/>
      <c r="KY1541" s="2"/>
      <c r="KZ1541" s="2"/>
      <c r="LA1541" s="2"/>
      <c r="LB1541" s="2"/>
      <c r="LC1541" s="2"/>
      <c r="LD1541" s="2"/>
      <c r="LE1541" s="2"/>
      <c r="LF1541" s="2"/>
      <c r="LG1541" s="2"/>
      <c r="LH1541" s="2"/>
      <c r="LI1541" s="2"/>
    </row>
    <row r="1542" spans="3:321" x14ac:dyDescent="0.3">
      <c r="C1542" s="2"/>
      <c r="D1542" s="2"/>
      <c r="E1542" s="2"/>
      <c r="F1542" s="2"/>
      <c r="G1542" s="2"/>
      <c r="H1542" s="2"/>
      <c r="I1542" s="2"/>
      <c r="J1542" s="2"/>
      <c r="K1542" s="2"/>
      <c r="P1542" s="2"/>
      <c r="U1542" s="2"/>
      <c r="V1542" s="2"/>
      <c r="W1542" s="2"/>
      <c r="X1542" s="2"/>
      <c r="Y1542" s="2"/>
      <c r="Z1542" s="2"/>
      <c r="AA1542" s="2"/>
      <c r="AB1542" s="2"/>
      <c r="AC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c r="BO1542" s="2"/>
      <c r="BP1542" s="2"/>
      <c r="BQ1542" s="2"/>
      <c r="BR1542" s="2"/>
      <c r="BS1542" s="2"/>
      <c r="BT1542" s="2"/>
      <c r="BU1542" s="2"/>
      <c r="BV1542" s="2"/>
      <c r="BW1542" s="2"/>
      <c r="BX1542" s="2"/>
      <c r="BY1542" s="2"/>
      <c r="BZ1542" s="2"/>
      <c r="CA1542" s="2"/>
      <c r="CB1542" s="2"/>
      <c r="CC1542" s="2"/>
      <c r="CD1542" s="2"/>
      <c r="CE1542" s="2"/>
      <c r="CF1542" s="2"/>
      <c r="CG1542" s="2"/>
      <c r="CH1542" s="2"/>
      <c r="CI1542" s="2"/>
      <c r="CJ1542" s="2"/>
      <c r="CK1542" s="2"/>
      <c r="CL1542" s="2"/>
      <c r="CM1542" s="2"/>
      <c r="CN1542" s="2"/>
      <c r="CO1542" s="2"/>
      <c r="CP1542" s="2"/>
      <c r="CQ1542" s="2"/>
      <c r="CR1542" s="2"/>
      <c r="CS1542" s="2"/>
      <c r="CT1542" s="2"/>
      <c r="CU1542" s="2"/>
      <c r="CV1542" s="2"/>
      <c r="CW1542" s="2"/>
      <c r="CX1542" s="2"/>
      <c r="CY1542" s="2"/>
      <c r="CZ1542" s="2"/>
      <c r="DA1542" s="2"/>
      <c r="DB1542" s="2"/>
      <c r="DC1542" s="2"/>
      <c r="DD1542" s="2"/>
      <c r="DE1542" s="2"/>
      <c r="DF1542" s="2"/>
      <c r="DG1542" s="2"/>
      <c r="DH1542" s="2"/>
      <c r="DI1542" s="2"/>
      <c r="DJ1542" s="2"/>
      <c r="DK1542" s="2"/>
      <c r="DL1542" s="2"/>
      <c r="DM1542" s="2"/>
      <c r="DN1542" s="2"/>
      <c r="DO1542" s="2"/>
      <c r="DP1542" s="2"/>
      <c r="DQ1542" s="2"/>
      <c r="DR1542" s="2"/>
      <c r="DS1542" s="2"/>
      <c r="DT1542" s="2"/>
      <c r="DU1542" s="2"/>
      <c r="DV1542" s="2"/>
      <c r="DW1542" s="2"/>
      <c r="DX1542" s="2"/>
      <c r="DY1542" s="2"/>
      <c r="DZ1542" s="2"/>
      <c r="EA1542" s="2"/>
      <c r="EB1542" s="2"/>
      <c r="EC1542" s="2"/>
      <c r="ED1542" s="2"/>
      <c r="EE1542" s="2"/>
      <c r="EF1542" s="2"/>
      <c r="EG1542" s="2"/>
      <c r="EH1542" s="2"/>
      <c r="EI1542" s="2"/>
      <c r="EJ1542" s="2"/>
      <c r="EK1542" s="2"/>
      <c r="EL1542" s="2"/>
      <c r="EM1542" s="2"/>
      <c r="EN1542" s="2"/>
      <c r="EO1542" s="2"/>
      <c r="EP1542" s="2"/>
      <c r="EQ1542" s="2"/>
      <c r="ER1542" s="2"/>
      <c r="ES1542" s="2"/>
      <c r="ET1542" s="2"/>
      <c r="EU1542" s="2"/>
      <c r="EV1542" s="2"/>
      <c r="EW1542" s="2"/>
      <c r="EX1542" s="2"/>
      <c r="EY1542" s="2"/>
      <c r="EZ1542" s="2"/>
      <c r="FA1542" s="2"/>
      <c r="FB1542" s="2"/>
      <c r="FC1542" s="2"/>
      <c r="FD1542" s="2"/>
      <c r="FE1542" s="2"/>
      <c r="FF1542" s="2"/>
      <c r="FG1542" s="2"/>
      <c r="FH1542" s="2"/>
      <c r="FI1542" s="2"/>
      <c r="FJ1542" s="2"/>
      <c r="FK1542" s="2"/>
      <c r="FL1542" s="2"/>
      <c r="FM1542" s="2"/>
      <c r="FN1542" s="2"/>
      <c r="FO1542" s="2"/>
      <c r="FP1542" s="2"/>
      <c r="FQ1542" s="2"/>
      <c r="FR1542" s="2"/>
      <c r="FS1542" s="2"/>
      <c r="FT1542" s="2"/>
      <c r="FU1542" s="2"/>
      <c r="FV1542" s="2"/>
      <c r="FW1542" s="2"/>
      <c r="FX1542" s="2"/>
      <c r="FY1542" s="2"/>
      <c r="FZ1542" s="2"/>
      <c r="GA1542" s="2"/>
      <c r="GB1542" s="2"/>
      <c r="GC1542" s="2"/>
      <c r="GD1542" s="2"/>
      <c r="GE1542" s="2"/>
      <c r="GF1542" s="2"/>
      <c r="GG1542" s="2"/>
      <c r="GH1542" s="2"/>
      <c r="GI1542" s="2"/>
      <c r="GJ1542" s="2"/>
      <c r="GK1542" s="2"/>
      <c r="GL1542" s="2"/>
      <c r="GM1542" s="2"/>
      <c r="GN1542" s="2"/>
      <c r="GO1542" s="2"/>
      <c r="GP1542" s="2"/>
      <c r="GQ1542" s="2"/>
      <c r="GR1542" s="2"/>
      <c r="GS1542" s="2"/>
      <c r="GT1542" s="2"/>
      <c r="GU1542" s="2"/>
      <c r="GV1542" s="2"/>
      <c r="GW1542" s="2"/>
      <c r="GX1542" s="2"/>
      <c r="GY1542" s="2"/>
      <c r="GZ1542" s="2"/>
      <c r="HA1542" s="2"/>
      <c r="HB1542" s="2"/>
      <c r="HC1542" s="2"/>
      <c r="HD1542" s="2"/>
      <c r="HE1542" s="2"/>
      <c r="HF1542" s="2"/>
      <c r="HG1542" s="2"/>
      <c r="HH1542" s="2"/>
      <c r="HI1542" s="2"/>
      <c r="HJ1542" s="2"/>
      <c r="HK1542" s="2"/>
      <c r="HL1542" s="2"/>
      <c r="HM1542" s="2"/>
      <c r="HN1542" s="2"/>
      <c r="HO1542" s="2"/>
      <c r="HP1542" s="2"/>
      <c r="HQ1542" s="2"/>
      <c r="HR1542" s="2"/>
      <c r="HS1542" s="2"/>
      <c r="HT1542" s="2"/>
      <c r="HU1542" s="2"/>
      <c r="HV1542" s="2"/>
      <c r="HW1542" s="2"/>
      <c r="HX1542" s="2"/>
      <c r="HY1542" s="2"/>
      <c r="HZ1542" s="2"/>
      <c r="IA1542" s="2"/>
      <c r="IB1542" s="2"/>
      <c r="IC1542" s="2"/>
      <c r="ID1542" s="2"/>
      <c r="IE1542" s="2"/>
      <c r="IF1542" s="2"/>
      <c r="IG1542" s="2"/>
      <c r="IH1542" s="2"/>
      <c r="II1542" s="2"/>
      <c r="IJ1542" s="2"/>
      <c r="IK1542" s="2"/>
      <c r="IL1542" s="2"/>
      <c r="IM1542" s="2"/>
      <c r="IN1542" s="2"/>
      <c r="IO1542" s="2"/>
      <c r="IP1542" s="2"/>
      <c r="IQ1542" s="2"/>
      <c r="IR1542" s="2"/>
      <c r="IS1542" s="2"/>
      <c r="IT1542" s="2"/>
      <c r="IU1542" s="2"/>
      <c r="IV1542" s="2"/>
      <c r="IW1542" s="2"/>
      <c r="IX1542" s="2"/>
      <c r="IY1542" s="2"/>
      <c r="IZ1542" s="2"/>
      <c r="JA1542" s="2"/>
      <c r="JB1542" s="2"/>
      <c r="JC1542" s="2"/>
      <c r="JD1542" s="2"/>
      <c r="JE1542" s="2"/>
      <c r="JF1542" s="2"/>
      <c r="JG1542" s="2"/>
      <c r="JH1542" s="2"/>
      <c r="JI1542" s="2"/>
      <c r="JJ1542" s="2"/>
      <c r="JK1542" s="2"/>
      <c r="JL1542" s="2"/>
      <c r="JM1542" s="2"/>
      <c r="JN1542" s="2"/>
      <c r="JO1542" s="2"/>
      <c r="JP1542" s="2"/>
      <c r="JQ1542" s="2"/>
      <c r="JR1542" s="2"/>
      <c r="JS1542" s="2"/>
      <c r="JT1542" s="2"/>
      <c r="JU1542" s="2"/>
      <c r="JV1542" s="2"/>
      <c r="JW1542" s="2"/>
      <c r="JX1542" s="2"/>
      <c r="JY1542" s="2"/>
      <c r="JZ1542" s="2"/>
      <c r="KA1542" s="2"/>
      <c r="KB1542" s="2"/>
      <c r="KC1542" s="2"/>
      <c r="KD1542" s="2"/>
      <c r="KE1542" s="2"/>
      <c r="KF1542" s="2"/>
      <c r="KG1542" s="2"/>
      <c r="KH1542" s="2"/>
      <c r="KI1542" s="2"/>
      <c r="KJ1542" s="2"/>
      <c r="KK1542" s="2"/>
      <c r="KL1542" s="2"/>
      <c r="KM1542" s="2"/>
      <c r="KN1542" s="2"/>
      <c r="KO1542" s="2"/>
      <c r="KP1542" s="2"/>
      <c r="KQ1542" s="2"/>
      <c r="KR1542" s="2"/>
      <c r="KS1542" s="2"/>
      <c r="KT1542" s="2"/>
      <c r="KU1542" s="2"/>
      <c r="KV1542" s="2"/>
      <c r="KW1542" s="2"/>
      <c r="KX1542" s="2"/>
      <c r="KY1542" s="2"/>
      <c r="KZ1542" s="2"/>
      <c r="LA1542" s="2"/>
      <c r="LB1542" s="2"/>
      <c r="LC1542" s="2"/>
      <c r="LD1542" s="2"/>
      <c r="LE1542" s="2"/>
      <c r="LF1542" s="2"/>
      <c r="LG1542" s="2"/>
      <c r="LH1542" s="2"/>
      <c r="LI1542" s="2"/>
    </row>
    <row r="1543" spans="3:321" x14ac:dyDescent="0.3">
      <c r="C1543" s="2"/>
      <c r="D1543" s="2"/>
      <c r="E1543" s="2"/>
      <c r="F1543" s="2"/>
      <c r="G1543" s="2"/>
      <c r="H1543" s="2"/>
      <c r="I1543" s="2"/>
      <c r="J1543" s="2"/>
      <c r="K1543" s="2"/>
      <c r="P1543" s="2"/>
      <c r="U1543" s="2"/>
      <c r="V1543" s="2"/>
      <c r="W1543" s="2"/>
      <c r="X1543" s="2"/>
      <c r="Y1543" s="2"/>
      <c r="Z1543" s="2"/>
      <c r="AA1543" s="2"/>
      <c r="AB1543" s="2"/>
      <c r="AC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c r="BO1543" s="2"/>
      <c r="BP1543" s="2"/>
      <c r="BQ1543" s="2"/>
      <c r="BR1543" s="2"/>
      <c r="BS1543" s="2"/>
      <c r="BT1543" s="2"/>
      <c r="BU1543" s="2"/>
      <c r="BV1543" s="2"/>
      <c r="BW1543" s="2"/>
      <c r="BX1543" s="2"/>
      <c r="BY1543" s="2"/>
      <c r="BZ1543" s="2"/>
      <c r="CA1543" s="2"/>
      <c r="CB1543" s="2"/>
      <c r="CC1543" s="2"/>
      <c r="CD1543" s="2"/>
      <c r="CE1543" s="2"/>
      <c r="CF1543" s="2"/>
      <c r="CG1543" s="2"/>
      <c r="CH1543" s="2"/>
      <c r="CI1543" s="2"/>
      <c r="CJ1543" s="2"/>
      <c r="CK1543" s="2"/>
      <c r="CL1543" s="2"/>
      <c r="CM1543" s="2"/>
      <c r="CN1543" s="2"/>
      <c r="CO1543" s="2"/>
      <c r="CP1543" s="2"/>
      <c r="CQ1543" s="2"/>
      <c r="CR1543" s="2"/>
      <c r="CS1543" s="2"/>
      <c r="CT1543" s="2"/>
      <c r="CU1543" s="2"/>
      <c r="CV1543" s="2"/>
      <c r="CW1543" s="2"/>
      <c r="CX1543" s="2"/>
      <c r="CY1543" s="2"/>
      <c r="CZ1543" s="2"/>
      <c r="DA1543" s="2"/>
      <c r="DB1543" s="2"/>
      <c r="DC1543" s="2"/>
      <c r="DD1543" s="2"/>
      <c r="DE1543" s="2"/>
      <c r="DF1543" s="2"/>
      <c r="DG1543" s="2"/>
      <c r="DH1543" s="2"/>
      <c r="DI1543" s="2"/>
      <c r="DJ1543" s="2"/>
      <c r="DK1543" s="2"/>
      <c r="DL1543" s="2"/>
      <c r="DM1543" s="2"/>
      <c r="DN1543" s="2"/>
      <c r="DO1543" s="2"/>
      <c r="DP1543" s="2"/>
      <c r="DQ1543" s="2"/>
      <c r="DR1543" s="2"/>
      <c r="DS1543" s="2"/>
      <c r="DT1543" s="2"/>
      <c r="DU1543" s="2"/>
      <c r="DV1543" s="2"/>
      <c r="DW1543" s="2"/>
      <c r="DX1543" s="2"/>
      <c r="DY1543" s="2"/>
      <c r="DZ1543" s="2"/>
      <c r="EA1543" s="2"/>
      <c r="EB1543" s="2"/>
      <c r="EC1543" s="2"/>
      <c r="ED1543" s="2"/>
      <c r="EE1543" s="2"/>
      <c r="EF1543" s="2"/>
      <c r="EG1543" s="2"/>
      <c r="EH1543" s="2"/>
      <c r="EI1543" s="2"/>
      <c r="EJ1543" s="2"/>
      <c r="EK1543" s="2"/>
      <c r="EL1543" s="2"/>
      <c r="EM1543" s="2"/>
      <c r="EN1543" s="2"/>
      <c r="EO1543" s="2"/>
      <c r="EP1543" s="2"/>
      <c r="EQ1543" s="2"/>
      <c r="ER1543" s="2"/>
      <c r="ES1543" s="2"/>
      <c r="ET1543" s="2"/>
      <c r="EU1543" s="2"/>
      <c r="EV1543" s="2"/>
      <c r="EW1543" s="2"/>
      <c r="EX1543" s="2"/>
      <c r="EY1543" s="2"/>
      <c r="EZ1543" s="2"/>
      <c r="FA1543" s="2"/>
      <c r="FB1543" s="2"/>
      <c r="FC1543" s="2"/>
      <c r="FD1543" s="2"/>
      <c r="FE1543" s="2"/>
      <c r="FF1543" s="2"/>
      <c r="FG1543" s="2"/>
      <c r="FH1543" s="2"/>
      <c r="FI1543" s="2"/>
      <c r="FJ1543" s="2"/>
      <c r="FK1543" s="2"/>
      <c r="FL1543" s="2"/>
      <c r="FM1543" s="2"/>
      <c r="FN1543" s="2"/>
      <c r="FO1543" s="2"/>
      <c r="FP1543" s="2"/>
      <c r="FQ1543" s="2"/>
      <c r="FR1543" s="2"/>
      <c r="FS1543" s="2"/>
      <c r="FT1543" s="2"/>
      <c r="FU1543" s="2"/>
      <c r="FV1543" s="2"/>
      <c r="FW1543" s="2"/>
      <c r="FX1543" s="2"/>
      <c r="FY1543" s="2"/>
      <c r="FZ1543" s="2"/>
      <c r="GA1543" s="2"/>
      <c r="GB1543" s="2"/>
      <c r="GC1543" s="2"/>
      <c r="GD1543" s="2"/>
      <c r="GE1543" s="2"/>
      <c r="GF1543" s="2"/>
      <c r="GG1543" s="2"/>
      <c r="GH1543" s="2"/>
      <c r="GI1543" s="2"/>
      <c r="GJ1543" s="2"/>
      <c r="GK1543" s="2"/>
      <c r="GL1543" s="2"/>
      <c r="GM1543" s="2"/>
      <c r="GN1543" s="2"/>
      <c r="GO1543" s="2"/>
      <c r="GP1543" s="2"/>
      <c r="GQ1543" s="2"/>
      <c r="GR1543" s="2"/>
      <c r="GS1543" s="2"/>
      <c r="GT1543" s="2"/>
      <c r="GU1543" s="2"/>
      <c r="GV1543" s="2"/>
      <c r="GW1543" s="2"/>
      <c r="GX1543" s="2"/>
      <c r="GY1543" s="2"/>
      <c r="GZ1543" s="2"/>
      <c r="HA1543" s="2"/>
      <c r="HB1543" s="2"/>
      <c r="HC1543" s="2"/>
      <c r="HD1543" s="2"/>
      <c r="HE1543" s="2"/>
      <c r="HF1543" s="2"/>
      <c r="HG1543" s="2"/>
      <c r="HH1543" s="2"/>
      <c r="HI1543" s="2"/>
      <c r="HJ1543" s="2"/>
      <c r="HK1543" s="2"/>
      <c r="HL1543" s="2"/>
      <c r="HM1543" s="2"/>
      <c r="HN1543" s="2"/>
      <c r="HO1543" s="2"/>
      <c r="HP1543" s="2"/>
      <c r="HQ1543" s="2"/>
      <c r="HR1543" s="2"/>
      <c r="HS1543" s="2"/>
      <c r="HT1543" s="2"/>
      <c r="HU1543" s="2"/>
      <c r="HV1543" s="2"/>
      <c r="HW1543" s="2"/>
      <c r="HX1543" s="2"/>
      <c r="HY1543" s="2"/>
      <c r="HZ1543" s="2"/>
      <c r="IA1543" s="2"/>
      <c r="IB1543" s="2"/>
      <c r="IC1543" s="2"/>
      <c r="ID1543" s="2"/>
      <c r="IE1543" s="2"/>
      <c r="IF1543" s="2"/>
      <c r="IG1543" s="2"/>
      <c r="IH1543" s="2"/>
      <c r="II1543" s="2"/>
      <c r="IJ1543" s="2"/>
      <c r="IK1543" s="2"/>
      <c r="IL1543" s="2"/>
      <c r="IM1543" s="2"/>
      <c r="IN1543" s="2"/>
      <c r="IO1543" s="2"/>
      <c r="IP1543" s="2"/>
      <c r="IQ1543" s="2"/>
      <c r="IR1543" s="2"/>
      <c r="IS1543" s="2"/>
      <c r="IT1543" s="2"/>
      <c r="IU1543" s="2"/>
      <c r="IV1543" s="2"/>
      <c r="IW1543" s="2"/>
      <c r="IX1543" s="2"/>
      <c r="IY1543" s="2"/>
      <c r="IZ1543" s="2"/>
      <c r="JA1543" s="2"/>
      <c r="JB1543" s="2"/>
      <c r="JC1543" s="2"/>
      <c r="JD1543" s="2"/>
      <c r="JE1543" s="2"/>
      <c r="JF1543" s="2"/>
      <c r="JG1543" s="2"/>
      <c r="JH1543" s="2"/>
      <c r="JI1543" s="2"/>
      <c r="JJ1543" s="2"/>
      <c r="JK1543" s="2"/>
      <c r="JL1543" s="2"/>
      <c r="JM1543" s="2"/>
      <c r="JN1543" s="2"/>
      <c r="JO1543" s="2"/>
      <c r="JP1543" s="2"/>
      <c r="JQ1543" s="2"/>
      <c r="JR1543" s="2"/>
      <c r="JS1543" s="2"/>
      <c r="JT1543" s="2"/>
      <c r="JU1543" s="2"/>
      <c r="JV1543" s="2"/>
      <c r="JW1543" s="2"/>
      <c r="JX1543" s="2"/>
      <c r="JY1543" s="2"/>
      <c r="JZ1543" s="2"/>
      <c r="KA1543" s="2"/>
      <c r="KB1543" s="2"/>
      <c r="KC1543" s="2"/>
      <c r="KD1543" s="2"/>
      <c r="KE1543" s="2"/>
      <c r="KF1543" s="2"/>
      <c r="KG1543" s="2"/>
      <c r="KH1543" s="2"/>
      <c r="KI1543" s="2"/>
      <c r="KJ1543" s="2"/>
      <c r="KK1543" s="2"/>
      <c r="KL1543" s="2"/>
      <c r="KM1543" s="2"/>
      <c r="KN1543" s="2"/>
      <c r="KO1543" s="2"/>
      <c r="KP1543" s="2"/>
      <c r="KQ1543" s="2"/>
      <c r="KR1543" s="2"/>
      <c r="KS1543" s="2"/>
      <c r="KT1543" s="2"/>
      <c r="KU1543" s="2"/>
      <c r="KV1543" s="2"/>
      <c r="KW1543" s="2"/>
      <c r="KX1543" s="2"/>
      <c r="KY1543" s="2"/>
      <c r="KZ1543" s="2"/>
      <c r="LA1543" s="2"/>
      <c r="LB1543" s="2"/>
      <c r="LC1543" s="2"/>
      <c r="LD1543" s="2"/>
      <c r="LE1543" s="2"/>
      <c r="LF1543" s="2"/>
      <c r="LG1543" s="2"/>
      <c r="LH1543" s="2"/>
      <c r="LI1543" s="2"/>
    </row>
    <row r="1544" spans="3:321" x14ac:dyDescent="0.3">
      <c r="C1544" s="2"/>
      <c r="D1544" s="2"/>
      <c r="E1544" s="2"/>
      <c r="F1544" s="2"/>
      <c r="G1544" s="2"/>
      <c r="H1544" s="2"/>
      <c r="I1544" s="2"/>
      <c r="J1544" s="2"/>
      <c r="K1544" s="2"/>
      <c r="P1544" s="2"/>
      <c r="U1544" s="2"/>
      <c r="V1544" s="2"/>
      <c r="W1544" s="2"/>
      <c r="X1544" s="2"/>
      <c r="Y1544" s="2"/>
      <c r="Z1544" s="2"/>
      <c r="AA1544" s="2"/>
      <c r="AB1544" s="2"/>
      <c r="AC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c r="BO1544" s="2"/>
      <c r="BP1544" s="2"/>
      <c r="BQ1544" s="2"/>
      <c r="BR1544" s="2"/>
      <c r="BS1544" s="2"/>
      <c r="BT1544" s="2"/>
      <c r="BU1544" s="2"/>
      <c r="BV1544" s="2"/>
      <c r="BW1544" s="2"/>
      <c r="BX1544" s="2"/>
      <c r="BY1544" s="2"/>
      <c r="BZ1544" s="2"/>
      <c r="CA1544" s="2"/>
      <c r="CB1544" s="2"/>
      <c r="CC1544" s="2"/>
      <c r="CD1544" s="2"/>
      <c r="CE1544" s="2"/>
      <c r="CF1544" s="2"/>
      <c r="CG1544" s="2"/>
      <c r="CH1544" s="2"/>
      <c r="CI1544" s="2"/>
      <c r="CJ1544" s="2"/>
      <c r="CK1544" s="2"/>
      <c r="CL1544" s="2"/>
      <c r="CM1544" s="2"/>
      <c r="CN1544" s="2"/>
      <c r="CO1544" s="2"/>
      <c r="CP1544" s="2"/>
      <c r="CQ1544" s="2"/>
      <c r="CR1544" s="2"/>
      <c r="CS1544" s="2"/>
      <c r="CT1544" s="2"/>
      <c r="CU1544" s="2"/>
      <c r="CV1544" s="2"/>
      <c r="CW1544" s="2"/>
      <c r="CX1544" s="2"/>
      <c r="CY1544" s="2"/>
      <c r="CZ1544" s="2"/>
      <c r="DA1544" s="2"/>
      <c r="DB1544" s="2"/>
      <c r="DC1544" s="2"/>
      <c r="DD1544" s="2"/>
      <c r="DE1544" s="2"/>
      <c r="DF1544" s="2"/>
      <c r="DG1544" s="2"/>
      <c r="DH1544" s="2"/>
      <c r="DI1544" s="2"/>
      <c r="DJ1544" s="2"/>
      <c r="DK1544" s="2"/>
      <c r="DL1544" s="2"/>
      <c r="DM1544" s="2"/>
      <c r="DN1544" s="2"/>
      <c r="DO1544" s="2"/>
      <c r="DP1544" s="2"/>
      <c r="DQ1544" s="2"/>
      <c r="DR1544" s="2"/>
      <c r="DS1544" s="2"/>
      <c r="DT1544" s="2"/>
      <c r="DU1544" s="2"/>
      <c r="DV1544" s="2"/>
      <c r="DW1544" s="2"/>
      <c r="DX1544" s="2"/>
      <c r="DY1544" s="2"/>
      <c r="DZ1544" s="2"/>
      <c r="EA1544" s="2"/>
      <c r="EB1544" s="2"/>
      <c r="EC1544" s="2"/>
      <c r="ED1544" s="2"/>
      <c r="EE1544" s="2"/>
      <c r="EF1544" s="2"/>
      <c r="EG1544" s="2"/>
      <c r="EH1544" s="2"/>
      <c r="EI1544" s="2"/>
      <c r="EJ1544" s="2"/>
      <c r="EK1544" s="2"/>
      <c r="EL1544" s="2"/>
      <c r="EM1544" s="2"/>
      <c r="EN1544" s="2"/>
      <c r="EO1544" s="2"/>
      <c r="EP1544" s="2"/>
      <c r="EQ1544" s="2"/>
      <c r="ER1544" s="2"/>
      <c r="ES1544" s="2"/>
      <c r="ET1544" s="2"/>
      <c r="EU1544" s="2"/>
      <c r="EV1544" s="2"/>
      <c r="EW1544" s="2"/>
      <c r="EX1544" s="2"/>
      <c r="EY1544" s="2"/>
      <c r="EZ1544" s="2"/>
      <c r="FA1544" s="2"/>
      <c r="FB1544" s="2"/>
      <c r="FC1544" s="2"/>
      <c r="FD1544" s="2"/>
      <c r="FE1544" s="2"/>
      <c r="FF1544" s="2"/>
      <c r="FG1544" s="2"/>
      <c r="FH1544" s="2"/>
      <c r="FI1544" s="2"/>
      <c r="FJ1544" s="2"/>
      <c r="FK1544" s="2"/>
      <c r="FL1544" s="2"/>
      <c r="FM1544" s="2"/>
      <c r="FN1544" s="2"/>
      <c r="FO1544" s="2"/>
      <c r="FP1544" s="2"/>
      <c r="FQ1544" s="2"/>
      <c r="FR1544" s="2"/>
      <c r="FS1544" s="2"/>
      <c r="FT1544" s="2"/>
      <c r="FU1544" s="2"/>
      <c r="FV1544" s="2"/>
      <c r="FW1544" s="2"/>
      <c r="FX1544" s="2"/>
      <c r="FY1544" s="2"/>
      <c r="FZ1544" s="2"/>
      <c r="GA1544" s="2"/>
      <c r="GB1544" s="2"/>
      <c r="GC1544" s="2"/>
      <c r="GD1544" s="2"/>
      <c r="GE1544" s="2"/>
      <c r="GF1544" s="2"/>
      <c r="GG1544" s="2"/>
      <c r="GH1544" s="2"/>
      <c r="GI1544" s="2"/>
      <c r="GJ1544" s="2"/>
      <c r="GK1544" s="2"/>
      <c r="GL1544" s="2"/>
      <c r="GM1544" s="2"/>
      <c r="GN1544" s="2"/>
      <c r="GO1544" s="2"/>
      <c r="GP1544" s="2"/>
      <c r="GQ1544" s="2"/>
      <c r="GR1544" s="2"/>
      <c r="GS1544" s="2"/>
      <c r="GT1544" s="2"/>
      <c r="GU1544" s="2"/>
      <c r="GV1544" s="2"/>
      <c r="GW1544" s="2"/>
      <c r="GX1544" s="2"/>
      <c r="GY1544" s="2"/>
      <c r="GZ1544" s="2"/>
      <c r="HA1544" s="2"/>
      <c r="HB1544" s="2"/>
      <c r="HC1544" s="2"/>
      <c r="HD1544" s="2"/>
      <c r="HE1544" s="2"/>
      <c r="HF1544" s="2"/>
      <c r="HG1544" s="2"/>
      <c r="HH1544" s="2"/>
      <c r="HI1544" s="2"/>
      <c r="HJ1544" s="2"/>
      <c r="HK1544" s="2"/>
      <c r="HL1544" s="2"/>
      <c r="HM1544" s="2"/>
      <c r="HN1544" s="2"/>
      <c r="HO1544" s="2"/>
      <c r="HP1544" s="2"/>
      <c r="HQ1544" s="2"/>
      <c r="HR1544" s="2"/>
      <c r="HS1544" s="2"/>
      <c r="HT1544" s="2"/>
      <c r="HU1544" s="2"/>
      <c r="HV1544" s="2"/>
      <c r="HW1544" s="2"/>
      <c r="HX1544" s="2"/>
      <c r="HY1544" s="2"/>
      <c r="HZ1544" s="2"/>
      <c r="IA1544" s="2"/>
      <c r="IB1544" s="2"/>
      <c r="IC1544" s="2"/>
      <c r="ID1544" s="2"/>
      <c r="IE1544" s="2"/>
      <c r="IF1544" s="2"/>
      <c r="IG1544" s="2"/>
      <c r="IH1544" s="2"/>
      <c r="II1544" s="2"/>
      <c r="IJ1544" s="2"/>
      <c r="IK1544" s="2"/>
      <c r="IL1544" s="2"/>
      <c r="IM1544" s="2"/>
      <c r="IN1544" s="2"/>
      <c r="IO1544" s="2"/>
      <c r="IP1544" s="2"/>
      <c r="IQ1544" s="2"/>
      <c r="IR1544" s="2"/>
      <c r="IS1544" s="2"/>
      <c r="IT1544" s="2"/>
      <c r="IU1544" s="2"/>
      <c r="IV1544" s="2"/>
      <c r="IW1544" s="2"/>
      <c r="IX1544" s="2"/>
      <c r="IY1544" s="2"/>
      <c r="IZ1544" s="2"/>
      <c r="JA1544" s="2"/>
      <c r="JB1544" s="2"/>
      <c r="JC1544" s="2"/>
      <c r="JD1544" s="2"/>
      <c r="JE1544" s="2"/>
      <c r="JF1544" s="2"/>
      <c r="JG1544" s="2"/>
      <c r="JH1544" s="2"/>
      <c r="JI1544" s="2"/>
      <c r="JJ1544" s="2"/>
      <c r="JK1544" s="2"/>
      <c r="JL1544" s="2"/>
      <c r="JM1544" s="2"/>
      <c r="JN1544" s="2"/>
      <c r="JO1544" s="2"/>
      <c r="JP1544" s="2"/>
      <c r="JQ1544" s="2"/>
      <c r="JR1544" s="2"/>
      <c r="JS1544" s="2"/>
      <c r="JT1544" s="2"/>
      <c r="JU1544" s="2"/>
      <c r="JV1544" s="2"/>
      <c r="JW1544" s="2"/>
      <c r="JX1544" s="2"/>
      <c r="JY1544" s="2"/>
      <c r="JZ1544" s="2"/>
      <c r="KA1544" s="2"/>
      <c r="KB1544" s="2"/>
      <c r="KC1544" s="2"/>
      <c r="KD1544" s="2"/>
      <c r="KE1544" s="2"/>
      <c r="KF1544" s="2"/>
      <c r="KG1544" s="2"/>
      <c r="KH1544" s="2"/>
      <c r="KI1544" s="2"/>
      <c r="KJ1544" s="2"/>
      <c r="KK1544" s="2"/>
      <c r="KL1544" s="2"/>
      <c r="KM1544" s="2"/>
      <c r="KN1544" s="2"/>
      <c r="KO1544" s="2"/>
      <c r="KP1544" s="2"/>
      <c r="KQ1544" s="2"/>
      <c r="KR1544" s="2"/>
      <c r="KS1544" s="2"/>
      <c r="KT1544" s="2"/>
      <c r="KU1544" s="2"/>
      <c r="KV1544" s="2"/>
      <c r="KW1544" s="2"/>
      <c r="KX1544" s="2"/>
      <c r="KY1544" s="2"/>
      <c r="KZ1544" s="2"/>
      <c r="LA1544" s="2"/>
      <c r="LB1544" s="2"/>
      <c r="LC1544" s="2"/>
      <c r="LD1544" s="2"/>
      <c r="LE1544" s="2"/>
      <c r="LF1544" s="2"/>
      <c r="LG1544" s="2"/>
      <c r="LH1544" s="2"/>
      <c r="LI1544" s="2"/>
    </row>
    <row r="1545" spans="3:321" x14ac:dyDescent="0.3">
      <c r="C1545" s="2"/>
      <c r="D1545" s="2"/>
      <c r="E1545" s="2"/>
      <c r="F1545" s="2"/>
      <c r="G1545" s="2"/>
      <c r="H1545" s="2"/>
      <c r="I1545" s="2"/>
      <c r="J1545" s="2"/>
      <c r="K1545" s="2"/>
      <c r="P1545" s="2"/>
      <c r="U1545" s="2"/>
      <c r="V1545" s="2"/>
      <c r="W1545" s="2"/>
      <c r="X1545" s="2"/>
      <c r="Y1545" s="2"/>
      <c r="Z1545" s="2"/>
      <c r="AA1545" s="2"/>
      <c r="AB1545" s="2"/>
      <c r="AC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c r="BO1545" s="2"/>
      <c r="BP1545" s="2"/>
      <c r="BQ1545" s="2"/>
      <c r="BR1545" s="2"/>
      <c r="BS1545" s="2"/>
      <c r="BT1545" s="2"/>
      <c r="BU1545" s="2"/>
      <c r="BV1545" s="2"/>
      <c r="BW1545" s="2"/>
      <c r="BX1545" s="2"/>
      <c r="BY1545" s="2"/>
      <c r="BZ1545" s="2"/>
      <c r="CA1545" s="2"/>
      <c r="CB1545" s="2"/>
      <c r="CC1545" s="2"/>
      <c r="CD1545" s="2"/>
      <c r="CE1545" s="2"/>
      <c r="CF1545" s="2"/>
      <c r="CG1545" s="2"/>
      <c r="CH1545" s="2"/>
      <c r="CI1545" s="2"/>
      <c r="CJ1545" s="2"/>
      <c r="CK1545" s="2"/>
      <c r="CL1545" s="2"/>
      <c r="CM1545" s="2"/>
      <c r="CN1545" s="2"/>
      <c r="CO1545" s="2"/>
      <c r="CP1545" s="2"/>
      <c r="CQ1545" s="2"/>
      <c r="CR1545" s="2"/>
      <c r="CS1545" s="2"/>
      <c r="CT1545" s="2"/>
      <c r="CU1545" s="2"/>
      <c r="CV1545" s="2"/>
      <c r="CW1545" s="2"/>
      <c r="CX1545" s="2"/>
      <c r="CY1545" s="2"/>
      <c r="CZ1545" s="2"/>
      <c r="DA1545" s="2"/>
      <c r="DB1545" s="2"/>
      <c r="DC1545" s="2"/>
      <c r="DD1545" s="2"/>
      <c r="DE1545" s="2"/>
      <c r="DF1545" s="2"/>
      <c r="DG1545" s="2"/>
      <c r="DH1545" s="2"/>
      <c r="DI1545" s="2"/>
      <c r="DJ1545" s="2"/>
      <c r="DK1545" s="2"/>
      <c r="DL1545" s="2"/>
      <c r="DM1545" s="2"/>
      <c r="DN1545" s="2"/>
      <c r="DO1545" s="2"/>
      <c r="DP1545" s="2"/>
      <c r="DQ1545" s="2"/>
      <c r="DR1545" s="2"/>
      <c r="DS1545" s="2"/>
      <c r="DT1545" s="2"/>
      <c r="DU1545" s="2"/>
      <c r="DV1545" s="2"/>
      <c r="DW1545" s="2"/>
      <c r="DX1545" s="2"/>
      <c r="DY1545" s="2"/>
      <c r="DZ1545" s="2"/>
      <c r="EA1545" s="2"/>
      <c r="EB1545" s="2"/>
      <c r="EC1545" s="2"/>
      <c r="ED1545" s="2"/>
      <c r="EE1545" s="2"/>
      <c r="EF1545" s="2"/>
      <c r="EG1545" s="2"/>
      <c r="EH1545" s="2"/>
      <c r="EI1545" s="2"/>
      <c r="EJ1545" s="2"/>
      <c r="EK1545" s="2"/>
      <c r="EL1545" s="2"/>
      <c r="EM1545" s="2"/>
      <c r="EN1545" s="2"/>
      <c r="EO1545" s="2"/>
      <c r="EP1545" s="2"/>
      <c r="EQ1545" s="2"/>
      <c r="ER1545" s="2"/>
      <c r="ES1545" s="2"/>
      <c r="ET1545" s="2"/>
      <c r="EU1545" s="2"/>
      <c r="EV1545" s="2"/>
      <c r="EW1545" s="2"/>
      <c r="EX1545" s="2"/>
      <c r="EY1545" s="2"/>
      <c r="EZ1545" s="2"/>
      <c r="FA1545" s="2"/>
      <c r="FB1545" s="2"/>
      <c r="FC1545" s="2"/>
      <c r="FD1545" s="2"/>
      <c r="FE1545" s="2"/>
      <c r="FF1545" s="2"/>
      <c r="FG1545" s="2"/>
      <c r="FH1545" s="2"/>
      <c r="FI1545" s="2"/>
      <c r="FJ1545" s="2"/>
      <c r="FK1545" s="2"/>
      <c r="FL1545" s="2"/>
      <c r="FM1545" s="2"/>
      <c r="FN1545" s="2"/>
      <c r="FO1545" s="2"/>
      <c r="FP1545" s="2"/>
      <c r="FQ1545" s="2"/>
      <c r="FR1545" s="2"/>
      <c r="FS1545" s="2"/>
      <c r="FT1545" s="2"/>
      <c r="FU1545" s="2"/>
      <c r="FV1545" s="2"/>
      <c r="FW1545" s="2"/>
      <c r="FX1545" s="2"/>
      <c r="FY1545" s="2"/>
      <c r="FZ1545" s="2"/>
      <c r="GA1545" s="2"/>
      <c r="GB1545" s="2"/>
      <c r="GC1545" s="2"/>
      <c r="GD1545" s="2"/>
      <c r="GE1545" s="2"/>
      <c r="GF1545" s="2"/>
      <c r="GG1545" s="2"/>
      <c r="GH1545" s="2"/>
      <c r="GI1545" s="2"/>
      <c r="GJ1545" s="2"/>
      <c r="GK1545" s="2"/>
      <c r="GL1545" s="2"/>
      <c r="GM1545" s="2"/>
      <c r="GN1545" s="2"/>
      <c r="GO1545" s="2"/>
      <c r="GP1545" s="2"/>
      <c r="GQ1545" s="2"/>
      <c r="GR1545" s="2"/>
      <c r="GS1545" s="2"/>
      <c r="GT1545" s="2"/>
      <c r="GU1545" s="2"/>
      <c r="GV1545" s="2"/>
      <c r="GW1545" s="2"/>
      <c r="GX1545" s="2"/>
      <c r="GY1545" s="2"/>
      <c r="GZ1545" s="2"/>
      <c r="HA1545" s="2"/>
      <c r="HB1545" s="2"/>
      <c r="HC1545" s="2"/>
      <c r="HD1545" s="2"/>
      <c r="HE1545" s="2"/>
      <c r="HF1545" s="2"/>
      <c r="HG1545" s="2"/>
      <c r="HH1545" s="2"/>
      <c r="HI1545" s="2"/>
      <c r="HJ1545" s="2"/>
      <c r="HK1545" s="2"/>
      <c r="HL1545" s="2"/>
      <c r="HM1545" s="2"/>
      <c r="HN1545" s="2"/>
      <c r="HO1545" s="2"/>
      <c r="HP1545" s="2"/>
      <c r="HQ1545" s="2"/>
      <c r="HR1545" s="2"/>
      <c r="HS1545" s="2"/>
      <c r="HT1545" s="2"/>
      <c r="HU1545" s="2"/>
      <c r="HV1545" s="2"/>
      <c r="HW1545" s="2"/>
      <c r="HX1545" s="2"/>
      <c r="HY1545" s="2"/>
      <c r="HZ1545" s="2"/>
      <c r="IA1545" s="2"/>
      <c r="IB1545" s="2"/>
      <c r="IC1545" s="2"/>
      <c r="ID1545" s="2"/>
      <c r="IE1545" s="2"/>
      <c r="IF1545" s="2"/>
      <c r="IG1545" s="2"/>
      <c r="IH1545" s="2"/>
      <c r="II1545" s="2"/>
      <c r="IJ1545" s="2"/>
      <c r="IK1545" s="2"/>
      <c r="IL1545" s="2"/>
      <c r="IM1545" s="2"/>
      <c r="IN1545" s="2"/>
      <c r="IO1545" s="2"/>
      <c r="IP1545" s="2"/>
      <c r="IQ1545" s="2"/>
      <c r="IR1545" s="2"/>
      <c r="IS1545" s="2"/>
      <c r="IT1545" s="2"/>
      <c r="IU1545" s="2"/>
      <c r="IV1545" s="2"/>
      <c r="IW1545" s="2"/>
      <c r="IX1545" s="2"/>
      <c r="IY1545" s="2"/>
      <c r="IZ1545" s="2"/>
      <c r="JA1545" s="2"/>
      <c r="JB1545" s="2"/>
      <c r="JC1545" s="2"/>
      <c r="JD1545" s="2"/>
      <c r="JE1545" s="2"/>
      <c r="JF1545" s="2"/>
      <c r="JG1545" s="2"/>
      <c r="JH1545" s="2"/>
      <c r="JI1545" s="2"/>
      <c r="JJ1545" s="2"/>
      <c r="JK1545" s="2"/>
      <c r="JL1545" s="2"/>
      <c r="JM1545" s="2"/>
      <c r="JN1545" s="2"/>
      <c r="JO1545" s="2"/>
      <c r="JP1545" s="2"/>
      <c r="JQ1545" s="2"/>
      <c r="JR1545" s="2"/>
      <c r="JS1545" s="2"/>
      <c r="JT1545" s="2"/>
      <c r="JU1545" s="2"/>
      <c r="JV1545" s="2"/>
      <c r="JW1545" s="2"/>
      <c r="JX1545" s="2"/>
      <c r="JY1545" s="2"/>
      <c r="JZ1545" s="2"/>
      <c r="KA1545" s="2"/>
      <c r="KB1545" s="2"/>
      <c r="KC1545" s="2"/>
      <c r="KD1545" s="2"/>
      <c r="KE1545" s="2"/>
      <c r="KF1545" s="2"/>
      <c r="KG1545" s="2"/>
      <c r="KH1545" s="2"/>
      <c r="KI1545" s="2"/>
      <c r="KJ1545" s="2"/>
      <c r="KK1545" s="2"/>
      <c r="KL1545" s="2"/>
      <c r="KM1545" s="2"/>
      <c r="KN1545" s="2"/>
      <c r="KO1545" s="2"/>
      <c r="KP1545" s="2"/>
      <c r="KQ1545" s="2"/>
      <c r="KR1545" s="2"/>
      <c r="KS1545" s="2"/>
      <c r="KT1545" s="2"/>
      <c r="KU1545" s="2"/>
      <c r="KV1545" s="2"/>
      <c r="KW1545" s="2"/>
      <c r="KX1545" s="2"/>
      <c r="KY1545" s="2"/>
      <c r="KZ1545" s="2"/>
      <c r="LA1545" s="2"/>
      <c r="LB1545" s="2"/>
      <c r="LC1545" s="2"/>
      <c r="LD1545" s="2"/>
      <c r="LE1545" s="2"/>
      <c r="LF1545" s="2"/>
      <c r="LG1545" s="2"/>
      <c r="LH1545" s="2"/>
      <c r="LI1545" s="2"/>
    </row>
    <row r="1546" spans="3:321" x14ac:dyDescent="0.3">
      <c r="C1546" s="2"/>
      <c r="D1546" s="2"/>
      <c r="E1546" s="2"/>
      <c r="F1546" s="2"/>
      <c r="G1546" s="2"/>
      <c r="H1546" s="2"/>
      <c r="I1546" s="2"/>
      <c r="J1546" s="2"/>
      <c r="K1546" s="2"/>
      <c r="P1546" s="2"/>
      <c r="U1546" s="2"/>
      <c r="V1546" s="2"/>
      <c r="W1546" s="2"/>
      <c r="X1546" s="2"/>
      <c r="Y1546" s="2"/>
      <c r="Z1546" s="2"/>
      <c r="AA1546" s="2"/>
      <c r="AB1546" s="2"/>
      <c r="AC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c r="BO1546" s="2"/>
      <c r="BP1546" s="2"/>
      <c r="BQ1546" s="2"/>
      <c r="BR1546" s="2"/>
      <c r="BS1546" s="2"/>
      <c r="BT1546" s="2"/>
      <c r="BU1546" s="2"/>
      <c r="BV1546" s="2"/>
      <c r="BW1546" s="2"/>
      <c r="BX1546" s="2"/>
      <c r="BY1546" s="2"/>
      <c r="BZ1546" s="2"/>
      <c r="CA1546" s="2"/>
      <c r="CB1546" s="2"/>
      <c r="CC1546" s="2"/>
      <c r="CD1546" s="2"/>
      <c r="CE1546" s="2"/>
      <c r="CF1546" s="2"/>
      <c r="CG1546" s="2"/>
      <c r="CH1546" s="2"/>
      <c r="CI1546" s="2"/>
      <c r="CJ1546" s="2"/>
      <c r="CK1546" s="2"/>
      <c r="CL1546" s="2"/>
      <c r="CM1546" s="2"/>
      <c r="CN1546" s="2"/>
      <c r="CO1546" s="2"/>
      <c r="CP1546" s="2"/>
      <c r="CQ1546" s="2"/>
      <c r="CR1546" s="2"/>
      <c r="CS1546" s="2"/>
      <c r="CT1546" s="2"/>
      <c r="CU1546" s="2"/>
      <c r="CV1546" s="2"/>
      <c r="CW1546" s="2"/>
      <c r="CX1546" s="2"/>
      <c r="CY1546" s="2"/>
      <c r="CZ1546" s="2"/>
      <c r="DA1546" s="2"/>
      <c r="DB1546" s="2"/>
      <c r="DC1546" s="2"/>
      <c r="DD1546" s="2"/>
      <c r="DE1546" s="2"/>
      <c r="DF1546" s="2"/>
      <c r="DG1546" s="2"/>
      <c r="DH1546" s="2"/>
      <c r="DI1546" s="2"/>
      <c r="DJ1546" s="2"/>
      <c r="DK1546" s="2"/>
      <c r="DL1546" s="2"/>
      <c r="DM1546" s="2"/>
      <c r="DN1546" s="2"/>
      <c r="DO1546" s="2"/>
      <c r="DP1546" s="2"/>
      <c r="DQ1546" s="2"/>
      <c r="DR1546" s="2"/>
      <c r="DS1546" s="2"/>
      <c r="DT1546" s="2"/>
      <c r="DU1546" s="2"/>
      <c r="DV1546" s="2"/>
      <c r="DW1546" s="2"/>
      <c r="DX1546" s="2"/>
      <c r="DY1546" s="2"/>
      <c r="DZ1546" s="2"/>
      <c r="EA1546" s="2"/>
      <c r="EB1546" s="2"/>
      <c r="EC1546" s="2"/>
      <c r="ED1546" s="2"/>
      <c r="EE1546" s="2"/>
      <c r="EF1546" s="2"/>
      <c r="EG1546" s="2"/>
      <c r="EH1546" s="2"/>
      <c r="EI1546" s="2"/>
      <c r="EJ1546" s="2"/>
      <c r="EK1546" s="2"/>
      <c r="EL1546" s="2"/>
      <c r="EM1546" s="2"/>
      <c r="EN1546" s="2"/>
      <c r="EO1546" s="2"/>
      <c r="EP1546" s="2"/>
      <c r="EQ1546" s="2"/>
      <c r="ER1546" s="2"/>
      <c r="ES1546" s="2"/>
      <c r="ET1546" s="2"/>
      <c r="EU1546" s="2"/>
      <c r="EV1546" s="2"/>
      <c r="EW1546" s="2"/>
      <c r="EX1546" s="2"/>
      <c r="EY1546" s="2"/>
      <c r="EZ1546" s="2"/>
      <c r="FA1546" s="2"/>
      <c r="FB1546" s="2"/>
      <c r="FC1546" s="2"/>
      <c r="FD1546" s="2"/>
      <c r="FE1546" s="2"/>
      <c r="FF1546" s="2"/>
      <c r="FG1546" s="2"/>
      <c r="FH1546" s="2"/>
      <c r="FI1546" s="2"/>
      <c r="FJ1546" s="2"/>
      <c r="FK1546" s="2"/>
      <c r="FL1546" s="2"/>
      <c r="FM1546" s="2"/>
      <c r="FN1546" s="2"/>
      <c r="FO1546" s="2"/>
      <c r="FP1546" s="2"/>
      <c r="FQ1546" s="2"/>
      <c r="FR1546" s="2"/>
      <c r="FS1546" s="2"/>
      <c r="FT1546" s="2"/>
      <c r="FU1546" s="2"/>
      <c r="FV1546" s="2"/>
      <c r="FW1546" s="2"/>
      <c r="FX1546" s="2"/>
      <c r="FY1546" s="2"/>
      <c r="FZ1546" s="2"/>
      <c r="GA1546" s="2"/>
      <c r="GB1546" s="2"/>
      <c r="GC1546" s="2"/>
      <c r="GD1546" s="2"/>
      <c r="GE1546" s="2"/>
      <c r="GF1546" s="2"/>
      <c r="GG1546" s="2"/>
      <c r="GH1546" s="2"/>
      <c r="GI1546" s="2"/>
      <c r="GJ1546" s="2"/>
      <c r="GK1546" s="2"/>
      <c r="GL1546" s="2"/>
      <c r="GM1546" s="2"/>
      <c r="GN1546" s="2"/>
      <c r="GO1546" s="2"/>
      <c r="GP1546" s="2"/>
      <c r="GQ1546" s="2"/>
      <c r="GR1546" s="2"/>
      <c r="GS1546" s="2"/>
      <c r="GT1546" s="2"/>
      <c r="GU1546" s="2"/>
      <c r="GV1546" s="2"/>
      <c r="GW1546" s="2"/>
      <c r="GX1546" s="2"/>
      <c r="GY1546" s="2"/>
      <c r="GZ1546" s="2"/>
      <c r="HA1546" s="2"/>
      <c r="HB1546" s="2"/>
      <c r="HC1546" s="2"/>
      <c r="HD1546" s="2"/>
      <c r="HE1546" s="2"/>
      <c r="HF1546" s="2"/>
      <c r="HG1546" s="2"/>
      <c r="HH1546" s="2"/>
      <c r="HI1546" s="2"/>
      <c r="HJ1546" s="2"/>
      <c r="HK1546" s="2"/>
      <c r="HL1546" s="2"/>
      <c r="HM1546" s="2"/>
      <c r="HN1546" s="2"/>
      <c r="HO1546" s="2"/>
      <c r="HP1546" s="2"/>
      <c r="HQ1546" s="2"/>
      <c r="HR1546" s="2"/>
      <c r="HS1546" s="2"/>
      <c r="HT1546" s="2"/>
      <c r="HU1546" s="2"/>
      <c r="HV1546" s="2"/>
      <c r="HW1546" s="2"/>
      <c r="HX1546" s="2"/>
      <c r="HY1546" s="2"/>
      <c r="HZ1546" s="2"/>
      <c r="IA1546" s="2"/>
      <c r="IB1546" s="2"/>
      <c r="IC1546" s="2"/>
      <c r="ID1546" s="2"/>
      <c r="IE1546" s="2"/>
      <c r="IF1546" s="2"/>
      <c r="IG1546" s="2"/>
      <c r="IH1546" s="2"/>
      <c r="II1546" s="2"/>
      <c r="IJ1546" s="2"/>
      <c r="IK1546" s="2"/>
      <c r="IL1546" s="2"/>
      <c r="IM1546" s="2"/>
      <c r="IN1546" s="2"/>
      <c r="IO1546" s="2"/>
      <c r="IP1546" s="2"/>
      <c r="IQ1546" s="2"/>
      <c r="IR1546" s="2"/>
      <c r="IS1546" s="2"/>
      <c r="IT1546" s="2"/>
      <c r="IU1546" s="2"/>
      <c r="IV1546" s="2"/>
      <c r="IW1546" s="2"/>
      <c r="IX1546" s="2"/>
      <c r="IY1546" s="2"/>
      <c r="IZ1546" s="2"/>
      <c r="JA1546" s="2"/>
      <c r="JB1546" s="2"/>
      <c r="JC1546" s="2"/>
      <c r="JD1546" s="2"/>
      <c r="JE1546" s="2"/>
      <c r="JF1546" s="2"/>
      <c r="JG1546" s="2"/>
      <c r="JH1546" s="2"/>
      <c r="JI1546" s="2"/>
      <c r="JJ1546" s="2"/>
      <c r="JK1546" s="2"/>
      <c r="JL1546" s="2"/>
      <c r="JM1546" s="2"/>
      <c r="JN1546" s="2"/>
      <c r="JO1546" s="2"/>
      <c r="JP1546" s="2"/>
      <c r="JQ1546" s="2"/>
      <c r="JR1546" s="2"/>
      <c r="JS1546" s="2"/>
      <c r="JT1546" s="2"/>
      <c r="JU1546" s="2"/>
      <c r="JV1546" s="2"/>
      <c r="JW1546" s="2"/>
      <c r="JX1546" s="2"/>
      <c r="JY1546" s="2"/>
      <c r="JZ1546" s="2"/>
      <c r="KA1546" s="2"/>
      <c r="KB1546" s="2"/>
      <c r="KC1546" s="2"/>
      <c r="KD1546" s="2"/>
      <c r="KE1546" s="2"/>
      <c r="KF1546" s="2"/>
      <c r="KG1546" s="2"/>
      <c r="KH1546" s="2"/>
      <c r="KI1546" s="2"/>
      <c r="KJ1546" s="2"/>
      <c r="KK1546" s="2"/>
      <c r="KL1546" s="2"/>
      <c r="KM1546" s="2"/>
      <c r="KN1546" s="2"/>
      <c r="KO1546" s="2"/>
      <c r="KP1546" s="2"/>
      <c r="KQ1546" s="2"/>
      <c r="KR1546" s="2"/>
      <c r="KS1546" s="2"/>
      <c r="KT1546" s="2"/>
      <c r="KU1546" s="2"/>
      <c r="KV1546" s="2"/>
      <c r="KW1546" s="2"/>
      <c r="KX1546" s="2"/>
      <c r="KY1546" s="2"/>
      <c r="KZ1546" s="2"/>
      <c r="LA1546" s="2"/>
      <c r="LB1546" s="2"/>
      <c r="LC1546" s="2"/>
      <c r="LD1546" s="2"/>
      <c r="LE1546" s="2"/>
      <c r="LF1546" s="2"/>
      <c r="LG1546" s="2"/>
      <c r="LH1546" s="2"/>
      <c r="LI1546" s="2"/>
    </row>
    <row r="1547" spans="3:321" x14ac:dyDescent="0.3">
      <c r="C1547" s="2"/>
      <c r="D1547" s="2"/>
      <c r="E1547" s="2"/>
      <c r="F1547" s="2"/>
      <c r="G1547" s="2"/>
      <c r="H1547" s="2"/>
      <c r="I1547" s="2"/>
      <c r="J1547" s="2"/>
      <c r="K1547" s="2"/>
      <c r="P1547" s="2"/>
      <c r="U1547" s="2"/>
      <c r="V1547" s="2"/>
      <c r="W1547" s="2"/>
      <c r="X1547" s="2"/>
      <c r="Y1547" s="2"/>
      <c r="Z1547" s="2"/>
      <c r="AA1547" s="2"/>
      <c r="AB1547" s="2"/>
      <c r="AC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c r="CC1547" s="2"/>
      <c r="CD1547" s="2"/>
      <c r="CE1547" s="2"/>
      <c r="CF1547" s="2"/>
      <c r="CG1547" s="2"/>
      <c r="CH1547" s="2"/>
      <c r="CI1547" s="2"/>
      <c r="CJ1547" s="2"/>
      <c r="CK1547" s="2"/>
      <c r="CL1547" s="2"/>
      <c r="CM1547" s="2"/>
      <c r="CN1547" s="2"/>
      <c r="CO1547" s="2"/>
      <c r="CP1547" s="2"/>
      <c r="CQ1547" s="2"/>
      <c r="CR1547" s="2"/>
      <c r="CS1547" s="2"/>
      <c r="CT1547" s="2"/>
      <c r="CU1547" s="2"/>
      <c r="CV1547" s="2"/>
      <c r="CW1547" s="2"/>
      <c r="CX1547" s="2"/>
      <c r="CY1547" s="2"/>
      <c r="CZ1547" s="2"/>
      <c r="DA1547" s="2"/>
      <c r="DB1547" s="2"/>
      <c r="DC1547" s="2"/>
      <c r="DD1547" s="2"/>
      <c r="DE1547" s="2"/>
      <c r="DF1547" s="2"/>
      <c r="DG1547" s="2"/>
      <c r="DH1547" s="2"/>
      <c r="DI1547" s="2"/>
      <c r="DJ1547" s="2"/>
      <c r="DK1547" s="2"/>
      <c r="DL1547" s="2"/>
      <c r="DM1547" s="2"/>
      <c r="DN1547" s="2"/>
      <c r="DO1547" s="2"/>
      <c r="DP1547" s="2"/>
      <c r="DQ1547" s="2"/>
      <c r="DR1547" s="2"/>
      <c r="DS1547" s="2"/>
      <c r="DT1547" s="2"/>
      <c r="DU1547" s="2"/>
      <c r="DV1547" s="2"/>
      <c r="DW1547" s="2"/>
      <c r="DX1547" s="2"/>
      <c r="DY1547" s="2"/>
      <c r="DZ1547" s="2"/>
      <c r="EA1547" s="2"/>
      <c r="EB1547" s="2"/>
      <c r="EC1547" s="2"/>
      <c r="ED1547" s="2"/>
      <c r="EE1547" s="2"/>
      <c r="EF1547" s="2"/>
      <c r="EG1547" s="2"/>
      <c r="EH1547" s="2"/>
      <c r="EI1547" s="2"/>
      <c r="EJ1547" s="2"/>
      <c r="EK1547" s="2"/>
      <c r="EL1547" s="2"/>
      <c r="EM1547" s="2"/>
      <c r="EN1547" s="2"/>
      <c r="EO1547" s="2"/>
      <c r="EP1547" s="2"/>
      <c r="EQ1547" s="2"/>
      <c r="ER1547" s="2"/>
      <c r="ES1547" s="2"/>
      <c r="ET1547" s="2"/>
      <c r="EU1547" s="2"/>
      <c r="EV1547" s="2"/>
      <c r="EW1547" s="2"/>
      <c r="EX1547" s="2"/>
      <c r="EY1547" s="2"/>
      <c r="EZ1547" s="2"/>
      <c r="FA1547" s="2"/>
      <c r="FB1547" s="2"/>
      <c r="FC1547" s="2"/>
      <c r="FD1547" s="2"/>
      <c r="FE1547" s="2"/>
      <c r="FF1547" s="2"/>
      <c r="FG1547" s="2"/>
      <c r="FH1547" s="2"/>
      <c r="FI1547" s="2"/>
      <c r="FJ1547" s="2"/>
      <c r="FK1547" s="2"/>
      <c r="FL1547" s="2"/>
      <c r="FM1547" s="2"/>
      <c r="FN1547" s="2"/>
      <c r="FO1547" s="2"/>
      <c r="FP1547" s="2"/>
      <c r="FQ1547" s="2"/>
      <c r="FR1547" s="2"/>
      <c r="FS1547" s="2"/>
      <c r="FT1547" s="2"/>
      <c r="FU1547" s="2"/>
      <c r="FV1547" s="2"/>
      <c r="FW1547" s="2"/>
      <c r="FX1547" s="2"/>
      <c r="FY1547" s="2"/>
      <c r="FZ1547" s="2"/>
      <c r="GA1547" s="2"/>
      <c r="GB1547" s="2"/>
      <c r="GC1547" s="2"/>
      <c r="GD1547" s="2"/>
      <c r="GE1547" s="2"/>
      <c r="GF1547" s="2"/>
      <c r="GG1547" s="2"/>
      <c r="GH1547" s="2"/>
      <c r="GI1547" s="2"/>
      <c r="GJ1547" s="2"/>
      <c r="GK1547" s="2"/>
      <c r="GL1547" s="2"/>
      <c r="GM1547" s="2"/>
      <c r="GN1547" s="2"/>
      <c r="GO1547" s="2"/>
      <c r="GP1547" s="2"/>
      <c r="GQ1547" s="2"/>
      <c r="GR1547" s="2"/>
      <c r="GS1547" s="2"/>
      <c r="GT1547" s="2"/>
      <c r="GU1547" s="2"/>
      <c r="GV1547" s="2"/>
      <c r="GW1547" s="2"/>
      <c r="GX1547" s="2"/>
      <c r="GY1547" s="2"/>
      <c r="GZ1547" s="2"/>
      <c r="HA1547" s="2"/>
      <c r="HB1547" s="2"/>
      <c r="HC1547" s="2"/>
      <c r="HD1547" s="2"/>
      <c r="HE1547" s="2"/>
      <c r="HF1547" s="2"/>
      <c r="HG1547" s="2"/>
      <c r="HH1547" s="2"/>
      <c r="HI1547" s="2"/>
      <c r="HJ1547" s="2"/>
      <c r="HK1547" s="2"/>
      <c r="HL1547" s="2"/>
      <c r="HM1547" s="2"/>
      <c r="HN1547" s="2"/>
      <c r="HO1547" s="2"/>
      <c r="HP1547" s="2"/>
      <c r="HQ1547" s="2"/>
      <c r="HR1547" s="2"/>
      <c r="HS1547" s="2"/>
      <c r="HT1547" s="2"/>
      <c r="HU1547" s="2"/>
      <c r="HV1547" s="2"/>
      <c r="HW1547" s="2"/>
      <c r="HX1547" s="2"/>
      <c r="HY1547" s="2"/>
      <c r="HZ1547" s="2"/>
      <c r="IA1547" s="2"/>
      <c r="IB1547" s="2"/>
      <c r="IC1547" s="2"/>
      <c r="ID1547" s="2"/>
      <c r="IE1547" s="2"/>
      <c r="IF1547" s="2"/>
      <c r="IG1547" s="2"/>
      <c r="IH1547" s="2"/>
      <c r="II1547" s="2"/>
      <c r="IJ1547" s="2"/>
      <c r="IK1547" s="2"/>
      <c r="IL1547" s="2"/>
      <c r="IM1547" s="2"/>
      <c r="IN1547" s="2"/>
      <c r="IO1547" s="2"/>
      <c r="IP1547" s="2"/>
      <c r="IQ1547" s="2"/>
      <c r="IR1547" s="2"/>
      <c r="IS1547" s="2"/>
      <c r="IT1547" s="2"/>
      <c r="IU1547" s="2"/>
      <c r="IV1547" s="2"/>
      <c r="IW1547" s="2"/>
      <c r="IX1547" s="2"/>
      <c r="IY1547" s="2"/>
      <c r="IZ1547" s="2"/>
      <c r="JA1547" s="2"/>
      <c r="JB1547" s="2"/>
      <c r="JC1547" s="2"/>
      <c r="JD1547" s="2"/>
      <c r="JE1547" s="2"/>
      <c r="JF1547" s="2"/>
      <c r="JG1547" s="2"/>
      <c r="JH1547" s="2"/>
      <c r="JI1547" s="2"/>
      <c r="JJ1547" s="2"/>
      <c r="JK1547" s="2"/>
      <c r="JL1547" s="2"/>
      <c r="JM1547" s="2"/>
      <c r="JN1547" s="2"/>
      <c r="JO1547" s="2"/>
      <c r="JP1547" s="2"/>
      <c r="JQ1547" s="2"/>
      <c r="JR1547" s="2"/>
      <c r="JS1547" s="2"/>
      <c r="JT1547" s="2"/>
      <c r="JU1547" s="2"/>
      <c r="JV1547" s="2"/>
      <c r="JW1547" s="2"/>
      <c r="JX1547" s="2"/>
      <c r="JY1547" s="2"/>
      <c r="JZ1547" s="2"/>
      <c r="KA1547" s="2"/>
      <c r="KB1547" s="2"/>
      <c r="KC1547" s="2"/>
      <c r="KD1547" s="2"/>
      <c r="KE1547" s="2"/>
      <c r="KF1547" s="2"/>
      <c r="KG1547" s="2"/>
      <c r="KH1547" s="2"/>
      <c r="KI1547" s="2"/>
      <c r="KJ1547" s="2"/>
      <c r="KK1547" s="2"/>
      <c r="KL1547" s="2"/>
      <c r="KM1547" s="2"/>
      <c r="KN1547" s="2"/>
      <c r="KO1547" s="2"/>
      <c r="KP1547" s="2"/>
      <c r="KQ1547" s="2"/>
      <c r="KR1547" s="2"/>
      <c r="KS1547" s="2"/>
      <c r="KT1547" s="2"/>
      <c r="KU1547" s="2"/>
      <c r="KV1547" s="2"/>
      <c r="KW1547" s="2"/>
      <c r="KX1547" s="2"/>
      <c r="KY1547" s="2"/>
      <c r="KZ1547" s="2"/>
      <c r="LA1547" s="2"/>
      <c r="LB1547" s="2"/>
      <c r="LC1547" s="2"/>
      <c r="LD1547" s="2"/>
      <c r="LE1547" s="2"/>
      <c r="LF1547" s="2"/>
      <c r="LG1547" s="2"/>
      <c r="LH1547" s="2"/>
      <c r="LI1547" s="2"/>
    </row>
    <row r="1548" spans="3:321" x14ac:dyDescent="0.3">
      <c r="C1548" s="2"/>
      <c r="D1548" s="2"/>
      <c r="E1548" s="2"/>
      <c r="F1548" s="2"/>
      <c r="G1548" s="2"/>
      <c r="H1548" s="2"/>
      <c r="I1548" s="2"/>
      <c r="J1548" s="2"/>
      <c r="K1548" s="2"/>
      <c r="P1548" s="2"/>
      <c r="U1548" s="2"/>
      <c r="V1548" s="2"/>
      <c r="W1548" s="2"/>
      <c r="X1548" s="2"/>
      <c r="Y1548" s="2"/>
      <c r="Z1548" s="2"/>
      <c r="AA1548" s="2"/>
      <c r="AB1548" s="2"/>
      <c r="AC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c r="CQ1548" s="2"/>
      <c r="CR1548" s="2"/>
      <c r="CS1548" s="2"/>
      <c r="CT1548" s="2"/>
      <c r="CU1548" s="2"/>
      <c r="CV1548" s="2"/>
      <c r="CW1548" s="2"/>
      <c r="CX1548" s="2"/>
      <c r="CY1548" s="2"/>
      <c r="CZ1548" s="2"/>
      <c r="DA1548" s="2"/>
      <c r="DB1548" s="2"/>
      <c r="DC1548" s="2"/>
      <c r="DD1548" s="2"/>
      <c r="DE1548" s="2"/>
      <c r="DF1548" s="2"/>
      <c r="DG1548" s="2"/>
      <c r="DH1548" s="2"/>
      <c r="DI1548" s="2"/>
      <c r="DJ1548" s="2"/>
      <c r="DK1548" s="2"/>
      <c r="DL1548" s="2"/>
      <c r="DM1548" s="2"/>
      <c r="DN1548" s="2"/>
      <c r="DO1548" s="2"/>
      <c r="DP1548" s="2"/>
      <c r="DQ1548" s="2"/>
      <c r="DR1548" s="2"/>
      <c r="DS1548" s="2"/>
      <c r="DT1548" s="2"/>
      <c r="DU1548" s="2"/>
      <c r="DV1548" s="2"/>
      <c r="DW1548" s="2"/>
      <c r="DX1548" s="2"/>
      <c r="DY1548" s="2"/>
      <c r="DZ1548" s="2"/>
      <c r="EA1548" s="2"/>
      <c r="EB1548" s="2"/>
      <c r="EC1548" s="2"/>
      <c r="ED1548" s="2"/>
      <c r="EE1548" s="2"/>
      <c r="EF1548" s="2"/>
      <c r="EG1548" s="2"/>
      <c r="EH1548" s="2"/>
      <c r="EI1548" s="2"/>
      <c r="EJ1548" s="2"/>
      <c r="EK1548" s="2"/>
      <c r="EL1548" s="2"/>
      <c r="EM1548" s="2"/>
      <c r="EN1548" s="2"/>
      <c r="EO1548" s="2"/>
      <c r="EP1548" s="2"/>
      <c r="EQ1548" s="2"/>
      <c r="ER1548" s="2"/>
      <c r="ES1548" s="2"/>
      <c r="ET1548" s="2"/>
      <c r="EU1548" s="2"/>
      <c r="EV1548" s="2"/>
      <c r="EW1548" s="2"/>
      <c r="EX1548" s="2"/>
      <c r="EY1548" s="2"/>
      <c r="EZ1548" s="2"/>
      <c r="FA1548" s="2"/>
      <c r="FB1548" s="2"/>
      <c r="FC1548" s="2"/>
      <c r="FD1548" s="2"/>
      <c r="FE1548" s="2"/>
      <c r="FF1548" s="2"/>
      <c r="FG1548" s="2"/>
      <c r="FH1548" s="2"/>
      <c r="FI1548" s="2"/>
      <c r="FJ1548" s="2"/>
      <c r="FK1548" s="2"/>
      <c r="FL1548" s="2"/>
      <c r="FM1548" s="2"/>
      <c r="FN1548" s="2"/>
      <c r="FO1548" s="2"/>
      <c r="FP1548" s="2"/>
      <c r="FQ1548" s="2"/>
      <c r="FR1548" s="2"/>
      <c r="FS1548" s="2"/>
      <c r="FT1548" s="2"/>
      <c r="FU1548" s="2"/>
      <c r="FV1548" s="2"/>
      <c r="FW1548" s="2"/>
      <c r="FX1548" s="2"/>
      <c r="FY1548" s="2"/>
      <c r="FZ1548" s="2"/>
      <c r="GA1548" s="2"/>
      <c r="GB1548" s="2"/>
      <c r="GC1548" s="2"/>
      <c r="GD1548" s="2"/>
      <c r="GE1548" s="2"/>
      <c r="GF1548" s="2"/>
      <c r="GG1548" s="2"/>
      <c r="GH1548" s="2"/>
      <c r="GI1548" s="2"/>
      <c r="GJ1548" s="2"/>
      <c r="GK1548" s="2"/>
      <c r="GL1548" s="2"/>
      <c r="GM1548" s="2"/>
      <c r="GN1548" s="2"/>
      <c r="GO1548" s="2"/>
      <c r="GP1548" s="2"/>
      <c r="GQ1548" s="2"/>
      <c r="GR1548" s="2"/>
      <c r="GS1548" s="2"/>
      <c r="GT1548" s="2"/>
      <c r="GU1548" s="2"/>
      <c r="GV1548" s="2"/>
      <c r="GW1548" s="2"/>
      <c r="GX1548" s="2"/>
      <c r="GY1548" s="2"/>
      <c r="GZ1548" s="2"/>
      <c r="HA1548" s="2"/>
      <c r="HB1548" s="2"/>
      <c r="HC1548" s="2"/>
      <c r="HD1548" s="2"/>
      <c r="HE1548" s="2"/>
      <c r="HF1548" s="2"/>
      <c r="HG1548" s="2"/>
      <c r="HH1548" s="2"/>
      <c r="HI1548" s="2"/>
      <c r="HJ1548" s="2"/>
      <c r="HK1548" s="2"/>
      <c r="HL1548" s="2"/>
      <c r="HM1548" s="2"/>
      <c r="HN1548" s="2"/>
      <c r="HO1548" s="2"/>
      <c r="HP1548" s="2"/>
      <c r="HQ1548" s="2"/>
      <c r="HR1548" s="2"/>
      <c r="HS1548" s="2"/>
      <c r="HT1548" s="2"/>
      <c r="HU1548" s="2"/>
      <c r="HV1548" s="2"/>
      <c r="HW1548" s="2"/>
      <c r="HX1548" s="2"/>
      <c r="HY1548" s="2"/>
      <c r="HZ1548" s="2"/>
      <c r="IA1548" s="2"/>
      <c r="IB1548" s="2"/>
      <c r="IC1548" s="2"/>
      <c r="ID1548" s="2"/>
      <c r="IE1548" s="2"/>
      <c r="IF1548" s="2"/>
      <c r="IG1548" s="2"/>
      <c r="IH1548" s="2"/>
      <c r="II1548" s="2"/>
      <c r="IJ1548" s="2"/>
      <c r="IK1548" s="2"/>
      <c r="IL1548" s="2"/>
      <c r="IM1548" s="2"/>
      <c r="IN1548" s="2"/>
      <c r="IO1548" s="2"/>
      <c r="IP1548" s="2"/>
      <c r="IQ1548" s="2"/>
      <c r="IR1548" s="2"/>
      <c r="IS1548" s="2"/>
      <c r="IT1548" s="2"/>
      <c r="IU1548" s="2"/>
      <c r="IV1548" s="2"/>
      <c r="IW1548" s="2"/>
      <c r="IX1548" s="2"/>
      <c r="IY1548" s="2"/>
      <c r="IZ1548" s="2"/>
      <c r="JA1548" s="2"/>
      <c r="JB1548" s="2"/>
      <c r="JC1548" s="2"/>
      <c r="JD1548" s="2"/>
      <c r="JE1548" s="2"/>
      <c r="JF1548" s="2"/>
      <c r="JG1548" s="2"/>
      <c r="JH1548" s="2"/>
      <c r="JI1548" s="2"/>
      <c r="JJ1548" s="2"/>
      <c r="JK1548" s="2"/>
      <c r="JL1548" s="2"/>
      <c r="JM1548" s="2"/>
      <c r="JN1548" s="2"/>
      <c r="JO1548" s="2"/>
      <c r="JP1548" s="2"/>
      <c r="JQ1548" s="2"/>
      <c r="JR1548" s="2"/>
      <c r="JS1548" s="2"/>
      <c r="JT1548" s="2"/>
      <c r="JU1548" s="2"/>
      <c r="JV1548" s="2"/>
      <c r="JW1548" s="2"/>
      <c r="JX1548" s="2"/>
      <c r="JY1548" s="2"/>
      <c r="JZ1548" s="2"/>
      <c r="KA1548" s="2"/>
      <c r="KB1548" s="2"/>
      <c r="KC1548" s="2"/>
      <c r="KD1548" s="2"/>
      <c r="KE1548" s="2"/>
      <c r="KF1548" s="2"/>
      <c r="KG1548" s="2"/>
      <c r="KH1548" s="2"/>
      <c r="KI1548" s="2"/>
      <c r="KJ1548" s="2"/>
      <c r="KK1548" s="2"/>
      <c r="KL1548" s="2"/>
      <c r="KM1548" s="2"/>
      <c r="KN1548" s="2"/>
      <c r="KO1548" s="2"/>
      <c r="KP1548" s="2"/>
      <c r="KQ1548" s="2"/>
      <c r="KR1548" s="2"/>
      <c r="KS1548" s="2"/>
      <c r="KT1548" s="2"/>
      <c r="KU1548" s="2"/>
      <c r="KV1548" s="2"/>
      <c r="KW1548" s="2"/>
      <c r="KX1548" s="2"/>
      <c r="KY1548" s="2"/>
      <c r="KZ1548" s="2"/>
      <c r="LA1548" s="2"/>
      <c r="LB1548" s="2"/>
      <c r="LC1548" s="2"/>
      <c r="LD1548" s="2"/>
      <c r="LE1548" s="2"/>
      <c r="LF1548" s="2"/>
      <c r="LG1548" s="2"/>
      <c r="LH1548" s="2"/>
      <c r="LI1548" s="2"/>
    </row>
    <row r="1549" spans="3:321" x14ac:dyDescent="0.3">
      <c r="C1549" s="2"/>
      <c r="D1549" s="2"/>
      <c r="E1549" s="2"/>
      <c r="F1549" s="2"/>
      <c r="G1549" s="2"/>
      <c r="H1549" s="2"/>
      <c r="I1549" s="2"/>
      <c r="J1549" s="2"/>
      <c r="K1549" s="2"/>
      <c r="P1549" s="2"/>
      <c r="U1549" s="2"/>
      <c r="V1549" s="2"/>
      <c r="W1549" s="2"/>
      <c r="X1549" s="2"/>
      <c r="Y1549" s="2"/>
      <c r="Z1549" s="2"/>
      <c r="AA1549" s="2"/>
      <c r="AB1549" s="2"/>
      <c r="AC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c r="CQ1549" s="2"/>
      <c r="CR1549" s="2"/>
      <c r="CS1549" s="2"/>
      <c r="CT1549" s="2"/>
      <c r="CU1549" s="2"/>
      <c r="CV1549" s="2"/>
      <c r="CW1549" s="2"/>
      <c r="CX1549" s="2"/>
      <c r="CY1549" s="2"/>
      <c r="CZ1549" s="2"/>
      <c r="DA1549" s="2"/>
      <c r="DB1549" s="2"/>
      <c r="DC1549" s="2"/>
      <c r="DD1549" s="2"/>
      <c r="DE1549" s="2"/>
      <c r="DF1549" s="2"/>
      <c r="DG1549" s="2"/>
      <c r="DH1549" s="2"/>
      <c r="DI1549" s="2"/>
      <c r="DJ1549" s="2"/>
      <c r="DK1549" s="2"/>
      <c r="DL1549" s="2"/>
      <c r="DM1549" s="2"/>
      <c r="DN1549" s="2"/>
      <c r="DO1549" s="2"/>
      <c r="DP1549" s="2"/>
      <c r="DQ1549" s="2"/>
      <c r="DR1549" s="2"/>
      <c r="DS1549" s="2"/>
      <c r="DT1549" s="2"/>
      <c r="DU1549" s="2"/>
      <c r="DV1549" s="2"/>
      <c r="DW1549" s="2"/>
      <c r="DX1549" s="2"/>
      <c r="DY1549" s="2"/>
      <c r="DZ1549" s="2"/>
      <c r="EA1549" s="2"/>
      <c r="EB1549" s="2"/>
      <c r="EC1549" s="2"/>
      <c r="ED1549" s="2"/>
      <c r="EE1549" s="2"/>
      <c r="EF1549" s="2"/>
      <c r="EG1549" s="2"/>
      <c r="EH1549" s="2"/>
      <c r="EI1549" s="2"/>
      <c r="EJ1549" s="2"/>
      <c r="EK1549" s="2"/>
      <c r="EL1549" s="2"/>
      <c r="EM1549" s="2"/>
      <c r="EN1549" s="2"/>
      <c r="EO1549" s="2"/>
      <c r="EP1549" s="2"/>
      <c r="EQ1549" s="2"/>
      <c r="ER1549" s="2"/>
      <c r="ES1549" s="2"/>
      <c r="ET1549" s="2"/>
      <c r="EU1549" s="2"/>
      <c r="EV1549" s="2"/>
      <c r="EW1549" s="2"/>
      <c r="EX1549" s="2"/>
      <c r="EY1549" s="2"/>
      <c r="EZ1549" s="2"/>
      <c r="FA1549" s="2"/>
      <c r="FB1549" s="2"/>
      <c r="FC1549" s="2"/>
      <c r="FD1549" s="2"/>
      <c r="FE1549" s="2"/>
      <c r="FF1549" s="2"/>
      <c r="FG1549" s="2"/>
      <c r="FH1549" s="2"/>
      <c r="FI1549" s="2"/>
      <c r="FJ1549" s="2"/>
      <c r="FK1549" s="2"/>
      <c r="FL1549" s="2"/>
      <c r="FM1549" s="2"/>
      <c r="FN1549" s="2"/>
      <c r="FO1549" s="2"/>
      <c r="FP1549" s="2"/>
      <c r="FQ1549" s="2"/>
      <c r="FR1549" s="2"/>
      <c r="FS1549" s="2"/>
      <c r="FT1549" s="2"/>
      <c r="FU1549" s="2"/>
      <c r="FV1549" s="2"/>
      <c r="FW1549" s="2"/>
      <c r="FX1549" s="2"/>
      <c r="FY1549" s="2"/>
      <c r="FZ1549" s="2"/>
      <c r="GA1549" s="2"/>
      <c r="GB1549" s="2"/>
      <c r="GC1549" s="2"/>
      <c r="GD1549" s="2"/>
      <c r="GE1549" s="2"/>
      <c r="GF1549" s="2"/>
      <c r="GG1549" s="2"/>
      <c r="GH1549" s="2"/>
      <c r="GI1549" s="2"/>
      <c r="GJ1549" s="2"/>
      <c r="GK1549" s="2"/>
      <c r="GL1549" s="2"/>
      <c r="GM1549" s="2"/>
      <c r="GN1549" s="2"/>
      <c r="GO1549" s="2"/>
      <c r="GP1549" s="2"/>
      <c r="GQ1549" s="2"/>
      <c r="GR1549" s="2"/>
      <c r="GS1549" s="2"/>
      <c r="GT1549" s="2"/>
      <c r="GU1549" s="2"/>
      <c r="GV1549" s="2"/>
      <c r="GW1549" s="2"/>
      <c r="GX1549" s="2"/>
      <c r="GY1549" s="2"/>
      <c r="GZ1549" s="2"/>
      <c r="HA1549" s="2"/>
      <c r="HB1549" s="2"/>
      <c r="HC1549" s="2"/>
      <c r="HD1549" s="2"/>
      <c r="HE1549" s="2"/>
      <c r="HF1549" s="2"/>
      <c r="HG1549" s="2"/>
      <c r="HH1549" s="2"/>
      <c r="HI1549" s="2"/>
      <c r="HJ1549" s="2"/>
      <c r="HK1549" s="2"/>
      <c r="HL1549" s="2"/>
      <c r="HM1549" s="2"/>
      <c r="HN1549" s="2"/>
      <c r="HO1549" s="2"/>
      <c r="HP1549" s="2"/>
      <c r="HQ1549" s="2"/>
      <c r="HR1549" s="2"/>
      <c r="HS1549" s="2"/>
      <c r="HT1549" s="2"/>
      <c r="HU1549" s="2"/>
      <c r="HV1549" s="2"/>
      <c r="HW1549" s="2"/>
      <c r="HX1549" s="2"/>
      <c r="HY1549" s="2"/>
      <c r="HZ1549" s="2"/>
      <c r="IA1549" s="2"/>
      <c r="IB1549" s="2"/>
      <c r="IC1549" s="2"/>
      <c r="ID1549" s="2"/>
      <c r="IE1549" s="2"/>
      <c r="IF1549" s="2"/>
      <c r="IG1549" s="2"/>
      <c r="IH1549" s="2"/>
      <c r="II1549" s="2"/>
      <c r="IJ1549" s="2"/>
      <c r="IK1549" s="2"/>
      <c r="IL1549" s="2"/>
      <c r="IM1549" s="2"/>
      <c r="IN1549" s="2"/>
      <c r="IO1549" s="2"/>
      <c r="IP1549" s="2"/>
      <c r="IQ1549" s="2"/>
      <c r="IR1549" s="2"/>
      <c r="IS1549" s="2"/>
      <c r="IT1549" s="2"/>
      <c r="IU1549" s="2"/>
      <c r="IV1549" s="2"/>
      <c r="IW1549" s="2"/>
      <c r="IX1549" s="2"/>
      <c r="IY1549" s="2"/>
      <c r="IZ1549" s="2"/>
      <c r="JA1549" s="2"/>
      <c r="JB1549" s="2"/>
      <c r="JC1549" s="2"/>
      <c r="JD1549" s="2"/>
      <c r="JE1549" s="2"/>
      <c r="JF1549" s="2"/>
      <c r="JG1549" s="2"/>
      <c r="JH1549" s="2"/>
      <c r="JI1549" s="2"/>
      <c r="JJ1549" s="2"/>
      <c r="JK1549" s="2"/>
      <c r="JL1549" s="2"/>
      <c r="JM1549" s="2"/>
      <c r="JN1549" s="2"/>
      <c r="JO1549" s="2"/>
      <c r="JP1549" s="2"/>
      <c r="JQ1549" s="2"/>
      <c r="JR1549" s="2"/>
      <c r="JS1549" s="2"/>
      <c r="JT1549" s="2"/>
      <c r="JU1549" s="2"/>
      <c r="JV1549" s="2"/>
      <c r="JW1549" s="2"/>
      <c r="JX1549" s="2"/>
      <c r="JY1549" s="2"/>
      <c r="JZ1549" s="2"/>
      <c r="KA1549" s="2"/>
      <c r="KB1549" s="2"/>
      <c r="KC1549" s="2"/>
      <c r="KD1549" s="2"/>
      <c r="KE1549" s="2"/>
      <c r="KF1549" s="2"/>
      <c r="KG1549" s="2"/>
      <c r="KH1549" s="2"/>
      <c r="KI1549" s="2"/>
      <c r="KJ1549" s="2"/>
      <c r="KK1549" s="2"/>
      <c r="KL1549" s="2"/>
      <c r="KM1549" s="2"/>
      <c r="KN1549" s="2"/>
      <c r="KO1549" s="2"/>
      <c r="KP1549" s="2"/>
      <c r="KQ1549" s="2"/>
      <c r="KR1549" s="2"/>
      <c r="KS1549" s="2"/>
      <c r="KT1549" s="2"/>
      <c r="KU1549" s="2"/>
      <c r="KV1549" s="2"/>
      <c r="KW1549" s="2"/>
      <c r="KX1549" s="2"/>
      <c r="KY1549" s="2"/>
      <c r="KZ1549" s="2"/>
      <c r="LA1549" s="2"/>
      <c r="LB1549" s="2"/>
      <c r="LC1549" s="2"/>
      <c r="LD1549" s="2"/>
      <c r="LE1549" s="2"/>
      <c r="LF1549" s="2"/>
      <c r="LG1549" s="2"/>
      <c r="LH1549" s="2"/>
      <c r="LI1549" s="2"/>
    </row>
    <row r="1550" spans="3:321" x14ac:dyDescent="0.3">
      <c r="C1550" s="2"/>
      <c r="D1550" s="2"/>
      <c r="E1550" s="2"/>
      <c r="F1550" s="2"/>
      <c r="G1550" s="2"/>
      <c r="H1550" s="2"/>
      <c r="I1550" s="2"/>
      <c r="J1550" s="2"/>
      <c r="K1550" s="2"/>
      <c r="P1550" s="2"/>
      <c r="U1550" s="2"/>
      <c r="V1550" s="2"/>
      <c r="W1550" s="2"/>
      <c r="X1550" s="2"/>
      <c r="Y1550" s="2"/>
      <c r="Z1550" s="2"/>
      <c r="AA1550" s="2"/>
      <c r="AB1550" s="2"/>
      <c r="AC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c r="CC1550" s="2"/>
      <c r="CD1550" s="2"/>
      <c r="CE1550" s="2"/>
      <c r="CF1550" s="2"/>
      <c r="CG1550" s="2"/>
      <c r="CH1550" s="2"/>
      <c r="CI1550" s="2"/>
      <c r="CJ1550" s="2"/>
      <c r="CK1550" s="2"/>
      <c r="CL1550" s="2"/>
      <c r="CM1550" s="2"/>
      <c r="CN1550" s="2"/>
      <c r="CO1550" s="2"/>
      <c r="CP1550" s="2"/>
      <c r="CQ1550" s="2"/>
      <c r="CR1550" s="2"/>
      <c r="CS1550" s="2"/>
      <c r="CT1550" s="2"/>
      <c r="CU1550" s="2"/>
      <c r="CV1550" s="2"/>
      <c r="CW1550" s="2"/>
      <c r="CX1550" s="2"/>
      <c r="CY1550" s="2"/>
      <c r="CZ1550" s="2"/>
      <c r="DA1550" s="2"/>
      <c r="DB1550" s="2"/>
      <c r="DC1550" s="2"/>
      <c r="DD1550" s="2"/>
      <c r="DE1550" s="2"/>
      <c r="DF1550" s="2"/>
      <c r="DG1550" s="2"/>
      <c r="DH1550" s="2"/>
      <c r="DI1550" s="2"/>
      <c r="DJ1550" s="2"/>
      <c r="DK1550" s="2"/>
      <c r="DL1550" s="2"/>
      <c r="DM1550" s="2"/>
      <c r="DN1550" s="2"/>
      <c r="DO1550" s="2"/>
      <c r="DP1550" s="2"/>
      <c r="DQ1550" s="2"/>
      <c r="DR1550" s="2"/>
      <c r="DS1550" s="2"/>
      <c r="DT1550" s="2"/>
      <c r="DU1550" s="2"/>
      <c r="DV1550" s="2"/>
      <c r="DW1550" s="2"/>
      <c r="DX1550" s="2"/>
      <c r="DY1550" s="2"/>
      <c r="DZ1550" s="2"/>
      <c r="EA1550" s="2"/>
      <c r="EB1550" s="2"/>
      <c r="EC1550" s="2"/>
      <c r="ED1550" s="2"/>
      <c r="EE1550" s="2"/>
      <c r="EF1550" s="2"/>
      <c r="EG1550" s="2"/>
      <c r="EH1550" s="2"/>
      <c r="EI1550" s="2"/>
      <c r="EJ1550" s="2"/>
      <c r="EK1550" s="2"/>
      <c r="EL1550" s="2"/>
      <c r="EM1550" s="2"/>
      <c r="EN1550" s="2"/>
      <c r="EO1550" s="2"/>
      <c r="EP1550" s="2"/>
      <c r="EQ1550" s="2"/>
      <c r="ER1550" s="2"/>
      <c r="ES1550" s="2"/>
      <c r="ET1550" s="2"/>
      <c r="EU1550" s="2"/>
      <c r="EV1550" s="2"/>
      <c r="EW1550" s="2"/>
      <c r="EX1550" s="2"/>
      <c r="EY1550" s="2"/>
      <c r="EZ1550" s="2"/>
      <c r="FA1550" s="2"/>
      <c r="FB1550" s="2"/>
      <c r="FC1550" s="2"/>
      <c r="FD1550" s="2"/>
      <c r="FE1550" s="2"/>
      <c r="FF1550" s="2"/>
      <c r="FG1550" s="2"/>
      <c r="FH1550" s="2"/>
      <c r="FI1550" s="2"/>
      <c r="FJ1550" s="2"/>
      <c r="FK1550" s="2"/>
      <c r="FL1550" s="2"/>
      <c r="FM1550" s="2"/>
      <c r="FN1550" s="2"/>
      <c r="FO1550" s="2"/>
      <c r="FP1550" s="2"/>
      <c r="FQ1550" s="2"/>
      <c r="FR1550" s="2"/>
      <c r="FS1550" s="2"/>
      <c r="FT1550" s="2"/>
      <c r="FU1550" s="2"/>
      <c r="FV1550" s="2"/>
      <c r="FW1550" s="2"/>
      <c r="FX1550" s="2"/>
      <c r="FY1550" s="2"/>
      <c r="FZ1550" s="2"/>
      <c r="GA1550" s="2"/>
      <c r="GB1550" s="2"/>
      <c r="GC1550" s="2"/>
      <c r="GD1550" s="2"/>
      <c r="GE1550" s="2"/>
      <c r="GF1550" s="2"/>
      <c r="GG1550" s="2"/>
      <c r="GH1550" s="2"/>
      <c r="GI1550" s="2"/>
      <c r="GJ1550" s="2"/>
      <c r="GK1550" s="2"/>
      <c r="GL1550" s="2"/>
      <c r="GM1550" s="2"/>
      <c r="GN1550" s="2"/>
      <c r="GO1550" s="2"/>
      <c r="GP1550" s="2"/>
      <c r="GQ1550" s="2"/>
      <c r="GR1550" s="2"/>
      <c r="GS1550" s="2"/>
      <c r="GT1550" s="2"/>
      <c r="GU1550" s="2"/>
      <c r="GV1550" s="2"/>
      <c r="GW1550" s="2"/>
      <c r="GX1550" s="2"/>
      <c r="GY1550" s="2"/>
      <c r="GZ1550" s="2"/>
      <c r="HA1550" s="2"/>
      <c r="HB1550" s="2"/>
      <c r="HC1550" s="2"/>
      <c r="HD1550" s="2"/>
      <c r="HE1550" s="2"/>
      <c r="HF1550" s="2"/>
      <c r="HG1550" s="2"/>
      <c r="HH1550" s="2"/>
      <c r="HI1550" s="2"/>
      <c r="HJ1550" s="2"/>
      <c r="HK1550" s="2"/>
      <c r="HL1550" s="2"/>
      <c r="HM1550" s="2"/>
      <c r="HN1550" s="2"/>
      <c r="HO1550" s="2"/>
      <c r="HP1550" s="2"/>
      <c r="HQ1550" s="2"/>
      <c r="HR1550" s="2"/>
      <c r="HS1550" s="2"/>
      <c r="HT1550" s="2"/>
      <c r="HU1550" s="2"/>
      <c r="HV1550" s="2"/>
      <c r="HW1550" s="2"/>
      <c r="HX1550" s="2"/>
      <c r="HY1550" s="2"/>
      <c r="HZ1550" s="2"/>
      <c r="IA1550" s="2"/>
      <c r="IB1550" s="2"/>
      <c r="IC1550" s="2"/>
      <c r="ID1550" s="2"/>
      <c r="IE1550" s="2"/>
      <c r="IF1550" s="2"/>
      <c r="IG1550" s="2"/>
      <c r="IH1550" s="2"/>
      <c r="II1550" s="2"/>
      <c r="IJ1550" s="2"/>
      <c r="IK1550" s="2"/>
      <c r="IL1550" s="2"/>
      <c r="IM1550" s="2"/>
      <c r="IN1550" s="2"/>
      <c r="IO1550" s="2"/>
      <c r="IP1550" s="2"/>
      <c r="IQ1550" s="2"/>
      <c r="IR1550" s="2"/>
      <c r="IS1550" s="2"/>
      <c r="IT1550" s="2"/>
      <c r="IU1550" s="2"/>
      <c r="IV1550" s="2"/>
      <c r="IW1550" s="2"/>
      <c r="IX1550" s="2"/>
      <c r="IY1550" s="2"/>
      <c r="IZ1550" s="2"/>
      <c r="JA1550" s="2"/>
      <c r="JB1550" s="2"/>
      <c r="JC1550" s="2"/>
      <c r="JD1550" s="2"/>
      <c r="JE1550" s="2"/>
      <c r="JF1550" s="2"/>
      <c r="JG1550" s="2"/>
      <c r="JH1550" s="2"/>
      <c r="JI1550" s="2"/>
      <c r="JJ1550" s="2"/>
      <c r="JK1550" s="2"/>
      <c r="JL1550" s="2"/>
      <c r="JM1550" s="2"/>
      <c r="JN1550" s="2"/>
      <c r="JO1550" s="2"/>
      <c r="JP1550" s="2"/>
      <c r="JQ1550" s="2"/>
      <c r="JR1550" s="2"/>
      <c r="JS1550" s="2"/>
      <c r="JT1550" s="2"/>
      <c r="JU1550" s="2"/>
      <c r="JV1550" s="2"/>
      <c r="JW1550" s="2"/>
      <c r="JX1550" s="2"/>
      <c r="JY1550" s="2"/>
      <c r="JZ1550" s="2"/>
      <c r="KA1550" s="2"/>
      <c r="KB1550" s="2"/>
      <c r="KC1550" s="2"/>
      <c r="KD1550" s="2"/>
      <c r="KE1550" s="2"/>
      <c r="KF1550" s="2"/>
      <c r="KG1550" s="2"/>
      <c r="KH1550" s="2"/>
      <c r="KI1550" s="2"/>
      <c r="KJ1550" s="2"/>
      <c r="KK1550" s="2"/>
      <c r="KL1550" s="2"/>
      <c r="KM1550" s="2"/>
      <c r="KN1550" s="2"/>
      <c r="KO1550" s="2"/>
      <c r="KP1550" s="2"/>
      <c r="KQ1550" s="2"/>
      <c r="KR1550" s="2"/>
      <c r="KS1550" s="2"/>
      <c r="KT1550" s="2"/>
      <c r="KU1550" s="2"/>
      <c r="KV1550" s="2"/>
      <c r="KW1550" s="2"/>
      <c r="KX1550" s="2"/>
      <c r="KY1550" s="2"/>
      <c r="KZ1550" s="2"/>
      <c r="LA1550" s="2"/>
      <c r="LB1550" s="2"/>
      <c r="LC1550" s="2"/>
      <c r="LD1550" s="2"/>
      <c r="LE1550" s="2"/>
      <c r="LF1550" s="2"/>
      <c r="LG1550" s="2"/>
      <c r="LH1550" s="2"/>
      <c r="LI1550" s="2"/>
    </row>
    <row r="1551" spans="3:321" x14ac:dyDescent="0.3">
      <c r="C1551" s="2"/>
      <c r="D1551" s="2"/>
      <c r="E1551" s="2"/>
      <c r="F1551" s="2"/>
      <c r="G1551" s="2"/>
      <c r="H1551" s="2"/>
      <c r="I1551" s="2"/>
      <c r="J1551" s="2"/>
      <c r="K1551" s="2"/>
      <c r="P1551" s="2"/>
      <c r="U1551" s="2"/>
      <c r="V1551" s="2"/>
      <c r="W1551" s="2"/>
      <c r="X1551" s="2"/>
      <c r="Y1551" s="2"/>
      <c r="Z1551" s="2"/>
      <c r="AA1551" s="2"/>
      <c r="AB1551" s="2"/>
      <c r="AC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c r="BO1551" s="2"/>
      <c r="BP1551" s="2"/>
      <c r="BQ1551" s="2"/>
      <c r="BR1551" s="2"/>
      <c r="BS1551" s="2"/>
      <c r="BT1551" s="2"/>
      <c r="BU1551" s="2"/>
      <c r="BV1551" s="2"/>
      <c r="BW1551" s="2"/>
      <c r="BX1551" s="2"/>
      <c r="BY1551" s="2"/>
      <c r="BZ1551" s="2"/>
      <c r="CA1551" s="2"/>
      <c r="CB1551" s="2"/>
      <c r="CC1551" s="2"/>
      <c r="CD1551" s="2"/>
      <c r="CE1551" s="2"/>
      <c r="CF1551" s="2"/>
      <c r="CG1551" s="2"/>
      <c r="CH1551" s="2"/>
      <c r="CI1551" s="2"/>
      <c r="CJ1551" s="2"/>
      <c r="CK1551" s="2"/>
      <c r="CL1551" s="2"/>
      <c r="CM1551" s="2"/>
      <c r="CN1551" s="2"/>
      <c r="CO1551" s="2"/>
      <c r="CP1551" s="2"/>
      <c r="CQ1551" s="2"/>
      <c r="CR1551" s="2"/>
      <c r="CS1551" s="2"/>
      <c r="CT1551" s="2"/>
      <c r="CU1551" s="2"/>
      <c r="CV1551" s="2"/>
      <c r="CW1551" s="2"/>
      <c r="CX1551" s="2"/>
      <c r="CY1551" s="2"/>
      <c r="CZ1551" s="2"/>
      <c r="DA1551" s="2"/>
      <c r="DB1551" s="2"/>
      <c r="DC1551" s="2"/>
      <c r="DD1551" s="2"/>
      <c r="DE1551" s="2"/>
      <c r="DF1551" s="2"/>
      <c r="DG1551" s="2"/>
      <c r="DH1551" s="2"/>
      <c r="DI1551" s="2"/>
      <c r="DJ1551" s="2"/>
      <c r="DK1551" s="2"/>
      <c r="DL1551" s="2"/>
      <c r="DM1551" s="2"/>
      <c r="DN1551" s="2"/>
      <c r="DO1551" s="2"/>
      <c r="DP1551" s="2"/>
      <c r="DQ1551" s="2"/>
      <c r="DR1551" s="2"/>
      <c r="DS1551" s="2"/>
      <c r="DT1551" s="2"/>
      <c r="DU1551" s="2"/>
      <c r="DV1551" s="2"/>
      <c r="DW1551" s="2"/>
      <c r="DX1551" s="2"/>
      <c r="DY1551" s="2"/>
      <c r="DZ1551" s="2"/>
      <c r="EA1551" s="2"/>
      <c r="EB1551" s="2"/>
      <c r="EC1551" s="2"/>
      <c r="ED1551" s="2"/>
      <c r="EE1551" s="2"/>
      <c r="EF1551" s="2"/>
      <c r="EG1551" s="2"/>
      <c r="EH1551" s="2"/>
      <c r="EI1551" s="2"/>
      <c r="EJ1551" s="2"/>
      <c r="EK1551" s="2"/>
      <c r="EL1551" s="2"/>
      <c r="EM1551" s="2"/>
      <c r="EN1551" s="2"/>
      <c r="EO1551" s="2"/>
      <c r="EP1551" s="2"/>
      <c r="EQ1551" s="2"/>
      <c r="ER1551" s="2"/>
      <c r="ES1551" s="2"/>
      <c r="ET1551" s="2"/>
      <c r="EU1551" s="2"/>
      <c r="EV1551" s="2"/>
      <c r="EW1551" s="2"/>
      <c r="EX1551" s="2"/>
      <c r="EY1551" s="2"/>
      <c r="EZ1551" s="2"/>
      <c r="FA1551" s="2"/>
      <c r="FB1551" s="2"/>
      <c r="FC1551" s="2"/>
      <c r="FD1551" s="2"/>
      <c r="FE1551" s="2"/>
      <c r="FF1551" s="2"/>
      <c r="FG1551" s="2"/>
      <c r="FH1551" s="2"/>
      <c r="FI1551" s="2"/>
      <c r="FJ1551" s="2"/>
      <c r="FK1551" s="2"/>
      <c r="FL1551" s="2"/>
      <c r="FM1551" s="2"/>
      <c r="FN1551" s="2"/>
      <c r="FO1551" s="2"/>
      <c r="FP1551" s="2"/>
      <c r="FQ1551" s="2"/>
      <c r="FR1551" s="2"/>
      <c r="FS1551" s="2"/>
      <c r="FT1551" s="2"/>
      <c r="FU1551" s="2"/>
      <c r="FV1551" s="2"/>
      <c r="FW1551" s="2"/>
      <c r="FX1551" s="2"/>
      <c r="FY1551" s="2"/>
      <c r="FZ1551" s="2"/>
      <c r="GA1551" s="2"/>
      <c r="GB1551" s="2"/>
      <c r="GC1551" s="2"/>
      <c r="GD1551" s="2"/>
      <c r="GE1551" s="2"/>
      <c r="GF1551" s="2"/>
      <c r="GG1551" s="2"/>
      <c r="GH1551" s="2"/>
      <c r="GI1551" s="2"/>
      <c r="GJ1551" s="2"/>
      <c r="GK1551" s="2"/>
      <c r="GL1551" s="2"/>
      <c r="GM1551" s="2"/>
      <c r="GN1551" s="2"/>
      <c r="GO1551" s="2"/>
      <c r="GP1551" s="2"/>
      <c r="GQ1551" s="2"/>
      <c r="GR1551" s="2"/>
      <c r="GS1551" s="2"/>
      <c r="GT1551" s="2"/>
      <c r="GU1551" s="2"/>
      <c r="GV1551" s="2"/>
      <c r="GW1551" s="2"/>
      <c r="GX1551" s="2"/>
      <c r="GY1551" s="2"/>
      <c r="GZ1551" s="2"/>
      <c r="HA1551" s="2"/>
      <c r="HB1551" s="2"/>
      <c r="HC1551" s="2"/>
      <c r="HD1551" s="2"/>
      <c r="HE1551" s="2"/>
      <c r="HF1551" s="2"/>
      <c r="HG1551" s="2"/>
      <c r="HH1551" s="2"/>
      <c r="HI1551" s="2"/>
      <c r="HJ1551" s="2"/>
      <c r="HK1551" s="2"/>
      <c r="HL1551" s="2"/>
      <c r="HM1551" s="2"/>
      <c r="HN1551" s="2"/>
      <c r="HO1551" s="2"/>
      <c r="HP1551" s="2"/>
      <c r="HQ1551" s="2"/>
      <c r="HR1551" s="2"/>
      <c r="HS1551" s="2"/>
      <c r="HT1551" s="2"/>
      <c r="HU1551" s="2"/>
      <c r="HV1551" s="2"/>
      <c r="HW1551" s="2"/>
      <c r="HX1551" s="2"/>
      <c r="HY1551" s="2"/>
      <c r="HZ1551" s="2"/>
      <c r="IA1551" s="2"/>
      <c r="IB1551" s="2"/>
      <c r="IC1551" s="2"/>
      <c r="ID1551" s="2"/>
      <c r="IE1551" s="2"/>
      <c r="IF1551" s="2"/>
      <c r="IG1551" s="2"/>
      <c r="IH1551" s="2"/>
      <c r="II1551" s="2"/>
      <c r="IJ1551" s="2"/>
      <c r="IK1551" s="2"/>
      <c r="IL1551" s="2"/>
      <c r="IM1551" s="2"/>
      <c r="IN1551" s="2"/>
      <c r="IO1551" s="2"/>
      <c r="IP1551" s="2"/>
      <c r="IQ1551" s="2"/>
      <c r="IR1551" s="2"/>
      <c r="IS1551" s="2"/>
      <c r="IT1551" s="2"/>
      <c r="IU1551" s="2"/>
      <c r="IV1551" s="2"/>
      <c r="IW1551" s="2"/>
      <c r="IX1551" s="2"/>
      <c r="IY1551" s="2"/>
      <c r="IZ1551" s="2"/>
      <c r="JA1551" s="2"/>
      <c r="JB1551" s="2"/>
      <c r="JC1551" s="2"/>
      <c r="JD1551" s="2"/>
      <c r="JE1551" s="2"/>
      <c r="JF1551" s="2"/>
      <c r="JG1551" s="2"/>
      <c r="JH1551" s="2"/>
      <c r="JI1551" s="2"/>
      <c r="JJ1551" s="2"/>
      <c r="JK1551" s="2"/>
      <c r="JL1551" s="2"/>
      <c r="JM1551" s="2"/>
      <c r="JN1551" s="2"/>
      <c r="JO1551" s="2"/>
      <c r="JP1551" s="2"/>
      <c r="JQ1551" s="2"/>
      <c r="JR1551" s="2"/>
      <c r="JS1551" s="2"/>
      <c r="JT1551" s="2"/>
      <c r="JU1551" s="2"/>
      <c r="JV1551" s="2"/>
      <c r="JW1551" s="2"/>
      <c r="JX1551" s="2"/>
      <c r="JY1551" s="2"/>
      <c r="JZ1551" s="2"/>
      <c r="KA1551" s="2"/>
      <c r="KB1551" s="2"/>
      <c r="KC1551" s="2"/>
      <c r="KD1551" s="2"/>
      <c r="KE1551" s="2"/>
      <c r="KF1551" s="2"/>
      <c r="KG1551" s="2"/>
      <c r="KH1551" s="2"/>
      <c r="KI1551" s="2"/>
      <c r="KJ1551" s="2"/>
      <c r="KK1551" s="2"/>
      <c r="KL1551" s="2"/>
      <c r="KM1551" s="2"/>
      <c r="KN1551" s="2"/>
      <c r="KO1551" s="2"/>
      <c r="KP1551" s="2"/>
      <c r="KQ1551" s="2"/>
      <c r="KR1551" s="2"/>
      <c r="KS1551" s="2"/>
      <c r="KT1551" s="2"/>
      <c r="KU1551" s="2"/>
      <c r="KV1551" s="2"/>
      <c r="KW1551" s="2"/>
      <c r="KX1551" s="2"/>
      <c r="KY1551" s="2"/>
      <c r="KZ1551" s="2"/>
      <c r="LA1551" s="2"/>
      <c r="LB1551" s="2"/>
      <c r="LC1551" s="2"/>
      <c r="LD1551" s="2"/>
      <c r="LE1551" s="2"/>
      <c r="LF1551" s="2"/>
      <c r="LG1551" s="2"/>
      <c r="LH1551" s="2"/>
      <c r="LI1551" s="2"/>
    </row>
    <row r="1552" spans="3:321" x14ac:dyDescent="0.3">
      <c r="C1552" s="2"/>
      <c r="D1552" s="2"/>
      <c r="E1552" s="2"/>
      <c r="F1552" s="2"/>
      <c r="G1552" s="2"/>
      <c r="H1552" s="2"/>
      <c r="I1552" s="2"/>
      <c r="J1552" s="2"/>
      <c r="K1552" s="2"/>
      <c r="P1552" s="2"/>
      <c r="U1552" s="2"/>
      <c r="V1552" s="2"/>
      <c r="W1552" s="2"/>
      <c r="X1552" s="2"/>
      <c r="Y1552" s="2"/>
      <c r="Z1552" s="2"/>
      <c r="AA1552" s="2"/>
      <c r="AB1552" s="2"/>
      <c r="AC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c r="BO1552" s="2"/>
      <c r="BP1552" s="2"/>
      <c r="BQ1552" s="2"/>
      <c r="BR1552" s="2"/>
      <c r="BS1552" s="2"/>
      <c r="BT1552" s="2"/>
      <c r="BU1552" s="2"/>
      <c r="BV1552" s="2"/>
      <c r="BW1552" s="2"/>
      <c r="BX1552" s="2"/>
      <c r="BY1552" s="2"/>
      <c r="BZ1552" s="2"/>
      <c r="CA1552" s="2"/>
      <c r="CB1552" s="2"/>
      <c r="CC1552" s="2"/>
      <c r="CD1552" s="2"/>
      <c r="CE1552" s="2"/>
      <c r="CF1552" s="2"/>
      <c r="CG1552" s="2"/>
      <c r="CH1552" s="2"/>
      <c r="CI1552" s="2"/>
      <c r="CJ1552" s="2"/>
      <c r="CK1552" s="2"/>
      <c r="CL1552" s="2"/>
      <c r="CM1552" s="2"/>
      <c r="CN1552" s="2"/>
      <c r="CO1552" s="2"/>
      <c r="CP1552" s="2"/>
      <c r="CQ1552" s="2"/>
      <c r="CR1552" s="2"/>
      <c r="CS1552" s="2"/>
      <c r="CT1552" s="2"/>
      <c r="CU1552" s="2"/>
      <c r="CV1552" s="2"/>
      <c r="CW1552" s="2"/>
      <c r="CX1552" s="2"/>
      <c r="CY1552" s="2"/>
      <c r="CZ1552" s="2"/>
      <c r="DA1552" s="2"/>
      <c r="DB1552" s="2"/>
      <c r="DC1552" s="2"/>
      <c r="DD1552" s="2"/>
      <c r="DE1552" s="2"/>
      <c r="DF1552" s="2"/>
      <c r="DG1552" s="2"/>
      <c r="DH1552" s="2"/>
      <c r="DI1552" s="2"/>
      <c r="DJ1552" s="2"/>
      <c r="DK1552" s="2"/>
      <c r="DL1552" s="2"/>
      <c r="DM1552" s="2"/>
      <c r="DN1552" s="2"/>
      <c r="DO1552" s="2"/>
      <c r="DP1552" s="2"/>
      <c r="DQ1552" s="2"/>
      <c r="DR1552" s="2"/>
      <c r="DS1552" s="2"/>
      <c r="DT1552" s="2"/>
      <c r="DU1552" s="2"/>
      <c r="DV1552" s="2"/>
      <c r="DW1552" s="2"/>
      <c r="DX1552" s="2"/>
      <c r="DY1552" s="2"/>
      <c r="DZ1552" s="2"/>
      <c r="EA1552" s="2"/>
      <c r="EB1552" s="2"/>
      <c r="EC1552" s="2"/>
      <c r="ED1552" s="2"/>
      <c r="EE1552" s="2"/>
      <c r="EF1552" s="2"/>
      <c r="EG1552" s="2"/>
      <c r="EH1552" s="2"/>
      <c r="EI1552" s="2"/>
      <c r="EJ1552" s="2"/>
      <c r="EK1552" s="2"/>
      <c r="EL1552" s="2"/>
      <c r="EM1552" s="2"/>
      <c r="EN1552" s="2"/>
      <c r="EO1552" s="2"/>
      <c r="EP1552" s="2"/>
      <c r="EQ1552" s="2"/>
      <c r="ER1552" s="2"/>
      <c r="ES1552" s="2"/>
      <c r="ET1552" s="2"/>
      <c r="EU1552" s="2"/>
      <c r="EV1552" s="2"/>
      <c r="EW1552" s="2"/>
      <c r="EX1552" s="2"/>
      <c r="EY1552" s="2"/>
      <c r="EZ1552" s="2"/>
      <c r="FA1552" s="2"/>
      <c r="FB1552" s="2"/>
      <c r="FC1552" s="2"/>
      <c r="FD1552" s="2"/>
      <c r="FE1552" s="2"/>
      <c r="FF1552" s="2"/>
      <c r="FG1552" s="2"/>
      <c r="FH1552" s="2"/>
      <c r="FI1552" s="2"/>
      <c r="FJ1552" s="2"/>
      <c r="FK1552" s="2"/>
      <c r="FL1552" s="2"/>
      <c r="FM1552" s="2"/>
      <c r="FN1552" s="2"/>
      <c r="FO1552" s="2"/>
      <c r="FP1552" s="2"/>
      <c r="FQ1552" s="2"/>
      <c r="FR1552" s="2"/>
      <c r="FS1552" s="2"/>
      <c r="FT1552" s="2"/>
      <c r="FU1552" s="2"/>
      <c r="FV1552" s="2"/>
      <c r="FW1552" s="2"/>
      <c r="FX1552" s="2"/>
      <c r="FY1552" s="2"/>
      <c r="FZ1552" s="2"/>
      <c r="GA1552" s="2"/>
      <c r="GB1552" s="2"/>
      <c r="GC1552" s="2"/>
      <c r="GD1552" s="2"/>
      <c r="GE1552" s="2"/>
      <c r="GF1552" s="2"/>
      <c r="GG1552" s="2"/>
      <c r="GH1552" s="2"/>
      <c r="GI1552" s="2"/>
      <c r="GJ1552" s="2"/>
      <c r="GK1552" s="2"/>
      <c r="GL1552" s="2"/>
      <c r="GM1552" s="2"/>
      <c r="GN1552" s="2"/>
      <c r="GO1552" s="2"/>
      <c r="GP1552" s="2"/>
      <c r="GQ1552" s="2"/>
      <c r="GR1552" s="2"/>
      <c r="GS1552" s="2"/>
      <c r="GT1552" s="2"/>
      <c r="GU1552" s="2"/>
      <c r="GV1552" s="2"/>
      <c r="GW1552" s="2"/>
      <c r="GX1552" s="2"/>
      <c r="GY1552" s="2"/>
      <c r="GZ1552" s="2"/>
      <c r="HA1552" s="2"/>
      <c r="HB1552" s="2"/>
      <c r="HC1552" s="2"/>
      <c r="HD1552" s="2"/>
      <c r="HE1552" s="2"/>
      <c r="HF1552" s="2"/>
      <c r="HG1552" s="2"/>
      <c r="HH1552" s="2"/>
      <c r="HI1552" s="2"/>
      <c r="HJ1552" s="2"/>
      <c r="HK1552" s="2"/>
      <c r="HL1552" s="2"/>
      <c r="HM1552" s="2"/>
      <c r="HN1552" s="2"/>
      <c r="HO1552" s="2"/>
      <c r="HP1552" s="2"/>
      <c r="HQ1552" s="2"/>
      <c r="HR1552" s="2"/>
      <c r="HS1552" s="2"/>
      <c r="HT1552" s="2"/>
      <c r="HU1552" s="2"/>
      <c r="HV1552" s="2"/>
      <c r="HW1552" s="2"/>
      <c r="HX1552" s="2"/>
      <c r="HY1552" s="2"/>
      <c r="HZ1552" s="2"/>
      <c r="IA1552" s="2"/>
      <c r="IB1552" s="2"/>
      <c r="IC1552" s="2"/>
      <c r="ID1552" s="2"/>
      <c r="IE1552" s="2"/>
      <c r="IF1552" s="2"/>
      <c r="IG1552" s="2"/>
      <c r="IH1552" s="2"/>
      <c r="II1552" s="2"/>
      <c r="IJ1552" s="2"/>
      <c r="IK1552" s="2"/>
      <c r="IL1552" s="2"/>
      <c r="IM1552" s="2"/>
      <c r="IN1552" s="2"/>
      <c r="IO1552" s="2"/>
      <c r="IP1552" s="2"/>
      <c r="IQ1552" s="2"/>
      <c r="IR1552" s="2"/>
      <c r="IS1552" s="2"/>
      <c r="IT1552" s="2"/>
      <c r="IU1552" s="2"/>
      <c r="IV1552" s="2"/>
      <c r="IW1552" s="2"/>
      <c r="IX1552" s="2"/>
      <c r="IY1552" s="2"/>
      <c r="IZ1552" s="2"/>
      <c r="JA1552" s="2"/>
      <c r="JB1552" s="2"/>
      <c r="JC1552" s="2"/>
      <c r="JD1552" s="2"/>
      <c r="JE1552" s="2"/>
      <c r="JF1552" s="2"/>
      <c r="JG1552" s="2"/>
      <c r="JH1552" s="2"/>
      <c r="JI1552" s="2"/>
      <c r="JJ1552" s="2"/>
      <c r="JK1552" s="2"/>
      <c r="JL1552" s="2"/>
      <c r="JM1552" s="2"/>
      <c r="JN1552" s="2"/>
      <c r="JO1552" s="2"/>
      <c r="JP1552" s="2"/>
      <c r="JQ1552" s="2"/>
      <c r="JR1552" s="2"/>
      <c r="JS1552" s="2"/>
      <c r="JT1552" s="2"/>
      <c r="JU1552" s="2"/>
      <c r="JV1552" s="2"/>
      <c r="JW1552" s="2"/>
      <c r="JX1552" s="2"/>
      <c r="JY1552" s="2"/>
      <c r="JZ1552" s="2"/>
      <c r="KA1552" s="2"/>
      <c r="KB1552" s="2"/>
      <c r="KC1552" s="2"/>
      <c r="KD1552" s="2"/>
      <c r="KE1552" s="2"/>
      <c r="KF1552" s="2"/>
      <c r="KG1552" s="2"/>
      <c r="KH1552" s="2"/>
      <c r="KI1552" s="2"/>
      <c r="KJ1552" s="2"/>
      <c r="KK1552" s="2"/>
      <c r="KL1552" s="2"/>
      <c r="KM1552" s="2"/>
      <c r="KN1552" s="2"/>
      <c r="KO1552" s="2"/>
      <c r="KP1552" s="2"/>
      <c r="KQ1552" s="2"/>
      <c r="KR1552" s="2"/>
      <c r="KS1552" s="2"/>
      <c r="KT1552" s="2"/>
      <c r="KU1552" s="2"/>
      <c r="KV1552" s="2"/>
      <c r="KW1552" s="2"/>
      <c r="KX1552" s="2"/>
      <c r="KY1552" s="2"/>
      <c r="KZ1552" s="2"/>
      <c r="LA1552" s="2"/>
      <c r="LB1552" s="2"/>
      <c r="LC1552" s="2"/>
      <c r="LD1552" s="2"/>
      <c r="LE1552" s="2"/>
      <c r="LF1552" s="2"/>
      <c r="LG1552" s="2"/>
      <c r="LH1552" s="2"/>
      <c r="LI1552" s="2"/>
    </row>
    <row r="1553" spans="3:321" x14ac:dyDescent="0.3">
      <c r="C1553" s="2"/>
      <c r="D1553" s="2"/>
      <c r="E1553" s="2"/>
      <c r="F1553" s="2"/>
      <c r="G1553" s="2"/>
      <c r="H1553" s="2"/>
      <c r="I1553" s="2"/>
      <c r="J1553" s="2"/>
      <c r="K1553" s="2"/>
      <c r="P1553" s="2"/>
      <c r="U1553" s="2"/>
      <c r="V1553" s="2"/>
      <c r="W1553" s="2"/>
      <c r="X1553" s="2"/>
      <c r="Y1553" s="2"/>
      <c r="Z1553" s="2"/>
      <c r="AA1553" s="2"/>
      <c r="AB1553" s="2"/>
      <c r="AC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c r="BO1553" s="2"/>
      <c r="BP1553" s="2"/>
      <c r="BQ1553" s="2"/>
      <c r="BR1553" s="2"/>
      <c r="BS1553" s="2"/>
      <c r="BT1553" s="2"/>
      <c r="BU1553" s="2"/>
      <c r="BV1553" s="2"/>
      <c r="BW1553" s="2"/>
      <c r="BX1553" s="2"/>
      <c r="BY1553" s="2"/>
      <c r="BZ1553" s="2"/>
      <c r="CA1553" s="2"/>
      <c r="CB1553" s="2"/>
      <c r="CC1553" s="2"/>
      <c r="CD1553" s="2"/>
      <c r="CE1553" s="2"/>
      <c r="CF1553" s="2"/>
      <c r="CG1553" s="2"/>
      <c r="CH1553" s="2"/>
      <c r="CI1553" s="2"/>
      <c r="CJ1553" s="2"/>
      <c r="CK1553" s="2"/>
      <c r="CL1553" s="2"/>
      <c r="CM1553" s="2"/>
      <c r="CN1553" s="2"/>
      <c r="CO1553" s="2"/>
      <c r="CP1553" s="2"/>
      <c r="CQ1553" s="2"/>
      <c r="CR1553" s="2"/>
      <c r="CS1553" s="2"/>
      <c r="CT1553" s="2"/>
      <c r="CU1553" s="2"/>
      <c r="CV1553" s="2"/>
      <c r="CW1553" s="2"/>
      <c r="CX1553" s="2"/>
      <c r="CY1553" s="2"/>
      <c r="CZ1553" s="2"/>
      <c r="DA1553" s="2"/>
      <c r="DB1553" s="2"/>
      <c r="DC1553" s="2"/>
      <c r="DD1553" s="2"/>
      <c r="DE1553" s="2"/>
      <c r="DF1553" s="2"/>
      <c r="DG1553" s="2"/>
      <c r="DH1553" s="2"/>
      <c r="DI1553" s="2"/>
      <c r="DJ1553" s="2"/>
      <c r="DK1553" s="2"/>
      <c r="DL1553" s="2"/>
      <c r="DM1553" s="2"/>
      <c r="DN1553" s="2"/>
      <c r="DO1553" s="2"/>
      <c r="DP1553" s="2"/>
      <c r="DQ1553" s="2"/>
      <c r="DR1553" s="2"/>
      <c r="DS1553" s="2"/>
      <c r="DT1553" s="2"/>
      <c r="DU1553" s="2"/>
      <c r="DV1553" s="2"/>
      <c r="DW1553" s="2"/>
      <c r="DX1553" s="2"/>
      <c r="DY1553" s="2"/>
      <c r="DZ1553" s="2"/>
      <c r="EA1553" s="2"/>
      <c r="EB1553" s="2"/>
      <c r="EC1553" s="2"/>
      <c r="ED1553" s="2"/>
      <c r="EE1553" s="2"/>
      <c r="EF1553" s="2"/>
      <c r="EG1553" s="2"/>
      <c r="EH1553" s="2"/>
      <c r="EI1553" s="2"/>
      <c r="EJ1553" s="2"/>
      <c r="EK1553" s="2"/>
      <c r="EL1553" s="2"/>
      <c r="EM1553" s="2"/>
      <c r="EN1553" s="2"/>
      <c r="EO1553" s="2"/>
      <c r="EP1553" s="2"/>
      <c r="EQ1553" s="2"/>
      <c r="ER1553" s="2"/>
      <c r="ES1553" s="2"/>
      <c r="ET1553" s="2"/>
      <c r="EU1553" s="2"/>
      <c r="EV1553" s="2"/>
      <c r="EW1553" s="2"/>
      <c r="EX1553" s="2"/>
      <c r="EY1553" s="2"/>
      <c r="EZ1553" s="2"/>
      <c r="FA1553" s="2"/>
      <c r="FB1553" s="2"/>
      <c r="FC1553" s="2"/>
      <c r="FD1553" s="2"/>
      <c r="FE1553" s="2"/>
      <c r="FF1553" s="2"/>
      <c r="FG1553" s="2"/>
      <c r="FH1553" s="2"/>
      <c r="FI1553" s="2"/>
      <c r="FJ1553" s="2"/>
      <c r="FK1553" s="2"/>
      <c r="FL1553" s="2"/>
      <c r="FM1553" s="2"/>
      <c r="FN1553" s="2"/>
      <c r="FO1553" s="2"/>
      <c r="FP1553" s="2"/>
      <c r="FQ1553" s="2"/>
      <c r="FR1553" s="2"/>
      <c r="FS1553" s="2"/>
      <c r="FT1553" s="2"/>
      <c r="FU1553" s="2"/>
      <c r="FV1553" s="2"/>
      <c r="FW1553" s="2"/>
      <c r="FX1553" s="2"/>
      <c r="FY1553" s="2"/>
      <c r="FZ1553" s="2"/>
      <c r="GA1553" s="2"/>
      <c r="GB1553" s="2"/>
      <c r="GC1553" s="2"/>
      <c r="GD1553" s="2"/>
      <c r="GE1553" s="2"/>
      <c r="GF1553" s="2"/>
      <c r="GG1553" s="2"/>
      <c r="GH1553" s="2"/>
      <c r="GI1553" s="2"/>
      <c r="GJ1553" s="2"/>
      <c r="GK1553" s="2"/>
      <c r="GL1553" s="2"/>
      <c r="GM1553" s="2"/>
      <c r="GN1553" s="2"/>
      <c r="GO1553" s="2"/>
      <c r="GP1553" s="2"/>
      <c r="GQ1553" s="2"/>
      <c r="GR1553" s="2"/>
      <c r="GS1553" s="2"/>
      <c r="GT1553" s="2"/>
      <c r="GU1553" s="2"/>
      <c r="GV1553" s="2"/>
      <c r="GW1553" s="2"/>
      <c r="GX1553" s="2"/>
      <c r="GY1553" s="2"/>
      <c r="GZ1553" s="2"/>
      <c r="HA1553" s="2"/>
      <c r="HB1553" s="2"/>
      <c r="HC1553" s="2"/>
      <c r="HD1553" s="2"/>
      <c r="HE1553" s="2"/>
      <c r="HF1553" s="2"/>
      <c r="HG1553" s="2"/>
      <c r="HH1553" s="2"/>
      <c r="HI1553" s="2"/>
      <c r="HJ1553" s="2"/>
      <c r="HK1553" s="2"/>
      <c r="HL1553" s="2"/>
      <c r="HM1553" s="2"/>
      <c r="HN1553" s="2"/>
      <c r="HO1553" s="2"/>
      <c r="HP1553" s="2"/>
      <c r="HQ1553" s="2"/>
      <c r="HR1553" s="2"/>
      <c r="HS1553" s="2"/>
      <c r="HT1553" s="2"/>
      <c r="HU1553" s="2"/>
      <c r="HV1553" s="2"/>
      <c r="HW1553" s="2"/>
      <c r="HX1553" s="2"/>
      <c r="HY1553" s="2"/>
      <c r="HZ1553" s="2"/>
      <c r="IA1553" s="2"/>
      <c r="IB1553" s="2"/>
      <c r="IC1553" s="2"/>
      <c r="ID1553" s="2"/>
      <c r="IE1553" s="2"/>
      <c r="IF1553" s="2"/>
      <c r="IG1553" s="2"/>
      <c r="IH1553" s="2"/>
      <c r="II1553" s="2"/>
      <c r="IJ1553" s="2"/>
      <c r="IK1553" s="2"/>
      <c r="IL1553" s="2"/>
      <c r="IM1553" s="2"/>
      <c r="IN1553" s="2"/>
      <c r="IO1553" s="2"/>
      <c r="IP1553" s="2"/>
      <c r="IQ1553" s="2"/>
      <c r="IR1553" s="2"/>
      <c r="IS1553" s="2"/>
      <c r="IT1553" s="2"/>
      <c r="IU1553" s="2"/>
      <c r="IV1553" s="2"/>
      <c r="IW1553" s="2"/>
      <c r="IX1553" s="2"/>
      <c r="IY1553" s="2"/>
      <c r="IZ1553" s="2"/>
      <c r="JA1553" s="2"/>
      <c r="JB1553" s="2"/>
      <c r="JC1553" s="2"/>
      <c r="JD1553" s="2"/>
      <c r="JE1553" s="2"/>
      <c r="JF1553" s="2"/>
      <c r="JG1553" s="2"/>
      <c r="JH1553" s="2"/>
      <c r="JI1553" s="2"/>
      <c r="JJ1553" s="2"/>
      <c r="JK1553" s="2"/>
      <c r="JL1553" s="2"/>
      <c r="JM1553" s="2"/>
      <c r="JN1553" s="2"/>
      <c r="JO1553" s="2"/>
      <c r="JP1553" s="2"/>
      <c r="JQ1553" s="2"/>
      <c r="JR1553" s="2"/>
      <c r="JS1553" s="2"/>
      <c r="JT1553" s="2"/>
      <c r="JU1553" s="2"/>
      <c r="JV1553" s="2"/>
      <c r="JW1553" s="2"/>
      <c r="JX1553" s="2"/>
      <c r="JY1553" s="2"/>
      <c r="JZ1553" s="2"/>
      <c r="KA1553" s="2"/>
      <c r="KB1553" s="2"/>
      <c r="KC1553" s="2"/>
      <c r="KD1553" s="2"/>
      <c r="KE1553" s="2"/>
      <c r="KF1553" s="2"/>
      <c r="KG1553" s="2"/>
      <c r="KH1553" s="2"/>
      <c r="KI1553" s="2"/>
      <c r="KJ1553" s="2"/>
      <c r="KK1553" s="2"/>
      <c r="KL1553" s="2"/>
      <c r="KM1553" s="2"/>
      <c r="KN1553" s="2"/>
      <c r="KO1553" s="2"/>
      <c r="KP1553" s="2"/>
      <c r="KQ1553" s="2"/>
      <c r="KR1553" s="2"/>
      <c r="KS1553" s="2"/>
      <c r="KT1553" s="2"/>
      <c r="KU1553" s="2"/>
      <c r="KV1553" s="2"/>
      <c r="KW1553" s="2"/>
      <c r="KX1553" s="2"/>
      <c r="KY1553" s="2"/>
      <c r="KZ1553" s="2"/>
      <c r="LA1553" s="2"/>
      <c r="LB1553" s="2"/>
      <c r="LC1553" s="2"/>
      <c r="LD1553" s="2"/>
      <c r="LE1553" s="2"/>
      <c r="LF1553" s="2"/>
      <c r="LG1553" s="2"/>
      <c r="LH1553" s="2"/>
      <c r="LI1553" s="2"/>
    </row>
    <row r="1554" spans="3:321" x14ac:dyDescent="0.3">
      <c r="C1554" s="2"/>
      <c r="D1554" s="2"/>
      <c r="E1554" s="2"/>
      <c r="F1554" s="2"/>
      <c r="G1554" s="2"/>
      <c r="H1554" s="2"/>
      <c r="I1554" s="2"/>
      <c r="J1554" s="2"/>
      <c r="K1554" s="2"/>
      <c r="P1554" s="2"/>
      <c r="U1554" s="2"/>
      <c r="V1554" s="2"/>
      <c r="W1554" s="2"/>
      <c r="X1554" s="2"/>
      <c r="Y1554" s="2"/>
      <c r="Z1554" s="2"/>
      <c r="AA1554" s="2"/>
      <c r="AB1554" s="2"/>
      <c r="AC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c r="EW1554" s="2"/>
      <c r="EX1554" s="2"/>
      <c r="EY1554" s="2"/>
      <c r="EZ1554" s="2"/>
      <c r="FA1554" s="2"/>
      <c r="FB1554" s="2"/>
      <c r="FC1554" s="2"/>
      <c r="FD1554" s="2"/>
      <c r="FE1554" s="2"/>
      <c r="FF1554" s="2"/>
      <c r="FG1554" s="2"/>
      <c r="FH1554" s="2"/>
      <c r="FI1554" s="2"/>
      <c r="FJ1554" s="2"/>
      <c r="FK1554" s="2"/>
      <c r="FL1554" s="2"/>
      <c r="FM1554" s="2"/>
      <c r="FN1554" s="2"/>
      <c r="FO1554" s="2"/>
      <c r="FP1554" s="2"/>
      <c r="FQ1554" s="2"/>
      <c r="FR1554" s="2"/>
      <c r="FS1554" s="2"/>
      <c r="FT1554" s="2"/>
      <c r="FU1554" s="2"/>
      <c r="FV1554" s="2"/>
      <c r="FW1554" s="2"/>
      <c r="FX1554" s="2"/>
      <c r="FY1554" s="2"/>
      <c r="FZ1554" s="2"/>
      <c r="GA1554" s="2"/>
      <c r="GB1554" s="2"/>
      <c r="GC1554" s="2"/>
      <c r="GD1554" s="2"/>
      <c r="GE1554" s="2"/>
      <c r="GF1554" s="2"/>
      <c r="GG1554" s="2"/>
      <c r="GH1554" s="2"/>
      <c r="GI1554" s="2"/>
      <c r="GJ1554" s="2"/>
      <c r="GK1554" s="2"/>
      <c r="GL1554" s="2"/>
      <c r="GM1554" s="2"/>
      <c r="GN1554" s="2"/>
      <c r="GO1554" s="2"/>
      <c r="GP1554" s="2"/>
      <c r="GQ1554" s="2"/>
      <c r="GR1554" s="2"/>
      <c r="GS1554" s="2"/>
      <c r="GT1554" s="2"/>
      <c r="GU1554" s="2"/>
      <c r="GV1554" s="2"/>
      <c r="GW1554" s="2"/>
      <c r="GX1554" s="2"/>
      <c r="GY1554" s="2"/>
      <c r="GZ1554" s="2"/>
      <c r="HA1554" s="2"/>
      <c r="HB1554" s="2"/>
      <c r="HC1554" s="2"/>
      <c r="HD1554" s="2"/>
      <c r="HE1554" s="2"/>
      <c r="HF1554" s="2"/>
      <c r="HG1554" s="2"/>
      <c r="HH1554" s="2"/>
      <c r="HI1554" s="2"/>
      <c r="HJ1554" s="2"/>
      <c r="HK1554" s="2"/>
      <c r="HL1554" s="2"/>
      <c r="HM1554" s="2"/>
      <c r="HN1554" s="2"/>
      <c r="HO1554" s="2"/>
      <c r="HP1554" s="2"/>
      <c r="HQ1554" s="2"/>
      <c r="HR1554" s="2"/>
      <c r="HS1554" s="2"/>
      <c r="HT1554" s="2"/>
      <c r="HU1554" s="2"/>
      <c r="HV1554" s="2"/>
      <c r="HW1554" s="2"/>
      <c r="HX1554" s="2"/>
      <c r="HY1554" s="2"/>
      <c r="HZ1554" s="2"/>
      <c r="IA1554" s="2"/>
      <c r="IB1554" s="2"/>
      <c r="IC1554" s="2"/>
      <c r="ID1554" s="2"/>
      <c r="IE1554" s="2"/>
      <c r="IF1554" s="2"/>
      <c r="IG1554" s="2"/>
      <c r="IH1554" s="2"/>
      <c r="II1554" s="2"/>
      <c r="IJ1554" s="2"/>
      <c r="IK1554" s="2"/>
      <c r="IL1554" s="2"/>
      <c r="IM1554" s="2"/>
      <c r="IN1554" s="2"/>
      <c r="IO1554" s="2"/>
      <c r="IP1554" s="2"/>
      <c r="IQ1554" s="2"/>
      <c r="IR1554" s="2"/>
      <c r="IS1554" s="2"/>
      <c r="IT1554" s="2"/>
      <c r="IU1554" s="2"/>
      <c r="IV1554" s="2"/>
      <c r="IW1554" s="2"/>
      <c r="IX1554" s="2"/>
      <c r="IY1554" s="2"/>
      <c r="IZ1554" s="2"/>
      <c r="JA1554" s="2"/>
      <c r="JB1554" s="2"/>
      <c r="JC1554" s="2"/>
      <c r="JD1554" s="2"/>
      <c r="JE1554" s="2"/>
      <c r="JF1554" s="2"/>
      <c r="JG1554" s="2"/>
      <c r="JH1554" s="2"/>
      <c r="JI1554" s="2"/>
      <c r="JJ1554" s="2"/>
      <c r="JK1554" s="2"/>
      <c r="JL1554" s="2"/>
      <c r="JM1554" s="2"/>
      <c r="JN1554" s="2"/>
      <c r="JO1554" s="2"/>
      <c r="JP1554" s="2"/>
      <c r="JQ1554" s="2"/>
      <c r="JR1554" s="2"/>
      <c r="JS1554" s="2"/>
      <c r="JT1554" s="2"/>
      <c r="JU1554" s="2"/>
      <c r="JV1554" s="2"/>
      <c r="JW1554" s="2"/>
      <c r="JX1554" s="2"/>
      <c r="JY1554" s="2"/>
      <c r="JZ1554" s="2"/>
      <c r="KA1554" s="2"/>
      <c r="KB1554" s="2"/>
      <c r="KC1554" s="2"/>
      <c r="KD1554" s="2"/>
      <c r="KE1554" s="2"/>
      <c r="KF1554" s="2"/>
      <c r="KG1554" s="2"/>
      <c r="KH1554" s="2"/>
      <c r="KI1554" s="2"/>
      <c r="KJ1554" s="2"/>
      <c r="KK1554" s="2"/>
      <c r="KL1554" s="2"/>
      <c r="KM1554" s="2"/>
      <c r="KN1554" s="2"/>
      <c r="KO1554" s="2"/>
      <c r="KP1554" s="2"/>
      <c r="KQ1554" s="2"/>
      <c r="KR1554" s="2"/>
      <c r="KS1554" s="2"/>
      <c r="KT1554" s="2"/>
      <c r="KU1554" s="2"/>
      <c r="KV1554" s="2"/>
      <c r="KW1554" s="2"/>
      <c r="KX1554" s="2"/>
      <c r="KY1554" s="2"/>
      <c r="KZ1554" s="2"/>
      <c r="LA1554" s="2"/>
      <c r="LB1554" s="2"/>
      <c r="LC1554" s="2"/>
      <c r="LD1554" s="2"/>
      <c r="LE1554" s="2"/>
      <c r="LF1554" s="2"/>
      <c r="LG1554" s="2"/>
      <c r="LH1554" s="2"/>
      <c r="LI1554" s="2"/>
    </row>
    <row r="1555" spans="3:321" x14ac:dyDescent="0.3">
      <c r="C1555" s="2"/>
      <c r="D1555" s="2"/>
      <c r="E1555" s="2"/>
      <c r="F1555" s="2"/>
      <c r="G1555" s="2"/>
      <c r="H1555" s="2"/>
      <c r="I1555" s="2"/>
      <c r="J1555" s="2"/>
      <c r="K1555" s="2"/>
      <c r="P1555" s="2"/>
      <c r="U1555" s="2"/>
      <c r="V1555" s="2"/>
      <c r="W1555" s="2"/>
      <c r="X1555" s="2"/>
      <c r="Y1555" s="2"/>
      <c r="Z1555" s="2"/>
      <c r="AA1555" s="2"/>
      <c r="AB1555" s="2"/>
      <c r="AC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c r="BO1555" s="2"/>
      <c r="BP1555" s="2"/>
      <c r="BQ1555" s="2"/>
      <c r="BR1555" s="2"/>
      <c r="BS1555" s="2"/>
      <c r="BT1555" s="2"/>
      <c r="BU1555" s="2"/>
      <c r="BV1555" s="2"/>
      <c r="BW1555" s="2"/>
      <c r="BX1555" s="2"/>
      <c r="BY1555" s="2"/>
      <c r="BZ1555" s="2"/>
      <c r="CA1555" s="2"/>
      <c r="CB1555" s="2"/>
      <c r="CC1555" s="2"/>
      <c r="CD1555" s="2"/>
      <c r="CE1555" s="2"/>
      <c r="CF1555" s="2"/>
      <c r="CG1555" s="2"/>
      <c r="CH1555" s="2"/>
      <c r="CI1555" s="2"/>
      <c r="CJ1555" s="2"/>
      <c r="CK1555" s="2"/>
      <c r="CL1555" s="2"/>
      <c r="CM1555" s="2"/>
      <c r="CN1555" s="2"/>
      <c r="CO1555" s="2"/>
      <c r="CP1555" s="2"/>
      <c r="CQ1555" s="2"/>
      <c r="CR1555" s="2"/>
      <c r="CS1555" s="2"/>
      <c r="CT1555" s="2"/>
      <c r="CU1555" s="2"/>
      <c r="CV1555" s="2"/>
      <c r="CW1555" s="2"/>
      <c r="CX1555" s="2"/>
      <c r="CY1555" s="2"/>
      <c r="CZ1555" s="2"/>
      <c r="DA1555" s="2"/>
      <c r="DB1555" s="2"/>
      <c r="DC1555" s="2"/>
      <c r="DD1555" s="2"/>
      <c r="DE1555" s="2"/>
      <c r="DF1555" s="2"/>
      <c r="DG1555" s="2"/>
      <c r="DH1555" s="2"/>
      <c r="DI1555" s="2"/>
      <c r="DJ1555" s="2"/>
      <c r="DK1555" s="2"/>
      <c r="DL1555" s="2"/>
      <c r="DM1555" s="2"/>
      <c r="DN1555" s="2"/>
      <c r="DO1555" s="2"/>
      <c r="DP1555" s="2"/>
      <c r="DQ1555" s="2"/>
      <c r="DR1555" s="2"/>
      <c r="DS1555" s="2"/>
      <c r="DT1555" s="2"/>
      <c r="DU1555" s="2"/>
      <c r="DV1555" s="2"/>
      <c r="DW1555" s="2"/>
      <c r="DX1555" s="2"/>
      <c r="DY1555" s="2"/>
      <c r="DZ1555" s="2"/>
      <c r="EA1555" s="2"/>
      <c r="EB1555" s="2"/>
      <c r="EC1555" s="2"/>
      <c r="ED1555" s="2"/>
      <c r="EE1555" s="2"/>
      <c r="EF1555" s="2"/>
      <c r="EG1555" s="2"/>
      <c r="EH1555" s="2"/>
      <c r="EI1555" s="2"/>
      <c r="EJ1555" s="2"/>
      <c r="EK1555" s="2"/>
      <c r="EL1555" s="2"/>
      <c r="EM1555" s="2"/>
      <c r="EN1555" s="2"/>
      <c r="EO1555" s="2"/>
      <c r="EP1555" s="2"/>
      <c r="EQ1555" s="2"/>
      <c r="ER1555" s="2"/>
      <c r="ES1555" s="2"/>
      <c r="ET1555" s="2"/>
      <c r="EU1555" s="2"/>
      <c r="EV1555" s="2"/>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c r="IW1555" s="2"/>
      <c r="IX1555" s="2"/>
      <c r="IY1555" s="2"/>
      <c r="IZ1555" s="2"/>
      <c r="JA1555" s="2"/>
      <c r="JB1555" s="2"/>
      <c r="JC1555" s="2"/>
      <c r="JD1555" s="2"/>
      <c r="JE1555" s="2"/>
      <c r="JF1555" s="2"/>
      <c r="JG1555" s="2"/>
      <c r="JH1555" s="2"/>
      <c r="JI1555" s="2"/>
      <c r="JJ1555" s="2"/>
      <c r="JK1555" s="2"/>
      <c r="JL1555" s="2"/>
      <c r="JM1555" s="2"/>
      <c r="JN1555" s="2"/>
      <c r="JO1555" s="2"/>
      <c r="JP1555" s="2"/>
      <c r="JQ1555" s="2"/>
      <c r="JR1555" s="2"/>
      <c r="JS1555" s="2"/>
      <c r="JT1555" s="2"/>
      <c r="JU1555" s="2"/>
      <c r="JV1555" s="2"/>
      <c r="JW1555" s="2"/>
      <c r="JX1555" s="2"/>
      <c r="JY1555" s="2"/>
      <c r="JZ1555" s="2"/>
      <c r="KA1555" s="2"/>
      <c r="KB1555" s="2"/>
      <c r="KC1555" s="2"/>
      <c r="KD1555" s="2"/>
      <c r="KE1555" s="2"/>
      <c r="KF1555" s="2"/>
      <c r="KG1555" s="2"/>
      <c r="KH1555" s="2"/>
      <c r="KI1555" s="2"/>
      <c r="KJ1555" s="2"/>
      <c r="KK1555" s="2"/>
      <c r="KL1555" s="2"/>
      <c r="KM1555" s="2"/>
      <c r="KN1555" s="2"/>
      <c r="KO1555" s="2"/>
      <c r="KP1555" s="2"/>
      <c r="KQ1555" s="2"/>
      <c r="KR1555" s="2"/>
      <c r="KS1555" s="2"/>
      <c r="KT1555" s="2"/>
      <c r="KU1555" s="2"/>
      <c r="KV1555" s="2"/>
      <c r="KW1555" s="2"/>
      <c r="KX1555" s="2"/>
      <c r="KY1555" s="2"/>
      <c r="KZ1555" s="2"/>
      <c r="LA1555" s="2"/>
      <c r="LB1555" s="2"/>
      <c r="LC1555" s="2"/>
      <c r="LD1555" s="2"/>
      <c r="LE1555" s="2"/>
      <c r="LF1555" s="2"/>
      <c r="LG1555" s="2"/>
      <c r="LH1555" s="2"/>
      <c r="LI1555" s="2"/>
    </row>
    <row r="1556" spans="3:321" x14ac:dyDescent="0.3">
      <c r="C1556" s="2"/>
      <c r="D1556" s="2"/>
      <c r="E1556" s="2"/>
      <c r="F1556" s="2"/>
      <c r="G1556" s="2"/>
      <c r="H1556" s="2"/>
      <c r="I1556" s="2"/>
      <c r="J1556" s="2"/>
      <c r="K1556" s="2"/>
      <c r="P1556" s="2"/>
      <c r="U1556" s="2"/>
      <c r="V1556" s="2"/>
      <c r="W1556" s="2"/>
      <c r="X1556" s="2"/>
      <c r="Y1556" s="2"/>
      <c r="Z1556" s="2"/>
      <c r="AA1556" s="2"/>
      <c r="AB1556" s="2"/>
      <c r="AC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c r="BO1556" s="2"/>
      <c r="BP1556" s="2"/>
      <c r="BQ1556" s="2"/>
      <c r="BR1556" s="2"/>
      <c r="BS1556" s="2"/>
      <c r="BT1556" s="2"/>
      <c r="BU1556" s="2"/>
      <c r="BV1556" s="2"/>
      <c r="BW1556" s="2"/>
      <c r="BX1556" s="2"/>
      <c r="BY1556" s="2"/>
      <c r="BZ1556" s="2"/>
      <c r="CA1556" s="2"/>
      <c r="CB1556" s="2"/>
      <c r="CC1556" s="2"/>
      <c r="CD1556" s="2"/>
      <c r="CE1556" s="2"/>
      <c r="CF1556" s="2"/>
      <c r="CG1556" s="2"/>
      <c r="CH1556" s="2"/>
      <c r="CI1556" s="2"/>
      <c r="CJ1556" s="2"/>
      <c r="CK1556" s="2"/>
      <c r="CL1556" s="2"/>
      <c r="CM1556" s="2"/>
      <c r="CN1556" s="2"/>
      <c r="CO1556" s="2"/>
      <c r="CP1556" s="2"/>
      <c r="CQ1556" s="2"/>
      <c r="CR1556" s="2"/>
      <c r="CS1556" s="2"/>
      <c r="CT1556" s="2"/>
      <c r="CU1556" s="2"/>
      <c r="CV1556" s="2"/>
      <c r="CW1556" s="2"/>
      <c r="CX1556" s="2"/>
      <c r="CY1556" s="2"/>
      <c r="CZ1556" s="2"/>
      <c r="DA1556" s="2"/>
      <c r="DB1556" s="2"/>
      <c r="DC1556" s="2"/>
      <c r="DD1556" s="2"/>
      <c r="DE1556" s="2"/>
      <c r="DF1556" s="2"/>
      <c r="DG1556" s="2"/>
      <c r="DH1556" s="2"/>
      <c r="DI1556" s="2"/>
      <c r="DJ1556" s="2"/>
      <c r="DK1556" s="2"/>
      <c r="DL1556" s="2"/>
      <c r="DM1556" s="2"/>
      <c r="DN1556" s="2"/>
      <c r="DO1556" s="2"/>
      <c r="DP1556" s="2"/>
      <c r="DQ1556" s="2"/>
      <c r="DR1556" s="2"/>
      <c r="DS1556" s="2"/>
      <c r="DT1556" s="2"/>
      <c r="DU1556" s="2"/>
      <c r="DV1556" s="2"/>
      <c r="DW1556" s="2"/>
      <c r="DX1556" s="2"/>
      <c r="DY1556" s="2"/>
      <c r="DZ1556" s="2"/>
      <c r="EA1556" s="2"/>
      <c r="EB1556" s="2"/>
      <c r="EC1556" s="2"/>
      <c r="ED1556" s="2"/>
      <c r="EE1556" s="2"/>
      <c r="EF1556" s="2"/>
      <c r="EG1556" s="2"/>
      <c r="EH1556" s="2"/>
      <c r="EI1556" s="2"/>
      <c r="EJ1556" s="2"/>
      <c r="EK1556" s="2"/>
      <c r="EL1556" s="2"/>
      <c r="EM1556" s="2"/>
      <c r="EN1556" s="2"/>
      <c r="EO1556" s="2"/>
      <c r="EP1556" s="2"/>
      <c r="EQ1556" s="2"/>
      <c r="ER1556" s="2"/>
      <c r="ES1556" s="2"/>
      <c r="ET1556" s="2"/>
      <c r="EU1556" s="2"/>
      <c r="EV1556" s="2"/>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c r="IW1556" s="2"/>
      <c r="IX1556" s="2"/>
      <c r="IY1556" s="2"/>
      <c r="IZ1556" s="2"/>
      <c r="JA1556" s="2"/>
      <c r="JB1556" s="2"/>
      <c r="JC1556" s="2"/>
      <c r="JD1556" s="2"/>
      <c r="JE1556" s="2"/>
      <c r="JF1556" s="2"/>
      <c r="JG1556" s="2"/>
      <c r="JH1556" s="2"/>
      <c r="JI1556" s="2"/>
      <c r="JJ1556" s="2"/>
      <c r="JK1556" s="2"/>
      <c r="JL1556" s="2"/>
      <c r="JM1556" s="2"/>
      <c r="JN1556" s="2"/>
      <c r="JO1556" s="2"/>
      <c r="JP1556" s="2"/>
      <c r="JQ1556" s="2"/>
      <c r="JR1556" s="2"/>
      <c r="JS1556" s="2"/>
      <c r="JT1556" s="2"/>
      <c r="JU1556" s="2"/>
      <c r="JV1556" s="2"/>
      <c r="JW1556" s="2"/>
      <c r="JX1556" s="2"/>
      <c r="JY1556" s="2"/>
      <c r="JZ1556" s="2"/>
      <c r="KA1556" s="2"/>
      <c r="KB1556" s="2"/>
      <c r="KC1556" s="2"/>
      <c r="KD1556" s="2"/>
      <c r="KE1556" s="2"/>
      <c r="KF1556" s="2"/>
      <c r="KG1556" s="2"/>
      <c r="KH1556" s="2"/>
      <c r="KI1556" s="2"/>
      <c r="KJ1556" s="2"/>
      <c r="KK1556" s="2"/>
      <c r="KL1556" s="2"/>
      <c r="KM1556" s="2"/>
      <c r="KN1556" s="2"/>
      <c r="KO1556" s="2"/>
      <c r="KP1556" s="2"/>
      <c r="KQ1556" s="2"/>
      <c r="KR1556" s="2"/>
      <c r="KS1556" s="2"/>
      <c r="KT1556" s="2"/>
      <c r="KU1556" s="2"/>
      <c r="KV1556" s="2"/>
      <c r="KW1556" s="2"/>
      <c r="KX1556" s="2"/>
      <c r="KY1556" s="2"/>
      <c r="KZ1556" s="2"/>
      <c r="LA1556" s="2"/>
      <c r="LB1556" s="2"/>
      <c r="LC1556" s="2"/>
      <c r="LD1556" s="2"/>
      <c r="LE1556" s="2"/>
      <c r="LF1556" s="2"/>
      <c r="LG1556" s="2"/>
      <c r="LH1556" s="2"/>
      <c r="LI1556" s="2"/>
    </row>
    <row r="1557" spans="3:321" x14ac:dyDescent="0.3">
      <c r="C1557" s="2"/>
      <c r="D1557" s="2"/>
      <c r="E1557" s="2"/>
      <c r="F1557" s="2"/>
      <c r="G1557" s="2"/>
      <c r="H1557" s="2"/>
      <c r="I1557" s="2"/>
      <c r="J1557" s="2"/>
      <c r="K1557" s="2"/>
      <c r="P1557" s="2"/>
      <c r="U1557" s="2"/>
      <c r="V1557" s="2"/>
      <c r="W1557" s="2"/>
      <c r="X1557" s="2"/>
      <c r="Y1557" s="2"/>
      <c r="Z1557" s="2"/>
      <c r="AA1557" s="2"/>
      <c r="AB1557" s="2"/>
      <c r="AC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c r="BO1557" s="2"/>
      <c r="BP1557" s="2"/>
      <c r="BQ1557" s="2"/>
      <c r="BR1557" s="2"/>
      <c r="BS1557" s="2"/>
      <c r="BT1557" s="2"/>
      <c r="BU1557" s="2"/>
      <c r="BV1557" s="2"/>
      <c r="BW1557" s="2"/>
      <c r="BX1557" s="2"/>
      <c r="BY1557" s="2"/>
      <c r="BZ1557" s="2"/>
      <c r="CA1557" s="2"/>
      <c r="CB1557" s="2"/>
      <c r="CC1557" s="2"/>
      <c r="CD1557" s="2"/>
      <c r="CE1557" s="2"/>
      <c r="CF1557" s="2"/>
      <c r="CG1557" s="2"/>
      <c r="CH1557" s="2"/>
      <c r="CI1557" s="2"/>
      <c r="CJ1557" s="2"/>
      <c r="CK1557" s="2"/>
      <c r="CL1557" s="2"/>
      <c r="CM1557" s="2"/>
      <c r="CN1557" s="2"/>
      <c r="CO1557" s="2"/>
      <c r="CP1557" s="2"/>
      <c r="CQ1557" s="2"/>
      <c r="CR1557" s="2"/>
      <c r="CS1557" s="2"/>
      <c r="CT1557" s="2"/>
      <c r="CU1557" s="2"/>
      <c r="CV1557" s="2"/>
      <c r="CW1557" s="2"/>
      <c r="CX1557" s="2"/>
      <c r="CY1557" s="2"/>
      <c r="CZ1557" s="2"/>
      <c r="DA1557" s="2"/>
      <c r="DB1557" s="2"/>
      <c r="DC1557" s="2"/>
      <c r="DD1557" s="2"/>
      <c r="DE1557" s="2"/>
      <c r="DF1557" s="2"/>
      <c r="DG1557" s="2"/>
      <c r="DH1557" s="2"/>
      <c r="DI1557" s="2"/>
      <c r="DJ1557" s="2"/>
      <c r="DK1557" s="2"/>
      <c r="DL1557" s="2"/>
      <c r="DM1557" s="2"/>
      <c r="DN1557" s="2"/>
      <c r="DO1557" s="2"/>
      <c r="DP1557" s="2"/>
      <c r="DQ1557" s="2"/>
      <c r="DR1557" s="2"/>
      <c r="DS1557" s="2"/>
      <c r="DT1557" s="2"/>
      <c r="DU1557" s="2"/>
      <c r="DV1557" s="2"/>
      <c r="DW1557" s="2"/>
      <c r="DX1557" s="2"/>
      <c r="DY1557" s="2"/>
      <c r="DZ1557" s="2"/>
      <c r="EA1557" s="2"/>
      <c r="EB1557" s="2"/>
      <c r="EC1557" s="2"/>
      <c r="ED1557" s="2"/>
      <c r="EE1557" s="2"/>
      <c r="EF1557" s="2"/>
      <c r="EG1557" s="2"/>
      <c r="EH1557" s="2"/>
      <c r="EI1557" s="2"/>
      <c r="EJ1557" s="2"/>
      <c r="EK1557" s="2"/>
      <c r="EL1557" s="2"/>
      <c r="EM1557" s="2"/>
      <c r="EN1557" s="2"/>
      <c r="EO1557" s="2"/>
      <c r="EP1557" s="2"/>
      <c r="EQ1557" s="2"/>
      <c r="ER1557" s="2"/>
      <c r="ES1557" s="2"/>
      <c r="ET1557" s="2"/>
      <c r="EU1557" s="2"/>
      <c r="EV1557" s="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c r="IW1557" s="2"/>
      <c r="IX1557" s="2"/>
      <c r="IY1557" s="2"/>
      <c r="IZ1557" s="2"/>
      <c r="JA1557" s="2"/>
      <c r="JB1557" s="2"/>
      <c r="JC1557" s="2"/>
      <c r="JD1557" s="2"/>
      <c r="JE1557" s="2"/>
      <c r="JF1557" s="2"/>
      <c r="JG1557" s="2"/>
      <c r="JH1557" s="2"/>
      <c r="JI1557" s="2"/>
      <c r="JJ1557" s="2"/>
      <c r="JK1557" s="2"/>
      <c r="JL1557" s="2"/>
      <c r="JM1557" s="2"/>
      <c r="JN1557" s="2"/>
      <c r="JO1557" s="2"/>
      <c r="JP1557" s="2"/>
      <c r="JQ1557" s="2"/>
      <c r="JR1557" s="2"/>
      <c r="JS1557" s="2"/>
      <c r="JT1557" s="2"/>
      <c r="JU1557" s="2"/>
      <c r="JV1557" s="2"/>
      <c r="JW1557" s="2"/>
      <c r="JX1557" s="2"/>
      <c r="JY1557" s="2"/>
      <c r="JZ1557" s="2"/>
      <c r="KA1557" s="2"/>
      <c r="KB1557" s="2"/>
      <c r="KC1557" s="2"/>
      <c r="KD1557" s="2"/>
      <c r="KE1557" s="2"/>
      <c r="KF1557" s="2"/>
      <c r="KG1557" s="2"/>
      <c r="KH1557" s="2"/>
      <c r="KI1557" s="2"/>
      <c r="KJ1557" s="2"/>
      <c r="KK1557" s="2"/>
      <c r="KL1557" s="2"/>
      <c r="KM1557" s="2"/>
      <c r="KN1557" s="2"/>
      <c r="KO1557" s="2"/>
      <c r="KP1557" s="2"/>
      <c r="KQ1557" s="2"/>
      <c r="KR1557" s="2"/>
      <c r="KS1557" s="2"/>
      <c r="KT1557" s="2"/>
      <c r="KU1557" s="2"/>
      <c r="KV1557" s="2"/>
      <c r="KW1557" s="2"/>
      <c r="KX1557" s="2"/>
      <c r="KY1557" s="2"/>
      <c r="KZ1557" s="2"/>
      <c r="LA1557" s="2"/>
      <c r="LB1557" s="2"/>
      <c r="LC1557" s="2"/>
      <c r="LD1557" s="2"/>
      <c r="LE1557" s="2"/>
      <c r="LF1557" s="2"/>
      <c r="LG1557" s="2"/>
      <c r="LH1557" s="2"/>
      <c r="LI1557" s="2"/>
    </row>
    <row r="1558" spans="3:321" x14ac:dyDescent="0.3">
      <c r="C1558" s="2"/>
      <c r="D1558" s="2"/>
      <c r="E1558" s="2"/>
      <c r="F1558" s="2"/>
      <c r="G1558" s="2"/>
      <c r="H1558" s="2"/>
      <c r="I1558" s="2"/>
      <c r="J1558" s="2"/>
      <c r="K1558" s="2"/>
      <c r="P1558" s="2"/>
      <c r="U1558" s="2"/>
      <c r="V1558" s="2"/>
      <c r="W1558" s="2"/>
      <c r="X1558" s="2"/>
      <c r="Y1558" s="2"/>
      <c r="Z1558" s="2"/>
      <c r="AA1558" s="2"/>
      <c r="AB1558" s="2"/>
      <c r="AC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c r="BO1558" s="2"/>
      <c r="BP1558" s="2"/>
      <c r="BQ1558" s="2"/>
      <c r="BR1558" s="2"/>
      <c r="BS1558" s="2"/>
      <c r="BT1558" s="2"/>
      <c r="BU1558" s="2"/>
      <c r="BV1558" s="2"/>
      <c r="BW1558" s="2"/>
      <c r="BX1558" s="2"/>
      <c r="BY1558" s="2"/>
      <c r="BZ1558" s="2"/>
      <c r="CA1558" s="2"/>
      <c r="CB1558" s="2"/>
      <c r="CC1558" s="2"/>
      <c r="CD1558" s="2"/>
      <c r="CE1558" s="2"/>
      <c r="CF1558" s="2"/>
      <c r="CG1558" s="2"/>
      <c r="CH1558" s="2"/>
      <c r="CI1558" s="2"/>
      <c r="CJ1558" s="2"/>
      <c r="CK1558" s="2"/>
      <c r="CL1558" s="2"/>
      <c r="CM1558" s="2"/>
      <c r="CN1558" s="2"/>
      <c r="CO1558" s="2"/>
      <c r="CP1558" s="2"/>
      <c r="CQ1558" s="2"/>
      <c r="CR1558" s="2"/>
      <c r="CS1558" s="2"/>
      <c r="CT1558" s="2"/>
      <c r="CU1558" s="2"/>
      <c r="CV1558" s="2"/>
      <c r="CW1558" s="2"/>
      <c r="CX1558" s="2"/>
      <c r="CY1558" s="2"/>
      <c r="CZ1558" s="2"/>
      <c r="DA1558" s="2"/>
      <c r="DB1558" s="2"/>
      <c r="DC1558" s="2"/>
      <c r="DD1558" s="2"/>
      <c r="DE1558" s="2"/>
      <c r="DF1558" s="2"/>
      <c r="DG1558" s="2"/>
      <c r="DH1558" s="2"/>
      <c r="DI1558" s="2"/>
      <c r="DJ1558" s="2"/>
      <c r="DK1558" s="2"/>
      <c r="DL1558" s="2"/>
      <c r="DM1558" s="2"/>
      <c r="DN1558" s="2"/>
      <c r="DO1558" s="2"/>
      <c r="DP1558" s="2"/>
      <c r="DQ1558" s="2"/>
      <c r="DR1558" s="2"/>
      <c r="DS1558" s="2"/>
      <c r="DT1558" s="2"/>
      <c r="DU1558" s="2"/>
      <c r="DV1558" s="2"/>
      <c r="DW1558" s="2"/>
      <c r="DX1558" s="2"/>
      <c r="DY1558" s="2"/>
      <c r="DZ1558" s="2"/>
      <c r="EA1558" s="2"/>
      <c r="EB1558" s="2"/>
      <c r="EC1558" s="2"/>
      <c r="ED1558" s="2"/>
      <c r="EE1558" s="2"/>
      <c r="EF1558" s="2"/>
      <c r="EG1558" s="2"/>
      <c r="EH1558" s="2"/>
      <c r="EI1558" s="2"/>
      <c r="EJ1558" s="2"/>
      <c r="EK1558" s="2"/>
      <c r="EL1558" s="2"/>
      <c r="EM1558" s="2"/>
      <c r="EN1558" s="2"/>
      <c r="EO1558" s="2"/>
      <c r="EP1558" s="2"/>
      <c r="EQ1558" s="2"/>
      <c r="ER1558" s="2"/>
      <c r="ES1558" s="2"/>
      <c r="ET1558" s="2"/>
      <c r="EU1558" s="2"/>
      <c r="EV1558" s="2"/>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c r="IW1558" s="2"/>
      <c r="IX1558" s="2"/>
      <c r="IY1558" s="2"/>
      <c r="IZ1558" s="2"/>
      <c r="JA1558" s="2"/>
      <c r="JB1558" s="2"/>
      <c r="JC1558" s="2"/>
      <c r="JD1558" s="2"/>
      <c r="JE1558" s="2"/>
      <c r="JF1558" s="2"/>
      <c r="JG1558" s="2"/>
      <c r="JH1558" s="2"/>
      <c r="JI1558" s="2"/>
      <c r="JJ1558" s="2"/>
      <c r="JK1558" s="2"/>
      <c r="JL1558" s="2"/>
      <c r="JM1558" s="2"/>
      <c r="JN1558" s="2"/>
      <c r="JO1558" s="2"/>
      <c r="JP1558" s="2"/>
      <c r="JQ1558" s="2"/>
      <c r="JR1558" s="2"/>
      <c r="JS1558" s="2"/>
      <c r="JT1558" s="2"/>
      <c r="JU1558" s="2"/>
      <c r="JV1558" s="2"/>
      <c r="JW1558" s="2"/>
      <c r="JX1558" s="2"/>
      <c r="JY1558" s="2"/>
      <c r="JZ1558" s="2"/>
      <c r="KA1558" s="2"/>
      <c r="KB1558" s="2"/>
      <c r="KC1558" s="2"/>
      <c r="KD1558" s="2"/>
      <c r="KE1558" s="2"/>
      <c r="KF1558" s="2"/>
      <c r="KG1558" s="2"/>
      <c r="KH1558" s="2"/>
      <c r="KI1558" s="2"/>
      <c r="KJ1558" s="2"/>
      <c r="KK1558" s="2"/>
      <c r="KL1558" s="2"/>
      <c r="KM1558" s="2"/>
      <c r="KN1558" s="2"/>
      <c r="KO1558" s="2"/>
      <c r="KP1558" s="2"/>
      <c r="KQ1558" s="2"/>
      <c r="KR1558" s="2"/>
      <c r="KS1558" s="2"/>
      <c r="KT1558" s="2"/>
      <c r="KU1558" s="2"/>
      <c r="KV1558" s="2"/>
      <c r="KW1558" s="2"/>
      <c r="KX1558" s="2"/>
      <c r="KY1558" s="2"/>
      <c r="KZ1558" s="2"/>
      <c r="LA1558" s="2"/>
      <c r="LB1558" s="2"/>
      <c r="LC1558" s="2"/>
      <c r="LD1558" s="2"/>
      <c r="LE1558" s="2"/>
      <c r="LF1558" s="2"/>
      <c r="LG1558" s="2"/>
      <c r="LH1558" s="2"/>
      <c r="LI1558" s="2"/>
    </row>
    <row r="1559" spans="3:321" x14ac:dyDescent="0.3">
      <c r="C1559" s="2"/>
      <c r="D1559" s="2"/>
      <c r="E1559" s="2"/>
      <c r="F1559" s="2"/>
      <c r="G1559" s="2"/>
      <c r="H1559" s="2"/>
      <c r="I1559" s="2"/>
      <c r="J1559" s="2"/>
      <c r="K1559" s="2"/>
      <c r="P1559" s="2"/>
      <c r="U1559" s="2"/>
      <c r="V1559" s="2"/>
      <c r="W1559" s="2"/>
      <c r="X1559" s="2"/>
      <c r="Y1559" s="2"/>
      <c r="Z1559" s="2"/>
      <c r="AA1559" s="2"/>
      <c r="AB1559" s="2"/>
      <c r="AC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c r="BO1559" s="2"/>
      <c r="BP1559" s="2"/>
      <c r="BQ1559" s="2"/>
      <c r="BR1559" s="2"/>
      <c r="BS1559" s="2"/>
      <c r="BT1559" s="2"/>
      <c r="BU1559" s="2"/>
      <c r="BV1559" s="2"/>
      <c r="BW1559" s="2"/>
      <c r="BX1559" s="2"/>
      <c r="BY1559" s="2"/>
      <c r="BZ1559" s="2"/>
      <c r="CA1559" s="2"/>
      <c r="CB1559" s="2"/>
      <c r="CC1559" s="2"/>
      <c r="CD1559" s="2"/>
      <c r="CE1559" s="2"/>
      <c r="CF1559" s="2"/>
      <c r="CG1559" s="2"/>
      <c r="CH1559" s="2"/>
      <c r="CI1559" s="2"/>
      <c r="CJ1559" s="2"/>
      <c r="CK1559" s="2"/>
      <c r="CL1559" s="2"/>
      <c r="CM1559" s="2"/>
      <c r="CN1559" s="2"/>
      <c r="CO1559" s="2"/>
      <c r="CP1559" s="2"/>
      <c r="CQ1559" s="2"/>
      <c r="CR1559" s="2"/>
      <c r="CS1559" s="2"/>
      <c r="CT1559" s="2"/>
      <c r="CU1559" s="2"/>
      <c r="CV1559" s="2"/>
      <c r="CW1559" s="2"/>
      <c r="CX1559" s="2"/>
      <c r="CY1559" s="2"/>
      <c r="CZ1559" s="2"/>
      <c r="DA1559" s="2"/>
      <c r="DB1559" s="2"/>
      <c r="DC1559" s="2"/>
      <c r="DD1559" s="2"/>
      <c r="DE1559" s="2"/>
      <c r="DF1559" s="2"/>
      <c r="DG1559" s="2"/>
      <c r="DH1559" s="2"/>
      <c r="DI1559" s="2"/>
      <c r="DJ1559" s="2"/>
      <c r="DK1559" s="2"/>
      <c r="DL1559" s="2"/>
      <c r="DM1559" s="2"/>
      <c r="DN1559" s="2"/>
      <c r="DO1559" s="2"/>
      <c r="DP1559" s="2"/>
      <c r="DQ1559" s="2"/>
      <c r="DR1559" s="2"/>
      <c r="DS1559" s="2"/>
      <c r="DT1559" s="2"/>
      <c r="DU1559" s="2"/>
      <c r="DV1559" s="2"/>
      <c r="DW1559" s="2"/>
      <c r="DX1559" s="2"/>
      <c r="DY1559" s="2"/>
      <c r="DZ1559" s="2"/>
      <c r="EA1559" s="2"/>
      <c r="EB1559" s="2"/>
      <c r="EC1559" s="2"/>
      <c r="ED1559" s="2"/>
      <c r="EE1559" s="2"/>
      <c r="EF1559" s="2"/>
      <c r="EG1559" s="2"/>
      <c r="EH1559" s="2"/>
      <c r="EI1559" s="2"/>
      <c r="EJ1559" s="2"/>
      <c r="EK1559" s="2"/>
      <c r="EL1559" s="2"/>
      <c r="EM1559" s="2"/>
      <c r="EN1559" s="2"/>
      <c r="EO1559" s="2"/>
      <c r="EP1559" s="2"/>
      <c r="EQ1559" s="2"/>
      <c r="ER1559" s="2"/>
      <c r="ES1559" s="2"/>
      <c r="ET1559" s="2"/>
      <c r="EU1559" s="2"/>
      <c r="EV1559" s="2"/>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c r="IW1559" s="2"/>
      <c r="IX1559" s="2"/>
      <c r="IY1559" s="2"/>
      <c r="IZ1559" s="2"/>
      <c r="JA1559" s="2"/>
      <c r="JB1559" s="2"/>
      <c r="JC1559" s="2"/>
      <c r="JD1559" s="2"/>
      <c r="JE1559" s="2"/>
      <c r="JF1559" s="2"/>
      <c r="JG1559" s="2"/>
      <c r="JH1559" s="2"/>
      <c r="JI1559" s="2"/>
      <c r="JJ1559" s="2"/>
      <c r="JK1559" s="2"/>
      <c r="JL1559" s="2"/>
      <c r="JM1559" s="2"/>
      <c r="JN1559" s="2"/>
      <c r="JO1559" s="2"/>
      <c r="JP1559" s="2"/>
      <c r="JQ1559" s="2"/>
      <c r="JR1559" s="2"/>
      <c r="JS1559" s="2"/>
      <c r="JT1559" s="2"/>
      <c r="JU1559" s="2"/>
      <c r="JV1559" s="2"/>
      <c r="JW1559" s="2"/>
      <c r="JX1559" s="2"/>
      <c r="JY1559" s="2"/>
      <c r="JZ1559" s="2"/>
      <c r="KA1559" s="2"/>
      <c r="KB1559" s="2"/>
      <c r="KC1559" s="2"/>
      <c r="KD1559" s="2"/>
      <c r="KE1559" s="2"/>
      <c r="KF1559" s="2"/>
      <c r="KG1559" s="2"/>
      <c r="KH1559" s="2"/>
      <c r="KI1559" s="2"/>
      <c r="KJ1559" s="2"/>
      <c r="KK1559" s="2"/>
      <c r="KL1559" s="2"/>
      <c r="KM1559" s="2"/>
      <c r="KN1559" s="2"/>
      <c r="KO1559" s="2"/>
      <c r="KP1559" s="2"/>
      <c r="KQ1559" s="2"/>
      <c r="KR1559" s="2"/>
      <c r="KS1559" s="2"/>
      <c r="KT1559" s="2"/>
      <c r="KU1559" s="2"/>
      <c r="KV1559" s="2"/>
      <c r="KW1559" s="2"/>
      <c r="KX1559" s="2"/>
      <c r="KY1559" s="2"/>
      <c r="KZ1559" s="2"/>
      <c r="LA1559" s="2"/>
      <c r="LB1559" s="2"/>
      <c r="LC1559" s="2"/>
      <c r="LD1559" s="2"/>
      <c r="LE1559" s="2"/>
      <c r="LF1559" s="2"/>
      <c r="LG1559" s="2"/>
      <c r="LH1559" s="2"/>
      <c r="LI1559" s="2"/>
    </row>
    <row r="1560" spans="3:321" x14ac:dyDescent="0.3">
      <c r="C1560" s="2"/>
      <c r="D1560" s="2"/>
      <c r="E1560" s="2"/>
      <c r="F1560" s="2"/>
      <c r="G1560" s="2"/>
      <c r="H1560" s="2"/>
      <c r="I1560" s="2"/>
      <c r="J1560" s="2"/>
      <c r="K1560" s="2"/>
      <c r="P1560" s="2"/>
      <c r="U1560" s="2"/>
      <c r="V1560" s="2"/>
      <c r="W1560" s="2"/>
      <c r="X1560" s="2"/>
      <c r="Y1560" s="2"/>
      <c r="Z1560" s="2"/>
      <c r="AA1560" s="2"/>
      <c r="AB1560" s="2"/>
      <c r="AC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c r="BO1560" s="2"/>
      <c r="BP1560" s="2"/>
      <c r="BQ1560" s="2"/>
      <c r="BR1560" s="2"/>
      <c r="BS1560" s="2"/>
      <c r="BT1560" s="2"/>
      <c r="BU1560" s="2"/>
      <c r="BV1560" s="2"/>
      <c r="BW1560" s="2"/>
      <c r="BX1560" s="2"/>
      <c r="BY1560" s="2"/>
      <c r="BZ1560" s="2"/>
      <c r="CA1560" s="2"/>
      <c r="CB1560" s="2"/>
      <c r="CC1560" s="2"/>
      <c r="CD1560" s="2"/>
      <c r="CE1560" s="2"/>
      <c r="CF1560" s="2"/>
      <c r="CG1560" s="2"/>
      <c r="CH1560" s="2"/>
      <c r="CI1560" s="2"/>
      <c r="CJ1560" s="2"/>
      <c r="CK1560" s="2"/>
      <c r="CL1560" s="2"/>
      <c r="CM1560" s="2"/>
      <c r="CN1560" s="2"/>
      <c r="CO1560" s="2"/>
      <c r="CP1560" s="2"/>
      <c r="CQ1560" s="2"/>
      <c r="CR1560" s="2"/>
      <c r="CS1560" s="2"/>
      <c r="CT1560" s="2"/>
      <c r="CU1560" s="2"/>
      <c r="CV1560" s="2"/>
      <c r="CW1560" s="2"/>
      <c r="CX1560" s="2"/>
      <c r="CY1560" s="2"/>
      <c r="CZ1560" s="2"/>
      <c r="DA1560" s="2"/>
      <c r="DB1560" s="2"/>
      <c r="DC1560" s="2"/>
      <c r="DD1560" s="2"/>
      <c r="DE1560" s="2"/>
      <c r="DF1560" s="2"/>
      <c r="DG1560" s="2"/>
      <c r="DH1560" s="2"/>
      <c r="DI1560" s="2"/>
      <c r="DJ1560" s="2"/>
      <c r="DK1560" s="2"/>
      <c r="DL1560" s="2"/>
      <c r="DM1560" s="2"/>
      <c r="DN1560" s="2"/>
      <c r="DO1560" s="2"/>
      <c r="DP1560" s="2"/>
      <c r="DQ1560" s="2"/>
      <c r="DR1560" s="2"/>
      <c r="DS1560" s="2"/>
      <c r="DT1560" s="2"/>
      <c r="DU1560" s="2"/>
      <c r="DV1560" s="2"/>
      <c r="DW1560" s="2"/>
      <c r="DX1560" s="2"/>
      <c r="DY1560" s="2"/>
      <c r="DZ1560" s="2"/>
      <c r="EA1560" s="2"/>
      <c r="EB1560" s="2"/>
      <c r="EC1560" s="2"/>
      <c r="ED1560" s="2"/>
      <c r="EE1560" s="2"/>
      <c r="EF1560" s="2"/>
      <c r="EG1560" s="2"/>
      <c r="EH1560" s="2"/>
      <c r="EI1560" s="2"/>
      <c r="EJ1560" s="2"/>
      <c r="EK1560" s="2"/>
      <c r="EL1560" s="2"/>
      <c r="EM1560" s="2"/>
      <c r="EN1560" s="2"/>
      <c r="EO1560" s="2"/>
      <c r="EP1560" s="2"/>
      <c r="EQ1560" s="2"/>
      <c r="ER1560" s="2"/>
      <c r="ES1560" s="2"/>
      <c r="ET1560" s="2"/>
      <c r="EU1560" s="2"/>
      <c r="EV1560" s="2"/>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c r="IW1560" s="2"/>
      <c r="IX1560" s="2"/>
      <c r="IY1560" s="2"/>
      <c r="IZ1560" s="2"/>
      <c r="JA1560" s="2"/>
      <c r="JB1560" s="2"/>
      <c r="JC1560" s="2"/>
      <c r="JD1560" s="2"/>
      <c r="JE1560" s="2"/>
      <c r="JF1560" s="2"/>
      <c r="JG1560" s="2"/>
      <c r="JH1560" s="2"/>
      <c r="JI1560" s="2"/>
      <c r="JJ1560" s="2"/>
      <c r="JK1560" s="2"/>
      <c r="JL1560" s="2"/>
      <c r="JM1560" s="2"/>
      <c r="JN1560" s="2"/>
      <c r="JO1560" s="2"/>
      <c r="JP1560" s="2"/>
      <c r="JQ1560" s="2"/>
      <c r="JR1560" s="2"/>
      <c r="JS1560" s="2"/>
      <c r="JT1560" s="2"/>
      <c r="JU1560" s="2"/>
      <c r="JV1560" s="2"/>
      <c r="JW1560" s="2"/>
      <c r="JX1560" s="2"/>
      <c r="JY1560" s="2"/>
      <c r="JZ1560" s="2"/>
      <c r="KA1560" s="2"/>
      <c r="KB1560" s="2"/>
      <c r="KC1560" s="2"/>
      <c r="KD1560" s="2"/>
      <c r="KE1560" s="2"/>
      <c r="KF1560" s="2"/>
      <c r="KG1560" s="2"/>
      <c r="KH1560" s="2"/>
      <c r="KI1560" s="2"/>
      <c r="KJ1560" s="2"/>
      <c r="KK1560" s="2"/>
      <c r="KL1560" s="2"/>
      <c r="KM1560" s="2"/>
      <c r="KN1560" s="2"/>
      <c r="KO1560" s="2"/>
      <c r="KP1560" s="2"/>
      <c r="KQ1560" s="2"/>
      <c r="KR1560" s="2"/>
      <c r="KS1560" s="2"/>
      <c r="KT1560" s="2"/>
      <c r="KU1560" s="2"/>
      <c r="KV1560" s="2"/>
      <c r="KW1560" s="2"/>
      <c r="KX1560" s="2"/>
      <c r="KY1560" s="2"/>
      <c r="KZ1560" s="2"/>
      <c r="LA1560" s="2"/>
      <c r="LB1560" s="2"/>
      <c r="LC1560" s="2"/>
      <c r="LD1560" s="2"/>
      <c r="LE1560" s="2"/>
      <c r="LF1560" s="2"/>
      <c r="LG1560" s="2"/>
      <c r="LH1560" s="2"/>
      <c r="LI1560" s="2"/>
    </row>
    <row r="1561" spans="3:321" x14ac:dyDescent="0.3">
      <c r="C1561" s="2"/>
      <c r="D1561" s="2"/>
      <c r="E1561" s="2"/>
      <c r="F1561" s="2"/>
      <c r="G1561" s="2"/>
      <c r="H1561" s="2"/>
      <c r="I1561" s="2"/>
      <c r="J1561" s="2"/>
      <c r="K1561" s="2"/>
      <c r="P1561" s="2"/>
      <c r="U1561" s="2"/>
      <c r="V1561" s="2"/>
      <c r="W1561" s="2"/>
      <c r="X1561" s="2"/>
      <c r="Y1561" s="2"/>
      <c r="Z1561" s="2"/>
      <c r="AA1561" s="2"/>
      <c r="AB1561" s="2"/>
      <c r="AC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2"/>
      <c r="BU1561" s="2"/>
      <c r="BV1561" s="2"/>
      <c r="BW1561" s="2"/>
      <c r="BX1561" s="2"/>
      <c r="BY1561" s="2"/>
      <c r="BZ1561" s="2"/>
      <c r="CA1561" s="2"/>
      <c r="CB1561" s="2"/>
      <c r="CC1561" s="2"/>
      <c r="CD1561" s="2"/>
      <c r="CE1561" s="2"/>
      <c r="CF1561" s="2"/>
      <c r="CG1561" s="2"/>
      <c r="CH1561" s="2"/>
      <c r="CI1561" s="2"/>
      <c r="CJ1561" s="2"/>
      <c r="CK1561" s="2"/>
      <c r="CL1561" s="2"/>
      <c r="CM1561" s="2"/>
      <c r="CN1561" s="2"/>
      <c r="CO1561" s="2"/>
      <c r="CP1561" s="2"/>
      <c r="CQ1561" s="2"/>
      <c r="CR1561" s="2"/>
      <c r="CS1561" s="2"/>
      <c r="CT1561" s="2"/>
      <c r="CU1561" s="2"/>
      <c r="CV1561" s="2"/>
      <c r="CW1561" s="2"/>
      <c r="CX1561" s="2"/>
      <c r="CY1561" s="2"/>
      <c r="CZ1561" s="2"/>
      <c r="DA1561" s="2"/>
      <c r="DB1561" s="2"/>
      <c r="DC1561" s="2"/>
      <c r="DD1561" s="2"/>
      <c r="DE1561" s="2"/>
      <c r="DF1561" s="2"/>
      <c r="DG1561" s="2"/>
      <c r="DH1561" s="2"/>
      <c r="DI1561" s="2"/>
      <c r="DJ1561" s="2"/>
      <c r="DK1561" s="2"/>
      <c r="DL1561" s="2"/>
      <c r="DM1561" s="2"/>
      <c r="DN1561" s="2"/>
      <c r="DO1561" s="2"/>
      <c r="DP1561" s="2"/>
      <c r="DQ1561" s="2"/>
      <c r="DR1561" s="2"/>
      <c r="DS1561" s="2"/>
      <c r="DT1561" s="2"/>
      <c r="DU1561" s="2"/>
      <c r="DV1561" s="2"/>
      <c r="DW1561" s="2"/>
      <c r="DX1561" s="2"/>
      <c r="DY1561" s="2"/>
      <c r="DZ1561" s="2"/>
      <c r="EA1561" s="2"/>
      <c r="EB1561" s="2"/>
      <c r="EC1561" s="2"/>
      <c r="ED1561" s="2"/>
      <c r="EE1561" s="2"/>
      <c r="EF1561" s="2"/>
      <c r="EG1561" s="2"/>
      <c r="EH1561" s="2"/>
      <c r="EI1561" s="2"/>
      <c r="EJ1561" s="2"/>
      <c r="EK1561" s="2"/>
      <c r="EL1561" s="2"/>
      <c r="EM1561" s="2"/>
      <c r="EN1561" s="2"/>
      <c r="EO1561" s="2"/>
      <c r="EP1561" s="2"/>
      <c r="EQ1561" s="2"/>
      <c r="ER1561" s="2"/>
      <c r="ES1561" s="2"/>
      <c r="ET1561" s="2"/>
      <c r="EU1561" s="2"/>
      <c r="EV1561" s="2"/>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c r="IW1561" s="2"/>
      <c r="IX1561" s="2"/>
      <c r="IY1561" s="2"/>
      <c r="IZ1561" s="2"/>
      <c r="JA1561" s="2"/>
      <c r="JB1561" s="2"/>
      <c r="JC1561" s="2"/>
      <c r="JD1561" s="2"/>
      <c r="JE1561" s="2"/>
      <c r="JF1561" s="2"/>
      <c r="JG1561" s="2"/>
      <c r="JH1561" s="2"/>
      <c r="JI1561" s="2"/>
      <c r="JJ1561" s="2"/>
      <c r="JK1561" s="2"/>
      <c r="JL1561" s="2"/>
      <c r="JM1561" s="2"/>
      <c r="JN1561" s="2"/>
      <c r="JO1561" s="2"/>
      <c r="JP1561" s="2"/>
      <c r="JQ1561" s="2"/>
      <c r="JR1561" s="2"/>
      <c r="JS1561" s="2"/>
      <c r="JT1561" s="2"/>
      <c r="JU1561" s="2"/>
      <c r="JV1561" s="2"/>
      <c r="JW1561" s="2"/>
      <c r="JX1561" s="2"/>
      <c r="JY1561" s="2"/>
      <c r="JZ1561" s="2"/>
      <c r="KA1561" s="2"/>
      <c r="KB1561" s="2"/>
      <c r="KC1561" s="2"/>
      <c r="KD1561" s="2"/>
      <c r="KE1561" s="2"/>
      <c r="KF1561" s="2"/>
      <c r="KG1561" s="2"/>
      <c r="KH1561" s="2"/>
      <c r="KI1561" s="2"/>
      <c r="KJ1561" s="2"/>
      <c r="KK1561" s="2"/>
      <c r="KL1561" s="2"/>
      <c r="KM1561" s="2"/>
      <c r="KN1561" s="2"/>
      <c r="KO1561" s="2"/>
      <c r="KP1561" s="2"/>
      <c r="KQ1561" s="2"/>
      <c r="KR1561" s="2"/>
      <c r="KS1561" s="2"/>
      <c r="KT1561" s="2"/>
      <c r="KU1561" s="2"/>
      <c r="KV1561" s="2"/>
      <c r="KW1561" s="2"/>
      <c r="KX1561" s="2"/>
      <c r="KY1561" s="2"/>
      <c r="KZ1561" s="2"/>
      <c r="LA1561" s="2"/>
      <c r="LB1561" s="2"/>
      <c r="LC1561" s="2"/>
      <c r="LD1561" s="2"/>
      <c r="LE1561" s="2"/>
      <c r="LF1561" s="2"/>
      <c r="LG1561" s="2"/>
      <c r="LH1561" s="2"/>
      <c r="LI1561" s="2"/>
    </row>
    <row r="1562" spans="3:321" x14ac:dyDescent="0.3">
      <c r="C1562" s="2"/>
      <c r="D1562" s="2"/>
      <c r="E1562" s="2"/>
      <c r="F1562" s="2"/>
      <c r="G1562" s="2"/>
      <c r="H1562" s="2"/>
      <c r="I1562" s="2"/>
      <c r="J1562" s="2"/>
      <c r="K1562" s="2"/>
      <c r="P1562" s="2"/>
      <c r="U1562" s="2"/>
      <c r="V1562" s="2"/>
      <c r="W1562" s="2"/>
      <c r="X1562" s="2"/>
      <c r="Y1562" s="2"/>
      <c r="Z1562" s="2"/>
      <c r="AA1562" s="2"/>
      <c r="AB1562" s="2"/>
      <c r="AC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c r="CC1562" s="2"/>
      <c r="CD1562" s="2"/>
      <c r="CE1562" s="2"/>
      <c r="CF1562" s="2"/>
      <c r="CG1562" s="2"/>
      <c r="CH1562" s="2"/>
      <c r="CI1562" s="2"/>
      <c r="CJ1562" s="2"/>
      <c r="CK1562" s="2"/>
      <c r="CL1562" s="2"/>
      <c r="CM1562" s="2"/>
      <c r="CN1562" s="2"/>
      <c r="CO1562" s="2"/>
      <c r="CP1562" s="2"/>
      <c r="CQ1562" s="2"/>
      <c r="CR1562" s="2"/>
      <c r="CS1562" s="2"/>
      <c r="CT1562" s="2"/>
      <c r="CU1562" s="2"/>
      <c r="CV1562" s="2"/>
      <c r="CW1562" s="2"/>
      <c r="CX1562" s="2"/>
      <c r="CY1562" s="2"/>
      <c r="CZ1562" s="2"/>
      <c r="DA1562" s="2"/>
      <c r="DB1562" s="2"/>
      <c r="DC1562" s="2"/>
      <c r="DD1562" s="2"/>
      <c r="DE1562" s="2"/>
      <c r="DF1562" s="2"/>
      <c r="DG1562" s="2"/>
      <c r="DH1562" s="2"/>
      <c r="DI1562" s="2"/>
      <c r="DJ1562" s="2"/>
      <c r="DK1562" s="2"/>
      <c r="DL1562" s="2"/>
      <c r="DM1562" s="2"/>
      <c r="DN1562" s="2"/>
      <c r="DO1562" s="2"/>
      <c r="DP1562" s="2"/>
      <c r="DQ1562" s="2"/>
      <c r="DR1562" s="2"/>
      <c r="DS1562" s="2"/>
      <c r="DT1562" s="2"/>
      <c r="DU1562" s="2"/>
      <c r="DV1562" s="2"/>
      <c r="DW1562" s="2"/>
      <c r="DX1562" s="2"/>
      <c r="DY1562" s="2"/>
      <c r="DZ1562" s="2"/>
      <c r="EA1562" s="2"/>
      <c r="EB1562" s="2"/>
      <c r="EC1562" s="2"/>
      <c r="ED1562" s="2"/>
      <c r="EE1562" s="2"/>
      <c r="EF1562" s="2"/>
      <c r="EG1562" s="2"/>
      <c r="EH1562" s="2"/>
      <c r="EI1562" s="2"/>
      <c r="EJ1562" s="2"/>
      <c r="EK1562" s="2"/>
      <c r="EL1562" s="2"/>
      <c r="EM1562" s="2"/>
      <c r="EN1562" s="2"/>
      <c r="EO1562" s="2"/>
      <c r="EP1562" s="2"/>
      <c r="EQ1562" s="2"/>
      <c r="ER1562" s="2"/>
      <c r="ES1562" s="2"/>
      <c r="ET1562" s="2"/>
      <c r="EU1562" s="2"/>
      <c r="EV1562" s="2"/>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c r="IW1562" s="2"/>
      <c r="IX1562" s="2"/>
      <c r="IY1562" s="2"/>
      <c r="IZ1562" s="2"/>
      <c r="JA1562" s="2"/>
      <c r="JB1562" s="2"/>
      <c r="JC1562" s="2"/>
      <c r="JD1562" s="2"/>
      <c r="JE1562" s="2"/>
      <c r="JF1562" s="2"/>
      <c r="JG1562" s="2"/>
      <c r="JH1562" s="2"/>
      <c r="JI1562" s="2"/>
      <c r="JJ1562" s="2"/>
      <c r="JK1562" s="2"/>
      <c r="JL1562" s="2"/>
      <c r="JM1562" s="2"/>
      <c r="JN1562" s="2"/>
      <c r="JO1562" s="2"/>
      <c r="JP1562" s="2"/>
      <c r="JQ1562" s="2"/>
      <c r="JR1562" s="2"/>
      <c r="JS1562" s="2"/>
      <c r="JT1562" s="2"/>
      <c r="JU1562" s="2"/>
      <c r="JV1562" s="2"/>
      <c r="JW1562" s="2"/>
      <c r="JX1562" s="2"/>
      <c r="JY1562" s="2"/>
      <c r="JZ1562" s="2"/>
      <c r="KA1562" s="2"/>
      <c r="KB1562" s="2"/>
      <c r="KC1562" s="2"/>
      <c r="KD1562" s="2"/>
      <c r="KE1562" s="2"/>
      <c r="KF1562" s="2"/>
      <c r="KG1562" s="2"/>
      <c r="KH1562" s="2"/>
      <c r="KI1562" s="2"/>
      <c r="KJ1562" s="2"/>
      <c r="KK1562" s="2"/>
      <c r="KL1562" s="2"/>
      <c r="KM1562" s="2"/>
      <c r="KN1562" s="2"/>
      <c r="KO1562" s="2"/>
      <c r="KP1562" s="2"/>
      <c r="KQ1562" s="2"/>
      <c r="KR1562" s="2"/>
      <c r="KS1562" s="2"/>
      <c r="KT1562" s="2"/>
      <c r="KU1562" s="2"/>
      <c r="KV1562" s="2"/>
      <c r="KW1562" s="2"/>
      <c r="KX1562" s="2"/>
      <c r="KY1562" s="2"/>
      <c r="KZ1562" s="2"/>
      <c r="LA1562" s="2"/>
      <c r="LB1562" s="2"/>
      <c r="LC1562" s="2"/>
      <c r="LD1562" s="2"/>
      <c r="LE1562" s="2"/>
      <c r="LF1562" s="2"/>
      <c r="LG1562" s="2"/>
      <c r="LH1562" s="2"/>
      <c r="LI1562" s="2"/>
    </row>
    <row r="1563" spans="3:321" x14ac:dyDescent="0.3">
      <c r="C1563" s="2"/>
      <c r="D1563" s="2"/>
      <c r="E1563" s="2"/>
      <c r="F1563" s="2"/>
      <c r="G1563" s="2"/>
      <c r="H1563" s="2"/>
      <c r="I1563" s="2"/>
      <c r="J1563" s="2"/>
      <c r="K1563" s="2"/>
      <c r="P1563" s="2"/>
      <c r="U1563" s="2"/>
      <c r="V1563" s="2"/>
      <c r="W1563" s="2"/>
      <c r="X1563" s="2"/>
      <c r="Y1563" s="2"/>
      <c r="Z1563" s="2"/>
      <c r="AA1563" s="2"/>
      <c r="AB1563" s="2"/>
      <c r="AC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c r="CQ1563" s="2"/>
      <c r="CR1563" s="2"/>
      <c r="CS1563" s="2"/>
      <c r="CT1563" s="2"/>
      <c r="CU1563" s="2"/>
      <c r="CV1563" s="2"/>
      <c r="CW1563" s="2"/>
      <c r="CX1563" s="2"/>
      <c r="CY1563" s="2"/>
      <c r="CZ1563" s="2"/>
      <c r="DA1563" s="2"/>
      <c r="DB1563" s="2"/>
      <c r="DC1563" s="2"/>
      <c r="DD1563" s="2"/>
      <c r="DE1563" s="2"/>
      <c r="DF1563" s="2"/>
      <c r="DG1563" s="2"/>
      <c r="DH1563" s="2"/>
      <c r="DI1563" s="2"/>
      <c r="DJ1563" s="2"/>
      <c r="DK1563" s="2"/>
      <c r="DL1563" s="2"/>
      <c r="DM1563" s="2"/>
      <c r="DN1563" s="2"/>
      <c r="DO1563" s="2"/>
      <c r="DP1563" s="2"/>
      <c r="DQ1563" s="2"/>
      <c r="DR1563" s="2"/>
      <c r="DS1563" s="2"/>
      <c r="DT1563" s="2"/>
      <c r="DU1563" s="2"/>
      <c r="DV1563" s="2"/>
      <c r="DW1563" s="2"/>
      <c r="DX1563" s="2"/>
      <c r="DY1563" s="2"/>
      <c r="DZ1563" s="2"/>
      <c r="EA1563" s="2"/>
      <c r="EB1563" s="2"/>
      <c r="EC1563" s="2"/>
      <c r="ED1563" s="2"/>
      <c r="EE1563" s="2"/>
      <c r="EF1563" s="2"/>
      <c r="EG1563" s="2"/>
      <c r="EH1563" s="2"/>
      <c r="EI1563" s="2"/>
      <c r="EJ1563" s="2"/>
      <c r="EK1563" s="2"/>
      <c r="EL1563" s="2"/>
      <c r="EM1563" s="2"/>
      <c r="EN1563" s="2"/>
      <c r="EO1563" s="2"/>
      <c r="EP1563" s="2"/>
      <c r="EQ1563" s="2"/>
      <c r="ER1563" s="2"/>
      <c r="ES1563" s="2"/>
      <c r="ET1563" s="2"/>
      <c r="EU1563" s="2"/>
      <c r="EV1563" s="2"/>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c r="IW1563" s="2"/>
      <c r="IX1563" s="2"/>
      <c r="IY1563" s="2"/>
      <c r="IZ1563" s="2"/>
      <c r="JA1563" s="2"/>
      <c r="JB1563" s="2"/>
      <c r="JC1563" s="2"/>
      <c r="JD1563" s="2"/>
      <c r="JE1563" s="2"/>
      <c r="JF1563" s="2"/>
      <c r="JG1563" s="2"/>
      <c r="JH1563" s="2"/>
      <c r="JI1563" s="2"/>
      <c r="JJ1563" s="2"/>
      <c r="JK1563" s="2"/>
      <c r="JL1563" s="2"/>
      <c r="JM1563" s="2"/>
      <c r="JN1563" s="2"/>
      <c r="JO1563" s="2"/>
      <c r="JP1563" s="2"/>
      <c r="JQ1563" s="2"/>
      <c r="JR1563" s="2"/>
      <c r="JS1563" s="2"/>
      <c r="JT1563" s="2"/>
      <c r="JU1563" s="2"/>
      <c r="JV1563" s="2"/>
      <c r="JW1563" s="2"/>
      <c r="JX1563" s="2"/>
      <c r="JY1563" s="2"/>
      <c r="JZ1563" s="2"/>
      <c r="KA1563" s="2"/>
      <c r="KB1563" s="2"/>
      <c r="KC1563" s="2"/>
      <c r="KD1563" s="2"/>
      <c r="KE1563" s="2"/>
      <c r="KF1563" s="2"/>
      <c r="KG1563" s="2"/>
      <c r="KH1563" s="2"/>
      <c r="KI1563" s="2"/>
      <c r="KJ1563" s="2"/>
      <c r="KK1563" s="2"/>
      <c r="KL1563" s="2"/>
      <c r="KM1563" s="2"/>
      <c r="KN1563" s="2"/>
      <c r="KO1563" s="2"/>
      <c r="KP1563" s="2"/>
      <c r="KQ1563" s="2"/>
      <c r="KR1563" s="2"/>
      <c r="KS1563" s="2"/>
      <c r="KT1563" s="2"/>
      <c r="KU1563" s="2"/>
      <c r="KV1563" s="2"/>
      <c r="KW1563" s="2"/>
      <c r="KX1563" s="2"/>
      <c r="KY1563" s="2"/>
      <c r="KZ1563" s="2"/>
      <c r="LA1563" s="2"/>
      <c r="LB1563" s="2"/>
      <c r="LC1563" s="2"/>
      <c r="LD1563" s="2"/>
      <c r="LE1563" s="2"/>
      <c r="LF1563" s="2"/>
      <c r="LG1563" s="2"/>
      <c r="LH1563" s="2"/>
      <c r="LI1563" s="2"/>
    </row>
    <row r="1564" spans="3:321" x14ac:dyDescent="0.3">
      <c r="C1564" s="2"/>
      <c r="D1564" s="2"/>
      <c r="E1564" s="2"/>
      <c r="F1564" s="2"/>
      <c r="G1564" s="2"/>
      <c r="H1564" s="2"/>
      <c r="I1564" s="2"/>
      <c r="J1564" s="2"/>
      <c r="K1564" s="2"/>
      <c r="P1564" s="2"/>
      <c r="U1564" s="2"/>
      <c r="V1564" s="2"/>
      <c r="W1564" s="2"/>
      <c r="X1564" s="2"/>
      <c r="Y1564" s="2"/>
      <c r="Z1564" s="2"/>
      <c r="AA1564" s="2"/>
      <c r="AB1564" s="2"/>
      <c r="AC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c r="CQ1564" s="2"/>
      <c r="CR1564" s="2"/>
      <c r="CS1564" s="2"/>
      <c r="CT1564" s="2"/>
      <c r="CU1564" s="2"/>
      <c r="CV1564" s="2"/>
      <c r="CW1564" s="2"/>
      <c r="CX1564" s="2"/>
      <c r="CY1564" s="2"/>
      <c r="CZ1564" s="2"/>
      <c r="DA1564" s="2"/>
      <c r="DB1564" s="2"/>
      <c r="DC1564" s="2"/>
      <c r="DD1564" s="2"/>
      <c r="DE1564" s="2"/>
      <c r="DF1564" s="2"/>
      <c r="DG1564" s="2"/>
      <c r="DH1564" s="2"/>
      <c r="DI1564" s="2"/>
      <c r="DJ1564" s="2"/>
      <c r="DK1564" s="2"/>
      <c r="DL1564" s="2"/>
      <c r="DM1564" s="2"/>
      <c r="DN1564" s="2"/>
      <c r="DO1564" s="2"/>
      <c r="DP1564" s="2"/>
      <c r="DQ1564" s="2"/>
      <c r="DR1564" s="2"/>
      <c r="DS1564" s="2"/>
      <c r="DT1564" s="2"/>
      <c r="DU1564" s="2"/>
      <c r="DV1564" s="2"/>
      <c r="DW1564" s="2"/>
      <c r="DX1564" s="2"/>
      <c r="DY1564" s="2"/>
      <c r="DZ1564" s="2"/>
      <c r="EA1564" s="2"/>
      <c r="EB1564" s="2"/>
      <c r="EC1564" s="2"/>
      <c r="ED1564" s="2"/>
      <c r="EE1564" s="2"/>
      <c r="EF1564" s="2"/>
      <c r="EG1564" s="2"/>
      <c r="EH1564" s="2"/>
      <c r="EI1564" s="2"/>
      <c r="EJ1564" s="2"/>
      <c r="EK1564" s="2"/>
      <c r="EL1564" s="2"/>
      <c r="EM1564" s="2"/>
      <c r="EN1564" s="2"/>
      <c r="EO1564" s="2"/>
      <c r="EP1564" s="2"/>
      <c r="EQ1564" s="2"/>
      <c r="ER1564" s="2"/>
      <c r="ES1564" s="2"/>
      <c r="ET1564" s="2"/>
      <c r="EU1564" s="2"/>
      <c r="EV1564" s="2"/>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c r="IW1564" s="2"/>
      <c r="IX1564" s="2"/>
      <c r="IY1564" s="2"/>
      <c r="IZ1564" s="2"/>
      <c r="JA1564" s="2"/>
      <c r="JB1564" s="2"/>
      <c r="JC1564" s="2"/>
      <c r="JD1564" s="2"/>
      <c r="JE1564" s="2"/>
      <c r="JF1564" s="2"/>
      <c r="JG1564" s="2"/>
      <c r="JH1564" s="2"/>
      <c r="JI1564" s="2"/>
      <c r="JJ1564" s="2"/>
      <c r="JK1564" s="2"/>
      <c r="JL1564" s="2"/>
      <c r="JM1564" s="2"/>
      <c r="JN1564" s="2"/>
      <c r="JO1564" s="2"/>
      <c r="JP1564" s="2"/>
      <c r="JQ1564" s="2"/>
      <c r="JR1564" s="2"/>
      <c r="JS1564" s="2"/>
      <c r="JT1564" s="2"/>
      <c r="JU1564" s="2"/>
      <c r="JV1564" s="2"/>
      <c r="JW1564" s="2"/>
      <c r="JX1564" s="2"/>
      <c r="JY1564" s="2"/>
      <c r="JZ1564" s="2"/>
      <c r="KA1564" s="2"/>
      <c r="KB1564" s="2"/>
      <c r="KC1564" s="2"/>
      <c r="KD1564" s="2"/>
      <c r="KE1564" s="2"/>
      <c r="KF1564" s="2"/>
      <c r="KG1564" s="2"/>
      <c r="KH1564" s="2"/>
      <c r="KI1564" s="2"/>
      <c r="KJ1564" s="2"/>
      <c r="KK1564" s="2"/>
      <c r="KL1564" s="2"/>
      <c r="KM1564" s="2"/>
      <c r="KN1564" s="2"/>
      <c r="KO1564" s="2"/>
      <c r="KP1564" s="2"/>
      <c r="KQ1564" s="2"/>
      <c r="KR1564" s="2"/>
      <c r="KS1564" s="2"/>
      <c r="KT1564" s="2"/>
      <c r="KU1564" s="2"/>
      <c r="KV1564" s="2"/>
      <c r="KW1564" s="2"/>
      <c r="KX1564" s="2"/>
      <c r="KY1564" s="2"/>
      <c r="KZ1564" s="2"/>
      <c r="LA1564" s="2"/>
      <c r="LB1564" s="2"/>
      <c r="LC1564" s="2"/>
      <c r="LD1564" s="2"/>
      <c r="LE1564" s="2"/>
      <c r="LF1564" s="2"/>
      <c r="LG1564" s="2"/>
      <c r="LH1564" s="2"/>
      <c r="LI1564" s="2"/>
    </row>
    <row r="1565" spans="3:321" x14ac:dyDescent="0.3">
      <c r="C1565" s="2"/>
      <c r="D1565" s="2"/>
      <c r="E1565" s="2"/>
      <c r="F1565" s="2"/>
      <c r="G1565" s="2"/>
      <c r="H1565" s="2"/>
      <c r="I1565" s="2"/>
      <c r="J1565" s="2"/>
      <c r="K1565" s="2"/>
      <c r="P1565" s="2"/>
      <c r="U1565" s="2"/>
      <c r="V1565" s="2"/>
      <c r="W1565" s="2"/>
      <c r="X1565" s="2"/>
      <c r="Y1565" s="2"/>
      <c r="Z1565" s="2"/>
      <c r="AA1565" s="2"/>
      <c r="AB1565" s="2"/>
      <c r="AC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c r="CC1565" s="2"/>
      <c r="CD1565" s="2"/>
      <c r="CE1565" s="2"/>
      <c r="CF1565" s="2"/>
      <c r="CG1565" s="2"/>
      <c r="CH1565" s="2"/>
      <c r="CI1565" s="2"/>
      <c r="CJ1565" s="2"/>
      <c r="CK1565" s="2"/>
      <c r="CL1565" s="2"/>
      <c r="CM1565" s="2"/>
      <c r="CN1565" s="2"/>
      <c r="CO1565" s="2"/>
      <c r="CP1565" s="2"/>
      <c r="CQ1565" s="2"/>
      <c r="CR1565" s="2"/>
      <c r="CS1565" s="2"/>
      <c r="CT1565" s="2"/>
      <c r="CU1565" s="2"/>
      <c r="CV1565" s="2"/>
      <c r="CW1565" s="2"/>
      <c r="CX1565" s="2"/>
      <c r="CY1565" s="2"/>
      <c r="CZ1565" s="2"/>
      <c r="DA1565" s="2"/>
      <c r="DB1565" s="2"/>
      <c r="DC1565" s="2"/>
      <c r="DD1565" s="2"/>
      <c r="DE1565" s="2"/>
      <c r="DF1565" s="2"/>
      <c r="DG1565" s="2"/>
      <c r="DH1565" s="2"/>
      <c r="DI1565" s="2"/>
      <c r="DJ1565" s="2"/>
      <c r="DK1565" s="2"/>
      <c r="DL1565" s="2"/>
      <c r="DM1565" s="2"/>
      <c r="DN1565" s="2"/>
      <c r="DO1565" s="2"/>
      <c r="DP1565" s="2"/>
      <c r="DQ1565" s="2"/>
      <c r="DR1565" s="2"/>
      <c r="DS1565" s="2"/>
      <c r="DT1565" s="2"/>
      <c r="DU1565" s="2"/>
      <c r="DV1565" s="2"/>
      <c r="DW1565" s="2"/>
      <c r="DX1565" s="2"/>
      <c r="DY1565" s="2"/>
      <c r="DZ1565" s="2"/>
      <c r="EA1565" s="2"/>
      <c r="EB1565" s="2"/>
      <c r="EC1565" s="2"/>
      <c r="ED1565" s="2"/>
      <c r="EE1565" s="2"/>
      <c r="EF1565" s="2"/>
      <c r="EG1565" s="2"/>
      <c r="EH1565" s="2"/>
      <c r="EI1565" s="2"/>
      <c r="EJ1565" s="2"/>
      <c r="EK1565" s="2"/>
      <c r="EL1565" s="2"/>
      <c r="EM1565" s="2"/>
      <c r="EN1565" s="2"/>
      <c r="EO1565" s="2"/>
      <c r="EP1565" s="2"/>
      <c r="EQ1565" s="2"/>
      <c r="ER1565" s="2"/>
      <c r="ES1565" s="2"/>
      <c r="ET1565" s="2"/>
      <c r="EU1565" s="2"/>
      <c r="EV1565" s="2"/>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c r="IW1565" s="2"/>
      <c r="IX1565" s="2"/>
      <c r="IY1565" s="2"/>
      <c r="IZ1565" s="2"/>
      <c r="JA1565" s="2"/>
      <c r="JB1565" s="2"/>
      <c r="JC1565" s="2"/>
      <c r="JD1565" s="2"/>
      <c r="JE1565" s="2"/>
      <c r="JF1565" s="2"/>
      <c r="JG1565" s="2"/>
      <c r="JH1565" s="2"/>
      <c r="JI1565" s="2"/>
      <c r="JJ1565" s="2"/>
      <c r="JK1565" s="2"/>
      <c r="JL1565" s="2"/>
      <c r="JM1565" s="2"/>
      <c r="JN1565" s="2"/>
      <c r="JO1565" s="2"/>
      <c r="JP1565" s="2"/>
      <c r="JQ1565" s="2"/>
      <c r="JR1565" s="2"/>
      <c r="JS1565" s="2"/>
      <c r="JT1565" s="2"/>
      <c r="JU1565" s="2"/>
      <c r="JV1565" s="2"/>
      <c r="JW1565" s="2"/>
      <c r="JX1565" s="2"/>
      <c r="JY1565" s="2"/>
      <c r="JZ1565" s="2"/>
      <c r="KA1565" s="2"/>
      <c r="KB1565" s="2"/>
      <c r="KC1565" s="2"/>
      <c r="KD1565" s="2"/>
      <c r="KE1565" s="2"/>
      <c r="KF1565" s="2"/>
      <c r="KG1565" s="2"/>
      <c r="KH1565" s="2"/>
      <c r="KI1565" s="2"/>
      <c r="KJ1565" s="2"/>
      <c r="KK1565" s="2"/>
      <c r="KL1565" s="2"/>
      <c r="KM1565" s="2"/>
      <c r="KN1565" s="2"/>
      <c r="KO1565" s="2"/>
      <c r="KP1565" s="2"/>
      <c r="KQ1565" s="2"/>
      <c r="KR1565" s="2"/>
      <c r="KS1565" s="2"/>
      <c r="KT1565" s="2"/>
      <c r="KU1565" s="2"/>
      <c r="KV1565" s="2"/>
      <c r="KW1565" s="2"/>
      <c r="KX1565" s="2"/>
      <c r="KY1565" s="2"/>
      <c r="KZ1565" s="2"/>
      <c r="LA1565" s="2"/>
      <c r="LB1565" s="2"/>
      <c r="LC1565" s="2"/>
      <c r="LD1565" s="2"/>
      <c r="LE1565" s="2"/>
      <c r="LF1565" s="2"/>
      <c r="LG1565" s="2"/>
      <c r="LH1565" s="2"/>
      <c r="LI1565" s="2"/>
    </row>
    <row r="1566" spans="3:321" x14ac:dyDescent="0.3">
      <c r="C1566" s="2"/>
      <c r="D1566" s="2"/>
      <c r="E1566" s="2"/>
      <c r="F1566" s="2"/>
      <c r="G1566" s="2"/>
      <c r="H1566" s="2"/>
      <c r="I1566" s="2"/>
      <c r="J1566" s="2"/>
      <c r="K1566" s="2"/>
      <c r="P1566" s="2"/>
      <c r="U1566" s="2"/>
      <c r="V1566" s="2"/>
      <c r="W1566" s="2"/>
      <c r="X1566" s="2"/>
      <c r="Y1566" s="2"/>
      <c r="Z1566" s="2"/>
      <c r="AA1566" s="2"/>
      <c r="AB1566" s="2"/>
      <c r="AC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c r="BO1566" s="2"/>
      <c r="BP1566" s="2"/>
      <c r="BQ1566" s="2"/>
      <c r="BR1566" s="2"/>
      <c r="BS1566" s="2"/>
      <c r="BT1566" s="2"/>
      <c r="BU1566" s="2"/>
      <c r="BV1566" s="2"/>
      <c r="BW1566" s="2"/>
      <c r="BX1566" s="2"/>
      <c r="BY1566" s="2"/>
      <c r="BZ1566" s="2"/>
      <c r="CA1566" s="2"/>
      <c r="CB1566" s="2"/>
      <c r="CC1566" s="2"/>
      <c r="CD1566" s="2"/>
      <c r="CE1566" s="2"/>
      <c r="CF1566" s="2"/>
      <c r="CG1566" s="2"/>
      <c r="CH1566" s="2"/>
      <c r="CI1566" s="2"/>
      <c r="CJ1566" s="2"/>
      <c r="CK1566" s="2"/>
      <c r="CL1566" s="2"/>
      <c r="CM1566" s="2"/>
      <c r="CN1566" s="2"/>
      <c r="CO1566" s="2"/>
      <c r="CP1566" s="2"/>
      <c r="CQ1566" s="2"/>
      <c r="CR1566" s="2"/>
      <c r="CS1566" s="2"/>
      <c r="CT1566" s="2"/>
      <c r="CU1566" s="2"/>
      <c r="CV1566" s="2"/>
      <c r="CW1566" s="2"/>
      <c r="CX1566" s="2"/>
      <c r="CY1566" s="2"/>
      <c r="CZ1566" s="2"/>
      <c r="DA1566" s="2"/>
      <c r="DB1566" s="2"/>
      <c r="DC1566" s="2"/>
      <c r="DD1566" s="2"/>
      <c r="DE1566" s="2"/>
      <c r="DF1566" s="2"/>
      <c r="DG1566" s="2"/>
      <c r="DH1566" s="2"/>
      <c r="DI1566" s="2"/>
      <c r="DJ1566" s="2"/>
      <c r="DK1566" s="2"/>
      <c r="DL1566" s="2"/>
      <c r="DM1566" s="2"/>
      <c r="DN1566" s="2"/>
      <c r="DO1566" s="2"/>
      <c r="DP1566" s="2"/>
      <c r="DQ1566" s="2"/>
      <c r="DR1566" s="2"/>
      <c r="DS1566" s="2"/>
      <c r="DT1566" s="2"/>
      <c r="DU1566" s="2"/>
      <c r="DV1566" s="2"/>
      <c r="DW1566" s="2"/>
      <c r="DX1566" s="2"/>
      <c r="DY1566" s="2"/>
      <c r="DZ1566" s="2"/>
      <c r="EA1566" s="2"/>
      <c r="EB1566" s="2"/>
      <c r="EC1566" s="2"/>
      <c r="ED1566" s="2"/>
      <c r="EE1566" s="2"/>
      <c r="EF1566" s="2"/>
      <c r="EG1566" s="2"/>
      <c r="EH1566" s="2"/>
      <c r="EI1566" s="2"/>
      <c r="EJ1566" s="2"/>
      <c r="EK1566" s="2"/>
      <c r="EL1566" s="2"/>
      <c r="EM1566" s="2"/>
      <c r="EN1566" s="2"/>
      <c r="EO1566" s="2"/>
      <c r="EP1566" s="2"/>
      <c r="EQ1566" s="2"/>
      <c r="ER1566" s="2"/>
      <c r="ES1566" s="2"/>
      <c r="ET1566" s="2"/>
      <c r="EU1566" s="2"/>
      <c r="EV1566" s="2"/>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c r="IW1566" s="2"/>
      <c r="IX1566" s="2"/>
      <c r="IY1566" s="2"/>
      <c r="IZ1566" s="2"/>
      <c r="JA1566" s="2"/>
      <c r="JB1566" s="2"/>
      <c r="JC1566" s="2"/>
      <c r="JD1566" s="2"/>
      <c r="JE1566" s="2"/>
      <c r="JF1566" s="2"/>
      <c r="JG1566" s="2"/>
      <c r="JH1566" s="2"/>
      <c r="JI1566" s="2"/>
      <c r="JJ1566" s="2"/>
      <c r="JK1566" s="2"/>
      <c r="JL1566" s="2"/>
      <c r="JM1566" s="2"/>
      <c r="JN1566" s="2"/>
      <c r="JO1566" s="2"/>
      <c r="JP1566" s="2"/>
      <c r="JQ1566" s="2"/>
      <c r="JR1566" s="2"/>
      <c r="JS1566" s="2"/>
      <c r="JT1566" s="2"/>
      <c r="JU1566" s="2"/>
      <c r="JV1566" s="2"/>
      <c r="JW1566" s="2"/>
      <c r="JX1566" s="2"/>
      <c r="JY1566" s="2"/>
      <c r="JZ1566" s="2"/>
      <c r="KA1566" s="2"/>
      <c r="KB1566" s="2"/>
      <c r="KC1566" s="2"/>
      <c r="KD1566" s="2"/>
      <c r="KE1566" s="2"/>
      <c r="KF1566" s="2"/>
      <c r="KG1566" s="2"/>
      <c r="KH1566" s="2"/>
      <c r="KI1566" s="2"/>
      <c r="KJ1566" s="2"/>
      <c r="KK1566" s="2"/>
      <c r="KL1566" s="2"/>
      <c r="KM1566" s="2"/>
      <c r="KN1566" s="2"/>
      <c r="KO1566" s="2"/>
      <c r="KP1566" s="2"/>
      <c r="KQ1566" s="2"/>
      <c r="KR1566" s="2"/>
      <c r="KS1566" s="2"/>
      <c r="KT1566" s="2"/>
      <c r="KU1566" s="2"/>
      <c r="KV1566" s="2"/>
      <c r="KW1566" s="2"/>
      <c r="KX1566" s="2"/>
      <c r="KY1566" s="2"/>
      <c r="KZ1566" s="2"/>
      <c r="LA1566" s="2"/>
      <c r="LB1566" s="2"/>
      <c r="LC1566" s="2"/>
      <c r="LD1566" s="2"/>
      <c r="LE1566" s="2"/>
      <c r="LF1566" s="2"/>
      <c r="LG1566" s="2"/>
      <c r="LH1566" s="2"/>
      <c r="LI1566" s="2"/>
    </row>
    <row r="1567" spans="3:321" x14ac:dyDescent="0.3">
      <c r="C1567" s="2"/>
      <c r="D1567" s="2"/>
      <c r="E1567" s="2"/>
      <c r="F1567" s="2"/>
      <c r="G1567" s="2"/>
      <c r="H1567" s="2"/>
      <c r="I1567" s="2"/>
      <c r="J1567" s="2"/>
      <c r="K1567" s="2"/>
      <c r="P1567" s="2"/>
      <c r="U1567" s="2"/>
      <c r="V1567" s="2"/>
      <c r="W1567" s="2"/>
      <c r="X1567" s="2"/>
      <c r="Y1567" s="2"/>
      <c r="Z1567" s="2"/>
      <c r="AA1567" s="2"/>
      <c r="AB1567" s="2"/>
      <c r="AC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c r="BO1567" s="2"/>
      <c r="BP1567" s="2"/>
      <c r="BQ1567" s="2"/>
      <c r="BR1567" s="2"/>
      <c r="BS1567" s="2"/>
      <c r="BT1567" s="2"/>
      <c r="BU1567" s="2"/>
      <c r="BV1567" s="2"/>
      <c r="BW1567" s="2"/>
      <c r="BX1567" s="2"/>
      <c r="BY1567" s="2"/>
      <c r="BZ1567" s="2"/>
      <c r="CA1567" s="2"/>
      <c r="CB1567" s="2"/>
      <c r="CC1567" s="2"/>
      <c r="CD1567" s="2"/>
      <c r="CE1567" s="2"/>
      <c r="CF1567" s="2"/>
      <c r="CG1567" s="2"/>
      <c r="CH1567" s="2"/>
      <c r="CI1567" s="2"/>
      <c r="CJ1567" s="2"/>
      <c r="CK1567" s="2"/>
      <c r="CL1567" s="2"/>
      <c r="CM1567" s="2"/>
      <c r="CN1567" s="2"/>
      <c r="CO1567" s="2"/>
      <c r="CP1567" s="2"/>
      <c r="CQ1567" s="2"/>
      <c r="CR1567" s="2"/>
      <c r="CS1567" s="2"/>
      <c r="CT1567" s="2"/>
      <c r="CU1567" s="2"/>
      <c r="CV1567" s="2"/>
      <c r="CW1567" s="2"/>
      <c r="CX1567" s="2"/>
      <c r="CY1567" s="2"/>
      <c r="CZ1567" s="2"/>
      <c r="DA1567" s="2"/>
      <c r="DB1567" s="2"/>
      <c r="DC1567" s="2"/>
      <c r="DD1567" s="2"/>
      <c r="DE1567" s="2"/>
      <c r="DF1567" s="2"/>
      <c r="DG1567" s="2"/>
      <c r="DH1567" s="2"/>
      <c r="DI1567" s="2"/>
      <c r="DJ1567" s="2"/>
      <c r="DK1567" s="2"/>
      <c r="DL1567" s="2"/>
      <c r="DM1567" s="2"/>
      <c r="DN1567" s="2"/>
      <c r="DO1567" s="2"/>
      <c r="DP1567" s="2"/>
      <c r="DQ1567" s="2"/>
      <c r="DR1567" s="2"/>
      <c r="DS1567" s="2"/>
      <c r="DT1567" s="2"/>
      <c r="DU1567" s="2"/>
      <c r="DV1567" s="2"/>
      <c r="DW1567" s="2"/>
      <c r="DX1567" s="2"/>
      <c r="DY1567" s="2"/>
      <c r="DZ1567" s="2"/>
      <c r="EA1567" s="2"/>
      <c r="EB1567" s="2"/>
      <c r="EC1567" s="2"/>
      <c r="ED1567" s="2"/>
      <c r="EE1567" s="2"/>
      <c r="EF1567" s="2"/>
      <c r="EG1567" s="2"/>
      <c r="EH1567" s="2"/>
      <c r="EI1567" s="2"/>
      <c r="EJ1567" s="2"/>
      <c r="EK1567" s="2"/>
      <c r="EL1567" s="2"/>
      <c r="EM1567" s="2"/>
      <c r="EN1567" s="2"/>
      <c r="EO1567" s="2"/>
      <c r="EP1567" s="2"/>
      <c r="EQ1567" s="2"/>
      <c r="ER1567" s="2"/>
      <c r="ES1567" s="2"/>
      <c r="ET1567" s="2"/>
      <c r="EU1567" s="2"/>
      <c r="EV1567" s="2"/>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c r="IV1567" s="2"/>
      <c r="IW1567" s="2"/>
      <c r="IX1567" s="2"/>
      <c r="IY1567" s="2"/>
      <c r="IZ1567" s="2"/>
      <c r="JA1567" s="2"/>
      <c r="JB1567" s="2"/>
      <c r="JC1567" s="2"/>
      <c r="JD1567" s="2"/>
      <c r="JE1567" s="2"/>
      <c r="JF1567" s="2"/>
      <c r="JG1567" s="2"/>
      <c r="JH1567" s="2"/>
      <c r="JI1567" s="2"/>
      <c r="JJ1567" s="2"/>
      <c r="JK1567" s="2"/>
      <c r="JL1567" s="2"/>
      <c r="JM1567" s="2"/>
      <c r="JN1567" s="2"/>
      <c r="JO1567" s="2"/>
      <c r="JP1567" s="2"/>
      <c r="JQ1567" s="2"/>
      <c r="JR1567" s="2"/>
      <c r="JS1567" s="2"/>
      <c r="JT1567" s="2"/>
      <c r="JU1567" s="2"/>
      <c r="JV1567" s="2"/>
      <c r="JW1567" s="2"/>
      <c r="JX1567" s="2"/>
      <c r="JY1567" s="2"/>
      <c r="JZ1567" s="2"/>
      <c r="KA1567" s="2"/>
      <c r="KB1567" s="2"/>
      <c r="KC1567" s="2"/>
      <c r="KD1567" s="2"/>
      <c r="KE1567" s="2"/>
      <c r="KF1567" s="2"/>
      <c r="KG1567" s="2"/>
      <c r="KH1567" s="2"/>
      <c r="KI1567" s="2"/>
      <c r="KJ1567" s="2"/>
      <c r="KK1567" s="2"/>
      <c r="KL1567" s="2"/>
      <c r="KM1567" s="2"/>
      <c r="KN1567" s="2"/>
      <c r="KO1567" s="2"/>
      <c r="KP1567" s="2"/>
      <c r="KQ1567" s="2"/>
      <c r="KR1567" s="2"/>
      <c r="KS1567" s="2"/>
      <c r="KT1567" s="2"/>
      <c r="KU1567" s="2"/>
      <c r="KV1567" s="2"/>
      <c r="KW1567" s="2"/>
      <c r="KX1567" s="2"/>
      <c r="KY1567" s="2"/>
      <c r="KZ1567" s="2"/>
      <c r="LA1567" s="2"/>
      <c r="LB1567" s="2"/>
      <c r="LC1567" s="2"/>
      <c r="LD1567" s="2"/>
      <c r="LE1567" s="2"/>
      <c r="LF1567" s="2"/>
      <c r="LG1567" s="2"/>
      <c r="LH1567" s="2"/>
      <c r="LI1567" s="2"/>
    </row>
    <row r="1568" spans="3:321" x14ac:dyDescent="0.3">
      <c r="C1568" s="2"/>
      <c r="D1568" s="2"/>
      <c r="E1568" s="2"/>
      <c r="F1568" s="2"/>
      <c r="G1568" s="2"/>
      <c r="H1568" s="2"/>
      <c r="I1568" s="2"/>
      <c r="J1568" s="2"/>
      <c r="K1568" s="2"/>
      <c r="P1568" s="2"/>
      <c r="U1568" s="2"/>
      <c r="V1568" s="2"/>
      <c r="W1568" s="2"/>
      <c r="X1568" s="2"/>
      <c r="Y1568" s="2"/>
      <c r="Z1568" s="2"/>
      <c r="AA1568" s="2"/>
      <c r="AB1568" s="2"/>
      <c r="AC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c r="BO1568" s="2"/>
      <c r="BP1568" s="2"/>
      <c r="BQ1568" s="2"/>
      <c r="BR1568" s="2"/>
      <c r="BS1568" s="2"/>
      <c r="BT1568" s="2"/>
      <c r="BU1568" s="2"/>
      <c r="BV1568" s="2"/>
      <c r="BW1568" s="2"/>
      <c r="BX1568" s="2"/>
      <c r="BY1568" s="2"/>
      <c r="BZ1568" s="2"/>
      <c r="CA1568" s="2"/>
      <c r="CB1568" s="2"/>
      <c r="CC1568" s="2"/>
      <c r="CD1568" s="2"/>
      <c r="CE1568" s="2"/>
      <c r="CF1568" s="2"/>
      <c r="CG1568" s="2"/>
      <c r="CH1568" s="2"/>
      <c r="CI1568" s="2"/>
      <c r="CJ1568" s="2"/>
      <c r="CK1568" s="2"/>
      <c r="CL1568" s="2"/>
      <c r="CM1568" s="2"/>
      <c r="CN1568" s="2"/>
      <c r="CO1568" s="2"/>
      <c r="CP1568" s="2"/>
      <c r="CQ1568" s="2"/>
      <c r="CR1568" s="2"/>
      <c r="CS1568" s="2"/>
      <c r="CT1568" s="2"/>
      <c r="CU1568" s="2"/>
      <c r="CV1568" s="2"/>
      <c r="CW1568" s="2"/>
      <c r="CX1568" s="2"/>
      <c r="CY1568" s="2"/>
      <c r="CZ1568" s="2"/>
      <c r="DA1568" s="2"/>
      <c r="DB1568" s="2"/>
      <c r="DC1568" s="2"/>
      <c r="DD1568" s="2"/>
      <c r="DE1568" s="2"/>
      <c r="DF1568" s="2"/>
      <c r="DG1568" s="2"/>
      <c r="DH1568" s="2"/>
      <c r="DI1568" s="2"/>
      <c r="DJ1568" s="2"/>
      <c r="DK1568" s="2"/>
      <c r="DL1568" s="2"/>
      <c r="DM1568" s="2"/>
      <c r="DN1568" s="2"/>
      <c r="DO1568" s="2"/>
      <c r="DP1568" s="2"/>
      <c r="DQ1568" s="2"/>
      <c r="DR1568" s="2"/>
      <c r="DS1568" s="2"/>
      <c r="DT1568" s="2"/>
      <c r="DU1568" s="2"/>
      <c r="DV1568" s="2"/>
      <c r="DW1568" s="2"/>
      <c r="DX1568" s="2"/>
      <c r="DY1568" s="2"/>
      <c r="DZ1568" s="2"/>
      <c r="EA1568" s="2"/>
      <c r="EB1568" s="2"/>
      <c r="EC1568" s="2"/>
      <c r="ED1568" s="2"/>
      <c r="EE1568" s="2"/>
      <c r="EF1568" s="2"/>
      <c r="EG1568" s="2"/>
      <c r="EH1568" s="2"/>
      <c r="EI1568" s="2"/>
      <c r="EJ1568" s="2"/>
      <c r="EK1568" s="2"/>
      <c r="EL1568" s="2"/>
      <c r="EM1568" s="2"/>
      <c r="EN1568" s="2"/>
      <c r="EO1568" s="2"/>
      <c r="EP1568" s="2"/>
      <c r="EQ1568" s="2"/>
      <c r="ER1568" s="2"/>
      <c r="ES1568" s="2"/>
      <c r="ET1568" s="2"/>
      <c r="EU1568" s="2"/>
      <c r="EV1568" s="2"/>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c r="IV1568" s="2"/>
      <c r="IW1568" s="2"/>
      <c r="IX1568" s="2"/>
      <c r="IY1568" s="2"/>
      <c r="IZ1568" s="2"/>
      <c r="JA1568" s="2"/>
      <c r="JB1568" s="2"/>
      <c r="JC1568" s="2"/>
      <c r="JD1568" s="2"/>
      <c r="JE1568" s="2"/>
      <c r="JF1568" s="2"/>
      <c r="JG1568" s="2"/>
      <c r="JH1568" s="2"/>
      <c r="JI1568" s="2"/>
      <c r="JJ1568" s="2"/>
      <c r="JK1568" s="2"/>
      <c r="JL1568" s="2"/>
      <c r="JM1568" s="2"/>
      <c r="JN1568" s="2"/>
      <c r="JO1568" s="2"/>
      <c r="JP1568" s="2"/>
      <c r="JQ1568" s="2"/>
      <c r="JR1568" s="2"/>
      <c r="JS1568" s="2"/>
      <c r="JT1568" s="2"/>
      <c r="JU1568" s="2"/>
      <c r="JV1568" s="2"/>
      <c r="JW1568" s="2"/>
      <c r="JX1568" s="2"/>
      <c r="JY1568" s="2"/>
      <c r="JZ1568" s="2"/>
      <c r="KA1568" s="2"/>
      <c r="KB1568" s="2"/>
      <c r="KC1568" s="2"/>
      <c r="KD1568" s="2"/>
      <c r="KE1568" s="2"/>
      <c r="KF1568" s="2"/>
      <c r="KG1568" s="2"/>
      <c r="KH1568" s="2"/>
      <c r="KI1568" s="2"/>
      <c r="KJ1568" s="2"/>
      <c r="KK1568" s="2"/>
      <c r="KL1568" s="2"/>
      <c r="KM1568" s="2"/>
      <c r="KN1568" s="2"/>
      <c r="KO1568" s="2"/>
      <c r="KP1568" s="2"/>
      <c r="KQ1568" s="2"/>
      <c r="KR1568" s="2"/>
      <c r="KS1568" s="2"/>
      <c r="KT1568" s="2"/>
      <c r="KU1568" s="2"/>
      <c r="KV1568" s="2"/>
      <c r="KW1568" s="2"/>
      <c r="KX1568" s="2"/>
      <c r="KY1568" s="2"/>
      <c r="KZ1568" s="2"/>
      <c r="LA1568" s="2"/>
      <c r="LB1568" s="2"/>
      <c r="LC1568" s="2"/>
      <c r="LD1568" s="2"/>
      <c r="LE1568" s="2"/>
      <c r="LF1568" s="2"/>
      <c r="LG1568" s="2"/>
      <c r="LH1568" s="2"/>
      <c r="LI1568" s="2"/>
    </row>
    <row r="1569" spans="3:321" x14ac:dyDescent="0.3">
      <c r="C1569" s="2"/>
      <c r="D1569" s="2"/>
      <c r="E1569" s="2"/>
      <c r="F1569" s="2"/>
      <c r="G1569" s="2"/>
      <c r="H1569" s="2"/>
      <c r="I1569" s="2"/>
      <c r="J1569" s="2"/>
      <c r="K1569" s="2"/>
      <c r="P1569" s="2"/>
      <c r="U1569" s="2"/>
      <c r="V1569" s="2"/>
      <c r="W1569" s="2"/>
      <c r="X1569" s="2"/>
      <c r="Y1569" s="2"/>
      <c r="Z1569" s="2"/>
      <c r="AA1569" s="2"/>
      <c r="AB1569" s="2"/>
      <c r="AC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c r="BO1569" s="2"/>
      <c r="BP1569" s="2"/>
      <c r="BQ1569" s="2"/>
      <c r="BR1569" s="2"/>
      <c r="BS1569" s="2"/>
      <c r="BT1569" s="2"/>
      <c r="BU1569" s="2"/>
      <c r="BV1569" s="2"/>
      <c r="BW1569" s="2"/>
      <c r="BX1569" s="2"/>
      <c r="BY1569" s="2"/>
      <c r="BZ1569" s="2"/>
      <c r="CA1569" s="2"/>
      <c r="CB1569" s="2"/>
      <c r="CC1569" s="2"/>
      <c r="CD1569" s="2"/>
      <c r="CE1569" s="2"/>
      <c r="CF1569" s="2"/>
      <c r="CG1569" s="2"/>
      <c r="CH1569" s="2"/>
      <c r="CI1569" s="2"/>
      <c r="CJ1569" s="2"/>
      <c r="CK1569" s="2"/>
      <c r="CL1569" s="2"/>
      <c r="CM1569" s="2"/>
      <c r="CN1569" s="2"/>
      <c r="CO1569" s="2"/>
      <c r="CP1569" s="2"/>
      <c r="CQ1569" s="2"/>
      <c r="CR1569" s="2"/>
      <c r="CS1569" s="2"/>
      <c r="CT1569" s="2"/>
      <c r="CU1569" s="2"/>
      <c r="CV1569" s="2"/>
      <c r="CW1569" s="2"/>
      <c r="CX1569" s="2"/>
      <c r="CY1569" s="2"/>
      <c r="CZ1569" s="2"/>
      <c r="DA1569" s="2"/>
      <c r="DB1569" s="2"/>
      <c r="DC1569" s="2"/>
      <c r="DD1569" s="2"/>
      <c r="DE1569" s="2"/>
      <c r="DF1569" s="2"/>
      <c r="DG1569" s="2"/>
      <c r="DH1569" s="2"/>
      <c r="DI1569" s="2"/>
      <c r="DJ1569" s="2"/>
      <c r="DK1569" s="2"/>
      <c r="DL1569" s="2"/>
      <c r="DM1569" s="2"/>
      <c r="DN1569" s="2"/>
      <c r="DO1569" s="2"/>
      <c r="DP1569" s="2"/>
      <c r="DQ1569" s="2"/>
      <c r="DR1569" s="2"/>
      <c r="DS1569" s="2"/>
      <c r="DT1569" s="2"/>
      <c r="DU1569" s="2"/>
      <c r="DV1569" s="2"/>
      <c r="DW1569" s="2"/>
      <c r="DX1569" s="2"/>
      <c r="DY1569" s="2"/>
      <c r="DZ1569" s="2"/>
      <c r="EA1569" s="2"/>
      <c r="EB1569" s="2"/>
      <c r="EC1569" s="2"/>
      <c r="ED1569" s="2"/>
      <c r="EE1569" s="2"/>
      <c r="EF1569" s="2"/>
      <c r="EG1569" s="2"/>
      <c r="EH1569" s="2"/>
      <c r="EI1569" s="2"/>
      <c r="EJ1569" s="2"/>
      <c r="EK1569" s="2"/>
      <c r="EL1569" s="2"/>
      <c r="EM1569" s="2"/>
      <c r="EN1569" s="2"/>
      <c r="EO1569" s="2"/>
      <c r="EP1569" s="2"/>
      <c r="EQ1569" s="2"/>
      <c r="ER1569" s="2"/>
      <c r="ES1569" s="2"/>
      <c r="ET1569" s="2"/>
      <c r="EU1569" s="2"/>
      <c r="EV1569" s="2"/>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c r="IV1569" s="2"/>
      <c r="IW1569" s="2"/>
      <c r="IX1569" s="2"/>
      <c r="IY1569" s="2"/>
      <c r="IZ1569" s="2"/>
      <c r="JA1569" s="2"/>
      <c r="JB1569" s="2"/>
      <c r="JC1569" s="2"/>
      <c r="JD1569" s="2"/>
      <c r="JE1569" s="2"/>
      <c r="JF1569" s="2"/>
      <c r="JG1569" s="2"/>
      <c r="JH1569" s="2"/>
      <c r="JI1569" s="2"/>
      <c r="JJ1569" s="2"/>
      <c r="JK1569" s="2"/>
      <c r="JL1569" s="2"/>
      <c r="JM1569" s="2"/>
      <c r="JN1569" s="2"/>
      <c r="JO1569" s="2"/>
      <c r="JP1569" s="2"/>
      <c r="JQ1569" s="2"/>
      <c r="JR1569" s="2"/>
      <c r="JS1569" s="2"/>
      <c r="JT1569" s="2"/>
      <c r="JU1569" s="2"/>
      <c r="JV1569" s="2"/>
      <c r="JW1569" s="2"/>
      <c r="JX1569" s="2"/>
      <c r="JY1569" s="2"/>
      <c r="JZ1569" s="2"/>
      <c r="KA1569" s="2"/>
      <c r="KB1569" s="2"/>
      <c r="KC1569" s="2"/>
      <c r="KD1569" s="2"/>
      <c r="KE1569" s="2"/>
      <c r="KF1569" s="2"/>
      <c r="KG1569" s="2"/>
      <c r="KH1569" s="2"/>
      <c r="KI1569" s="2"/>
      <c r="KJ1569" s="2"/>
      <c r="KK1569" s="2"/>
      <c r="KL1569" s="2"/>
      <c r="KM1569" s="2"/>
      <c r="KN1569" s="2"/>
      <c r="KO1569" s="2"/>
      <c r="KP1569" s="2"/>
      <c r="KQ1569" s="2"/>
      <c r="KR1569" s="2"/>
      <c r="KS1569" s="2"/>
      <c r="KT1569" s="2"/>
      <c r="KU1569" s="2"/>
      <c r="KV1569" s="2"/>
      <c r="KW1569" s="2"/>
      <c r="KX1569" s="2"/>
      <c r="KY1569" s="2"/>
      <c r="KZ1569" s="2"/>
      <c r="LA1569" s="2"/>
      <c r="LB1569" s="2"/>
      <c r="LC1569" s="2"/>
      <c r="LD1569" s="2"/>
      <c r="LE1569" s="2"/>
      <c r="LF1569" s="2"/>
      <c r="LG1569" s="2"/>
      <c r="LH1569" s="2"/>
      <c r="LI1569" s="2"/>
    </row>
    <row r="1570" spans="3:321" x14ac:dyDescent="0.3">
      <c r="C1570" s="2"/>
      <c r="D1570" s="2"/>
      <c r="E1570" s="2"/>
      <c r="F1570" s="2"/>
      <c r="G1570" s="2"/>
      <c r="H1570" s="2"/>
      <c r="I1570" s="2"/>
      <c r="J1570" s="2"/>
      <c r="K1570" s="2"/>
      <c r="P1570" s="2"/>
      <c r="U1570" s="2"/>
      <c r="V1570" s="2"/>
      <c r="W1570" s="2"/>
      <c r="X1570" s="2"/>
      <c r="Y1570" s="2"/>
      <c r="Z1570" s="2"/>
      <c r="AA1570" s="2"/>
      <c r="AB1570" s="2"/>
      <c r="AC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c r="BI1570" s="2"/>
      <c r="BJ1570" s="2"/>
      <c r="BK1570" s="2"/>
      <c r="BL1570" s="2"/>
      <c r="BM1570" s="2"/>
      <c r="BN1570" s="2"/>
      <c r="BO1570" s="2"/>
      <c r="BP1570" s="2"/>
      <c r="BQ1570" s="2"/>
      <c r="BR1570" s="2"/>
      <c r="BS1570" s="2"/>
      <c r="BT1570" s="2"/>
      <c r="BU1570" s="2"/>
      <c r="BV1570" s="2"/>
      <c r="BW1570" s="2"/>
      <c r="BX1570" s="2"/>
      <c r="BY1570" s="2"/>
      <c r="BZ1570" s="2"/>
      <c r="CA1570" s="2"/>
      <c r="CB1570" s="2"/>
      <c r="CC1570" s="2"/>
      <c r="CD1570" s="2"/>
      <c r="CE1570" s="2"/>
      <c r="CF1570" s="2"/>
      <c r="CG1570" s="2"/>
      <c r="CH1570" s="2"/>
      <c r="CI1570" s="2"/>
      <c r="CJ1570" s="2"/>
      <c r="CK1570" s="2"/>
      <c r="CL1570" s="2"/>
      <c r="CM1570" s="2"/>
      <c r="CN1570" s="2"/>
      <c r="CO1570" s="2"/>
      <c r="CP1570" s="2"/>
      <c r="CQ1570" s="2"/>
      <c r="CR1570" s="2"/>
      <c r="CS1570" s="2"/>
      <c r="CT1570" s="2"/>
      <c r="CU1570" s="2"/>
      <c r="CV1570" s="2"/>
      <c r="CW1570" s="2"/>
      <c r="CX1570" s="2"/>
      <c r="CY1570" s="2"/>
      <c r="CZ1570" s="2"/>
      <c r="DA1570" s="2"/>
      <c r="DB1570" s="2"/>
      <c r="DC1570" s="2"/>
      <c r="DD1570" s="2"/>
      <c r="DE1570" s="2"/>
      <c r="DF1570" s="2"/>
      <c r="DG1570" s="2"/>
      <c r="DH1570" s="2"/>
      <c r="DI1570" s="2"/>
      <c r="DJ1570" s="2"/>
      <c r="DK1570" s="2"/>
      <c r="DL1570" s="2"/>
      <c r="DM1570" s="2"/>
      <c r="DN1570" s="2"/>
      <c r="DO1570" s="2"/>
      <c r="DP1570" s="2"/>
      <c r="DQ1570" s="2"/>
      <c r="DR1570" s="2"/>
      <c r="DS1570" s="2"/>
      <c r="DT1570" s="2"/>
      <c r="DU1570" s="2"/>
      <c r="DV1570" s="2"/>
      <c r="DW1570" s="2"/>
      <c r="DX1570" s="2"/>
      <c r="DY1570" s="2"/>
      <c r="DZ1570" s="2"/>
      <c r="EA1570" s="2"/>
      <c r="EB1570" s="2"/>
      <c r="EC1570" s="2"/>
      <c r="ED1570" s="2"/>
      <c r="EE1570" s="2"/>
      <c r="EF1570" s="2"/>
      <c r="EG1570" s="2"/>
      <c r="EH1570" s="2"/>
      <c r="EI1570" s="2"/>
      <c r="EJ1570" s="2"/>
      <c r="EK1570" s="2"/>
      <c r="EL1570" s="2"/>
      <c r="EM1570" s="2"/>
      <c r="EN1570" s="2"/>
      <c r="EO1570" s="2"/>
      <c r="EP1570" s="2"/>
      <c r="EQ1570" s="2"/>
      <c r="ER1570" s="2"/>
      <c r="ES1570" s="2"/>
      <c r="ET1570" s="2"/>
      <c r="EU1570" s="2"/>
      <c r="EV1570" s="2"/>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c r="IV1570" s="2"/>
      <c r="IW1570" s="2"/>
      <c r="IX1570" s="2"/>
      <c r="IY1570" s="2"/>
      <c r="IZ1570" s="2"/>
      <c r="JA1570" s="2"/>
      <c r="JB1570" s="2"/>
      <c r="JC1570" s="2"/>
      <c r="JD1570" s="2"/>
      <c r="JE1570" s="2"/>
      <c r="JF1570" s="2"/>
      <c r="JG1570" s="2"/>
      <c r="JH1570" s="2"/>
      <c r="JI1570" s="2"/>
      <c r="JJ1570" s="2"/>
      <c r="JK1570" s="2"/>
      <c r="JL1570" s="2"/>
      <c r="JM1570" s="2"/>
      <c r="JN1570" s="2"/>
      <c r="JO1570" s="2"/>
      <c r="JP1570" s="2"/>
      <c r="JQ1570" s="2"/>
      <c r="JR1570" s="2"/>
      <c r="JS1570" s="2"/>
      <c r="JT1570" s="2"/>
      <c r="JU1570" s="2"/>
      <c r="JV1570" s="2"/>
      <c r="JW1570" s="2"/>
      <c r="JX1570" s="2"/>
      <c r="JY1570" s="2"/>
      <c r="JZ1570" s="2"/>
      <c r="KA1570" s="2"/>
      <c r="KB1570" s="2"/>
      <c r="KC1570" s="2"/>
      <c r="KD1570" s="2"/>
      <c r="KE1570" s="2"/>
      <c r="KF1570" s="2"/>
      <c r="KG1570" s="2"/>
      <c r="KH1570" s="2"/>
      <c r="KI1570" s="2"/>
      <c r="KJ1570" s="2"/>
      <c r="KK1570" s="2"/>
      <c r="KL1570" s="2"/>
      <c r="KM1570" s="2"/>
      <c r="KN1570" s="2"/>
      <c r="KO1570" s="2"/>
      <c r="KP1570" s="2"/>
      <c r="KQ1570" s="2"/>
      <c r="KR1570" s="2"/>
      <c r="KS1570" s="2"/>
      <c r="KT1570" s="2"/>
      <c r="KU1570" s="2"/>
      <c r="KV1570" s="2"/>
      <c r="KW1570" s="2"/>
      <c r="KX1570" s="2"/>
      <c r="KY1570" s="2"/>
      <c r="KZ1570" s="2"/>
      <c r="LA1570" s="2"/>
      <c r="LB1570" s="2"/>
      <c r="LC1570" s="2"/>
      <c r="LD1570" s="2"/>
      <c r="LE1570" s="2"/>
      <c r="LF1570" s="2"/>
      <c r="LG1570" s="2"/>
      <c r="LH1570" s="2"/>
      <c r="LI1570" s="2"/>
    </row>
    <row r="1571" spans="3:321" x14ac:dyDescent="0.3">
      <c r="C1571" s="2"/>
      <c r="D1571" s="2"/>
      <c r="E1571" s="2"/>
      <c r="F1571" s="2"/>
      <c r="G1571" s="2"/>
      <c r="H1571" s="2"/>
      <c r="I1571" s="2"/>
      <c r="J1571" s="2"/>
      <c r="K1571" s="2"/>
      <c r="P1571" s="2"/>
      <c r="U1571" s="2"/>
      <c r="V1571" s="2"/>
      <c r="W1571" s="2"/>
      <c r="X1571" s="2"/>
      <c r="Y1571" s="2"/>
      <c r="Z1571" s="2"/>
      <c r="AA1571" s="2"/>
      <c r="AB1571" s="2"/>
      <c r="AC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c r="BO1571" s="2"/>
      <c r="BP1571" s="2"/>
      <c r="BQ1571" s="2"/>
      <c r="BR1571" s="2"/>
      <c r="BS1571" s="2"/>
      <c r="BT1571" s="2"/>
      <c r="BU1571" s="2"/>
      <c r="BV1571" s="2"/>
      <c r="BW1571" s="2"/>
      <c r="BX1571" s="2"/>
      <c r="BY1571" s="2"/>
      <c r="BZ1571" s="2"/>
      <c r="CA1571" s="2"/>
      <c r="CB1571" s="2"/>
      <c r="CC1571" s="2"/>
      <c r="CD1571" s="2"/>
      <c r="CE1571" s="2"/>
      <c r="CF1571" s="2"/>
      <c r="CG1571" s="2"/>
      <c r="CH1571" s="2"/>
      <c r="CI1571" s="2"/>
      <c r="CJ1571" s="2"/>
      <c r="CK1571" s="2"/>
      <c r="CL1571" s="2"/>
      <c r="CM1571" s="2"/>
      <c r="CN1571" s="2"/>
      <c r="CO1571" s="2"/>
      <c r="CP1571" s="2"/>
      <c r="CQ1571" s="2"/>
      <c r="CR1571" s="2"/>
      <c r="CS1571" s="2"/>
      <c r="CT1571" s="2"/>
      <c r="CU1571" s="2"/>
      <c r="CV1571" s="2"/>
      <c r="CW1571" s="2"/>
      <c r="CX1571" s="2"/>
      <c r="CY1571" s="2"/>
      <c r="CZ1571" s="2"/>
      <c r="DA1571" s="2"/>
      <c r="DB1571" s="2"/>
      <c r="DC1571" s="2"/>
      <c r="DD1571" s="2"/>
      <c r="DE1571" s="2"/>
      <c r="DF1571" s="2"/>
      <c r="DG1571" s="2"/>
      <c r="DH1571" s="2"/>
      <c r="DI1571" s="2"/>
      <c r="DJ1571" s="2"/>
      <c r="DK1571" s="2"/>
      <c r="DL1571" s="2"/>
      <c r="DM1571" s="2"/>
      <c r="DN1571" s="2"/>
      <c r="DO1571" s="2"/>
      <c r="DP1571" s="2"/>
      <c r="DQ1571" s="2"/>
      <c r="DR1571" s="2"/>
      <c r="DS1571" s="2"/>
      <c r="DT1571" s="2"/>
      <c r="DU1571" s="2"/>
      <c r="DV1571" s="2"/>
      <c r="DW1571" s="2"/>
      <c r="DX1571" s="2"/>
      <c r="DY1571" s="2"/>
      <c r="DZ1571" s="2"/>
      <c r="EA1571" s="2"/>
      <c r="EB1571" s="2"/>
      <c r="EC1571" s="2"/>
      <c r="ED1571" s="2"/>
      <c r="EE1571" s="2"/>
      <c r="EF1571" s="2"/>
      <c r="EG1571" s="2"/>
      <c r="EH1571" s="2"/>
      <c r="EI1571" s="2"/>
      <c r="EJ1571" s="2"/>
      <c r="EK1571" s="2"/>
      <c r="EL1571" s="2"/>
      <c r="EM1571" s="2"/>
      <c r="EN1571" s="2"/>
      <c r="EO1571" s="2"/>
      <c r="EP1571" s="2"/>
      <c r="EQ1571" s="2"/>
      <c r="ER1571" s="2"/>
      <c r="ES1571" s="2"/>
      <c r="ET1571" s="2"/>
      <c r="EU1571" s="2"/>
      <c r="EV1571" s="2"/>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c r="IV1571" s="2"/>
      <c r="IW1571" s="2"/>
      <c r="IX1571" s="2"/>
      <c r="IY1571" s="2"/>
      <c r="IZ1571" s="2"/>
      <c r="JA1571" s="2"/>
      <c r="JB1571" s="2"/>
      <c r="JC1571" s="2"/>
      <c r="JD1571" s="2"/>
      <c r="JE1571" s="2"/>
      <c r="JF1571" s="2"/>
      <c r="JG1571" s="2"/>
      <c r="JH1571" s="2"/>
      <c r="JI1571" s="2"/>
      <c r="JJ1571" s="2"/>
      <c r="JK1571" s="2"/>
      <c r="JL1571" s="2"/>
      <c r="JM1571" s="2"/>
      <c r="JN1571" s="2"/>
      <c r="JO1571" s="2"/>
      <c r="JP1571" s="2"/>
      <c r="JQ1571" s="2"/>
      <c r="JR1571" s="2"/>
      <c r="JS1571" s="2"/>
      <c r="JT1571" s="2"/>
      <c r="JU1571" s="2"/>
      <c r="JV1571" s="2"/>
      <c r="JW1571" s="2"/>
      <c r="JX1571" s="2"/>
      <c r="JY1571" s="2"/>
      <c r="JZ1571" s="2"/>
      <c r="KA1571" s="2"/>
      <c r="KB1571" s="2"/>
      <c r="KC1571" s="2"/>
      <c r="KD1571" s="2"/>
      <c r="KE1571" s="2"/>
      <c r="KF1571" s="2"/>
      <c r="KG1571" s="2"/>
      <c r="KH1571" s="2"/>
      <c r="KI1571" s="2"/>
      <c r="KJ1571" s="2"/>
      <c r="KK1571" s="2"/>
      <c r="KL1571" s="2"/>
      <c r="KM1571" s="2"/>
      <c r="KN1571" s="2"/>
      <c r="KO1571" s="2"/>
      <c r="KP1571" s="2"/>
      <c r="KQ1571" s="2"/>
      <c r="KR1571" s="2"/>
      <c r="KS1571" s="2"/>
      <c r="KT1571" s="2"/>
      <c r="KU1571" s="2"/>
      <c r="KV1571" s="2"/>
      <c r="KW1571" s="2"/>
      <c r="KX1571" s="2"/>
      <c r="KY1571" s="2"/>
      <c r="KZ1571" s="2"/>
      <c r="LA1571" s="2"/>
      <c r="LB1571" s="2"/>
      <c r="LC1571" s="2"/>
      <c r="LD1571" s="2"/>
      <c r="LE1571" s="2"/>
      <c r="LF1571" s="2"/>
      <c r="LG1571" s="2"/>
      <c r="LH1571" s="2"/>
      <c r="LI1571" s="2"/>
    </row>
    <row r="1572" spans="3:321" x14ac:dyDescent="0.3">
      <c r="C1572" s="2"/>
      <c r="D1572" s="2"/>
      <c r="E1572" s="2"/>
      <c r="F1572" s="2"/>
      <c r="G1572" s="2"/>
      <c r="H1572" s="2"/>
      <c r="I1572" s="2"/>
      <c r="J1572" s="2"/>
      <c r="K1572" s="2"/>
      <c r="P1572" s="2"/>
      <c r="U1572" s="2"/>
      <c r="V1572" s="2"/>
      <c r="W1572" s="2"/>
      <c r="X1572" s="2"/>
      <c r="Y1572" s="2"/>
      <c r="Z1572" s="2"/>
      <c r="AA1572" s="2"/>
      <c r="AB1572" s="2"/>
      <c r="AC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c r="BI1572" s="2"/>
      <c r="BJ1572" s="2"/>
      <c r="BK1572" s="2"/>
      <c r="BL1572" s="2"/>
      <c r="BM1572" s="2"/>
      <c r="BN1572" s="2"/>
      <c r="BO1572" s="2"/>
      <c r="BP1572" s="2"/>
      <c r="BQ1572" s="2"/>
      <c r="BR1572" s="2"/>
      <c r="BS1572" s="2"/>
      <c r="BT1572" s="2"/>
      <c r="BU1572" s="2"/>
      <c r="BV1572" s="2"/>
      <c r="BW1572" s="2"/>
      <c r="BX1572" s="2"/>
      <c r="BY1572" s="2"/>
      <c r="BZ1572" s="2"/>
      <c r="CA1572" s="2"/>
      <c r="CB1572" s="2"/>
      <c r="CC1572" s="2"/>
      <c r="CD1572" s="2"/>
      <c r="CE1572" s="2"/>
      <c r="CF1572" s="2"/>
      <c r="CG1572" s="2"/>
      <c r="CH1572" s="2"/>
      <c r="CI1572" s="2"/>
      <c r="CJ1572" s="2"/>
      <c r="CK1572" s="2"/>
      <c r="CL1572" s="2"/>
      <c r="CM1572" s="2"/>
      <c r="CN1572" s="2"/>
      <c r="CO1572" s="2"/>
      <c r="CP1572" s="2"/>
      <c r="CQ1572" s="2"/>
      <c r="CR1572" s="2"/>
      <c r="CS1572" s="2"/>
      <c r="CT1572" s="2"/>
      <c r="CU1572" s="2"/>
      <c r="CV1572" s="2"/>
      <c r="CW1572" s="2"/>
      <c r="CX1572" s="2"/>
      <c r="CY1572" s="2"/>
      <c r="CZ1572" s="2"/>
      <c r="DA1572" s="2"/>
      <c r="DB1572" s="2"/>
      <c r="DC1572" s="2"/>
      <c r="DD1572" s="2"/>
      <c r="DE1572" s="2"/>
      <c r="DF1572" s="2"/>
      <c r="DG1572" s="2"/>
      <c r="DH1572" s="2"/>
      <c r="DI1572" s="2"/>
      <c r="DJ1572" s="2"/>
      <c r="DK1572" s="2"/>
      <c r="DL1572" s="2"/>
      <c r="DM1572" s="2"/>
      <c r="DN1572" s="2"/>
      <c r="DO1572" s="2"/>
      <c r="DP1572" s="2"/>
      <c r="DQ1572" s="2"/>
      <c r="DR1572" s="2"/>
      <c r="DS1572" s="2"/>
      <c r="DT1572" s="2"/>
      <c r="DU1572" s="2"/>
      <c r="DV1572" s="2"/>
      <c r="DW1572" s="2"/>
      <c r="DX1572" s="2"/>
      <c r="DY1572" s="2"/>
      <c r="DZ1572" s="2"/>
      <c r="EA1572" s="2"/>
      <c r="EB1572" s="2"/>
      <c r="EC1572" s="2"/>
      <c r="ED1572" s="2"/>
      <c r="EE1572" s="2"/>
      <c r="EF1572" s="2"/>
      <c r="EG1572" s="2"/>
      <c r="EH1572" s="2"/>
      <c r="EI1572" s="2"/>
      <c r="EJ1572" s="2"/>
      <c r="EK1572" s="2"/>
      <c r="EL1572" s="2"/>
      <c r="EM1572" s="2"/>
      <c r="EN1572" s="2"/>
      <c r="EO1572" s="2"/>
      <c r="EP1572" s="2"/>
      <c r="EQ1572" s="2"/>
      <c r="ER1572" s="2"/>
      <c r="ES1572" s="2"/>
      <c r="ET1572" s="2"/>
      <c r="EU1572" s="2"/>
      <c r="EV1572" s="2"/>
      <c r="EW1572" s="2"/>
      <c r="EX1572" s="2"/>
      <c r="EY1572" s="2"/>
      <c r="EZ1572" s="2"/>
      <c r="FA1572" s="2"/>
      <c r="FB1572" s="2"/>
      <c r="FC1572" s="2"/>
      <c r="FD1572" s="2"/>
      <c r="FE1572" s="2"/>
      <c r="FF1572" s="2"/>
      <c r="FG1572" s="2"/>
      <c r="FH1572" s="2"/>
      <c r="FI1572" s="2"/>
      <c r="FJ1572" s="2"/>
      <c r="FK1572" s="2"/>
      <c r="FL1572" s="2"/>
      <c r="FM1572" s="2"/>
      <c r="FN1572" s="2"/>
      <c r="FO1572" s="2"/>
      <c r="FP1572" s="2"/>
      <c r="FQ1572" s="2"/>
      <c r="FR1572" s="2"/>
      <c r="FS1572" s="2"/>
      <c r="FT1572" s="2"/>
      <c r="FU1572" s="2"/>
      <c r="FV1572" s="2"/>
      <c r="FW1572" s="2"/>
      <c r="FX1572" s="2"/>
      <c r="FY1572" s="2"/>
      <c r="FZ1572" s="2"/>
      <c r="GA1572" s="2"/>
      <c r="GB1572" s="2"/>
      <c r="GC1572" s="2"/>
      <c r="GD1572" s="2"/>
      <c r="GE1572" s="2"/>
      <c r="GF1572" s="2"/>
      <c r="GG1572" s="2"/>
      <c r="GH1572" s="2"/>
      <c r="GI1572" s="2"/>
      <c r="GJ1572" s="2"/>
      <c r="GK1572" s="2"/>
      <c r="GL1572" s="2"/>
      <c r="GM1572" s="2"/>
      <c r="GN1572" s="2"/>
      <c r="GO1572" s="2"/>
      <c r="GP1572" s="2"/>
      <c r="GQ1572" s="2"/>
      <c r="GR1572" s="2"/>
      <c r="GS1572" s="2"/>
      <c r="GT1572" s="2"/>
      <c r="GU1572" s="2"/>
      <c r="GV1572" s="2"/>
      <c r="GW1572" s="2"/>
      <c r="GX1572" s="2"/>
      <c r="GY1572" s="2"/>
      <c r="GZ1572" s="2"/>
      <c r="HA1572" s="2"/>
      <c r="HB1572" s="2"/>
      <c r="HC1572" s="2"/>
      <c r="HD1572" s="2"/>
      <c r="HE1572" s="2"/>
      <c r="HF1572" s="2"/>
      <c r="HG1572" s="2"/>
      <c r="HH1572" s="2"/>
      <c r="HI1572" s="2"/>
      <c r="HJ1572" s="2"/>
      <c r="HK1572" s="2"/>
      <c r="HL1572" s="2"/>
      <c r="HM1572" s="2"/>
      <c r="HN1572" s="2"/>
      <c r="HO1572" s="2"/>
      <c r="HP1572" s="2"/>
      <c r="HQ1572" s="2"/>
      <c r="HR1572" s="2"/>
      <c r="HS1572" s="2"/>
      <c r="HT1572" s="2"/>
      <c r="HU1572" s="2"/>
      <c r="HV1572" s="2"/>
      <c r="HW1572" s="2"/>
      <c r="HX1572" s="2"/>
      <c r="HY1572" s="2"/>
      <c r="HZ1572" s="2"/>
      <c r="IA1572" s="2"/>
      <c r="IB1572" s="2"/>
      <c r="IC1572" s="2"/>
      <c r="ID1572" s="2"/>
      <c r="IE1572" s="2"/>
      <c r="IF1572" s="2"/>
      <c r="IG1572" s="2"/>
      <c r="IH1572" s="2"/>
      <c r="II1572" s="2"/>
      <c r="IJ1572" s="2"/>
      <c r="IK1572" s="2"/>
      <c r="IL1572" s="2"/>
      <c r="IM1572" s="2"/>
      <c r="IN1572" s="2"/>
      <c r="IO1572" s="2"/>
      <c r="IP1572" s="2"/>
      <c r="IQ1572" s="2"/>
      <c r="IR1572" s="2"/>
      <c r="IS1572" s="2"/>
      <c r="IT1572" s="2"/>
      <c r="IU1572" s="2"/>
      <c r="IV1572" s="2"/>
      <c r="IW1572" s="2"/>
      <c r="IX1572" s="2"/>
      <c r="IY1572" s="2"/>
      <c r="IZ1572" s="2"/>
      <c r="JA1572" s="2"/>
      <c r="JB1572" s="2"/>
      <c r="JC1572" s="2"/>
      <c r="JD1572" s="2"/>
      <c r="JE1572" s="2"/>
      <c r="JF1572" s="2"/>
      <c r="JG1572" s="2"/>
      <c r="JH1572" s="2"/>
      <c r="JI1572" s="2"/>
      <c r="JJ1572" s="2"/>
      <c r="JK1572" s="2"/>
      <c r="JL1572" s="2"/>
      <c r="JM1572" s="2"/>
      <c r="JN1572" s="2"/>
      <c r="JO1572" s="2"/>
      <c r="JP1572" s="2"/>
      <c r="JQ1572" s="2"/>
      <c r="JR1572" s="2"/>
      <c r="JS1572" s="2"/>
      <c r="JT1572" s="2"/>
      <c r="JU1572" s="2"/>
      <c r="JV1572" s="2"/>
      <c r="JW1572" s="2"/>
      <c r="JX1572" s="2"/>
      <c r="JY1572" s="2"/>
      <c r="JZ1572" s="2"/>
      <c r="KA1572" s="2"/>
      <c r="KB1572" s="2"/>
      <c r="KC1572" s="2"/>
      <c r="KD1572" s="2"/>
      <c r="KE1572" s="2"/>
      <c r="KF1572" s="2"/>
      <c r="KG1572" s="2"/>
      <c r="KH1572" s="2"/>
      <c r="KI1572" s="2"/>
      <c r="KJ1572" s="2"/>
      <c r="KK1572" s="2"/>
      <c r="KL1572" s="2"/>
      <c r="KM1572" s="2"/>
      <c r="KN1572" s="2"/>
      <c r="KO1572" s="2"/>
      <c r="KP1572" s="2"/>
      <c r="KQ1572" s="2"/>
      <c r="KR1572" s="2"/>
      <c r="KS1572" s="2"/>
      <c r="KT1572" s="2"/>
      <c r="KU1572" s="2"/>
      <c r="KV1572" s="2"/>
      <c r="KW1572" s="2"/>
      <c r="KX1572" s="2"/>
      <c r="KY1572" s="2"/>
      <c r="KZ1572" s="2"/>
      <c r="LA1572" s="2"/>
      <c r="LB1572" s="2"/>
      <c r="LC1572" s="2"/>
      <c r="LD1572" s="2"/>
      <c r="LE1572" s="2"/>
      <c r="LF1572" s="2"/>
      <c r="LG1572" s="2"/>
      <c r="LH1572" s="2"/>
      <c r="LI1572" s="2"/>
    </row>
    <row r="1573" spans="3:321" x14ac:dyDescent="0.3">
      <c r="C1573" s="2"/>
      <c r="D1573" s="2"/>
      <c r="E1573" s="2"/>
      <c r="F1573" s="2"/>
      <c r="G1573" s="2"/>
      <c r="H1573" s="2"/>
      <c r="I1573" s="2"/>
      <c r="J1573" s="2"/>
      <c r="K1573" s="2"/>
      <c r="P1573" s="2"/>
      <c r="U1573" s="2"/>
      <c r="V1573" s="2"/>
      <c r="W1573" s="2"/>
      <c r="X1573" s="2"/>
      <c r="Y1573" s="2"/>
      <c r="Z1573" s="2"/>
      <c r="AA1573" s="2"/>
      <c r="AB1573" s="2"/>
      <c r="AC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c r="BI1573" s="2"/>
      <c r="BJ1573" s="2"/>
      <c r="BK1573" s="2"/>
      <c r="BL1573" s="2"/>
      <c r="BM1573" s="2"/>
      <c r="BN1573" s="2"/>
      <c r="BO1573" s="2"/>
      <c r="BP1573" s="2"/>
      <c r="BQ1573" s="2"/>
      <c r="BR1573" s="2"/>
      <c r="BS1573" s="2"/>
      <c r="BT1573" s="2"/>
      <c r="BU1573" s="2"/>
      <c r="BV1573" s="2"/>
      <c r="BW1573" s="2"/>
      <c r="BX1573" s="2"/>
      <c r="BY1573" s="2"/>
      <c r="BZ1573" s="2"/>
      <c r="CA1573" s="2"/>
      <c r="CB1573" s="2"/>
      <c r="CC1573" s="2"/>
      <c r="CD1573" s="2"/>
      <c r="CE1573" s="2"/>
      <c r="CF1573" s="2"/>
      <c r="CG1573" s="2"/>
      <c r="CH1573" s="2"/>
      <c r="CI1573" s="2"/>
      <c r="CJ1573" s="2"/>
      <c r="CK1573" s="2"/>
      <c r="CL1573" s="2"/>
      <c r="CM1573" s="2"/>
      <c r="CN1573" s="2"/>
      <c r="CO1573" s="2"/>
      <c r="CP1573" s="2"/>
      <c r="CQ1573" s="2"/>
      <c r="CR1573" s="2"/>
      <c r="CS1573" s="2"/>
      <c r="CT1573" s="2"/>
      <c r="CU1573" s="2"/>
      <c r="CV1573" s="2"/>
      <c r="CW1573" s="2"/>
      <c r="CX1573" s="2"/>
      <c r="CY1573" s="2"/>
      <c r="CZ1573" s="2"/>
      <c r="DA1573" s="2"/>
      <c r="DB1573" s="2"/>
      <c r="DC1573" s="2"/>
      <c r="DD1573" s="2"/>
      <c r="DE1573" s="2"/>
      <c r="DF1573" s="2"/>
      <c r="DG1573" s="2"/>
      <c r="DH1573" s="2"/>
      <c r="DI1573" s="2"/>
      <c r="DJ1573" s="2"/>
      <c r="DK1573" s="2"/>
      <c r="DL1573" s="2"/>
      <c r="DM1573" s="2"/>
      <c r="DN1573" s="2"/>
      <c r="DO1573" s="2"/>
      <c r="DP1573" s="2"/>
      <c r="DQ1573" s="2"/>
      <c r="DR1573" s="2"/>
      <c r="DS1573" s="2"/>
      <c r="DT1573" s="2"/>
      <c r="DU1573" s="2"/>
      <c r="DV1573" s="2"/>
      <c r="DW1573" s="2"/>
      <c r="DX1573" s="2"/>
      <c r="DY1573" s="2"/>
      <c r="DZ1573" s="2"/>
      <c r="EA1573" s="2"/>
      <c r="EB1573" s="2"/>
      <c r="EC1573" s="2"/>
      <c r="ED1573" s="2"/>
      <c r="EE1573" s="2"/>
      <c r="EF1573" s="2"/>
      <c r="EG1573" s="2"/>
      <c r="EH1573" s="2"/>
      <c r="EI1573" s="2"/>
      <c r="EJ1573" s="2"/>
      <c r="EK1573" s="2"/>
      <c r="EL1573" s="2"/>
      <c r="EM1573" s="2"/>
      <c r="EN1573" s="2"/>
      <c r="EO1573" s="2"/>
      <c r="EP1573" s="2"/>
      <c r="EQ1573" s="2"/>
      <c r="ER1573" s="2"/>
      <c r="ES1573" s="2"/>
      <c r="ET1573" s="2"/>
      <c r="EU1573" s="2"/>
      <c r="EV1573" s="2"/>
      <c r="EW1573" s="2"/>
      <c r="EX1573" s="2"/>
      <c r="EY1573" s="2"/>
      <c r="EZ1573" s="2"/>
      <c r="FA1573" s="2"/>
      <c r="FB1573" s="2"/>
      <c r="FC1573" s="2"/>
      <c r="FD1573" s="2"/>
      <c r="FE1573" s="2"/>
      <c r="FF1573" s="2"/>
      <c r="FG1573" s="2"/>
      <c r="FH1573" s="2"/>
      <c r="FI1573" s="2"/>
      <c r="FJ1573" s="2"/>
      <c r="FK1573" s="2"/>
      <c r="FL1573" s="2"/>
      <c r="FM1573" s="2"/>
      <c r="FN1573" s="2"/>
      <c r="FO1573" s="2"/>
      <c r="FP1573" s="2"/>
      <c r="FQ1573" s="2"/>
      <c r="FR1573" s="2"/>
      <c r="FS1573" s="2"/>
      <c r="FT1573" s="2"/>
      <c r="FU1573" s="2"/>
      <c r="FV1573" s="2"/>
      <c r="FW1573" s="2"/>
      <c r="FX1573" s="2"/>
      <c r="FY1573" s="2"/>
      <c r="FZ1573" s="2"/>
      <c r="GA1573" s="2"/>
      <c r="GB1573" s="2"/>
      <c r="GC1573" s="2"/>
      <c r="GD1573" s="2"/>
      <c r="GE1573" s="2"/>
      <c r="GF1573" s="2"/>
      <c r="GG1573" s="2"/>
      <c r="GH1573" s="2"/>
      <c r="GI1573" s="2"/>
      <c r="GJ1573" s="2"/>
      <c r="GK1573" s="2"/>
      <c r="GL1573" s="2"/>
      <c r="GM1573" s="2"/>
      <c r="GN1573" s="2"/>
      <c r="GO1573" s="2"/>
      <c r="GP1573" s="2"/>
      <c r="GQ1573" s="2"/>
      <c r="GR1573" s="2"/>
      <c r="GS1573" s="2"/>
      <c r="GT1573" s="2"/>
      <c r="GU1573" s="2"/>
      <c r="GV1573" s="2"/>
      <c r="GW1573" s="2"/>
      <c r="GX1573" s="2"/>
      <c r="GY1573" s="2"/>
      <c r="GZ1573" s="2"/>
      <c r="HA1573" s="2"/>
      <c r="HB1573" s="2"/>
      <c r="HC1573" s="2"/>
      <c r="HD1573" s="2"/>
      <c r="HE1573" s="2"/>
      <c r="HF1573" s="2"/>
      <c r="HG1573" s="2"/>
      <c r="HH1573" s="2"/>
      <c r="HI1573" s="2"/>
      <c r="HJ1573" s="2"/>
      <c r="HK1573" s="2"/>
      <c r="HL1573" s="2"/>
      <c r="HM1573" s="2"/>
      <c r="HN1573" s="2"/>
      <c r="HO1573" s="2"/>
      <c r="HP1573" s="2"/>
      <c r="HQ1573" s="2"/>
      <c r="HR1573" s="2"/>
      <c r="HS1573" s="2"/>
      <c r="HT1573" s="2"/>
      <c r="HU1573" s="2"/>
      <c r="HV1573" s="2"/>
      <c r="HW1573" s="2"/>
      <c r="HX1573" s="2"/>
      <c r="HY1573" s="2"/>
      <c r="HZ1573" s="2"/>
      <c r="IA1573" s="2"/>
      <c r="IB1573" s="2"/>
      <c r="IC1573" s="2"/>
      <c r="ID1573" s="2"/>
      <c r="IE1573" s="2"/>
      <c r="IF1573" s="2"/>
      <c r="IG1573" s="2"/>
      <c r="IH1573" s="2"/>
      <c r="II1573" s="2"/>
      <c r="IJ1573" s="2"/>
      <c r="IK1573" s="2"/>
      <c r="IL1573" s="2"/>
      <c r="IM1573" s="2"/>
      <c r="IN1573" s="2"/>
      <c r="IO1573" s="2"/>
      <c r="IP1573" s="2"/>
      <c r="IQ1573" s="2"/>
      <c r="IR1573" s="2"/>
      <c r="IS1573" s="2"/>
      <c r="IT1573" s="2"/>
      <c r="IU1573" s="2"/>
      <c r="IV1573" s="2"/>
      <c r="IW1573" s="2"/>
      <c r="IX1573" s="2"/>
      <c r="IY1573" s="2"/>
      <c r="IZ1573" s="2"/>
      <c r="JA1573" s="2"/>
      <c r="JB1573" s="2"/>
      <c r="JC1573" s="2"/>
      <c r="JD1573" s="2"/>
      <c r="JE1573" s="2"/>
      <c r="JF1573" s="2"/>
      <c r="JG1573" s="2"/>
      <c r="JH1573" s="2"/>
      <c r="JI1573" s="2"/>
      <c r="JJ1573" s="2"/>
      <c r="JK1573" s="2"/>
      <c r="JL1573" s="2"/>
      <c r="JM1573" s="2"/>
      <c r="JN1573" s="2"/>
      <c r="JO1573" s="2"/>
      <c r="JP1573" s="2"/>
      <c r="JQ1573" s="2"/>
      <c r="JR1573" s="2"/>
      <c r="JS1573" s="2"/>
      <c r="JT1573" s="2"/>
      <c r="JU1573" s="2"/>
      <c r="JV1573" s="2"/>
      <c r="JW1573" s="2"/>
      <c r="JX1573" s="2"/>
      <c r="JY1573" s="2"/>
      <c r="JZ1573" s="2"/>
      <c r="KA1573" s="2"/>
      <c r="KB1573" s="2"/>
      <c r="KC1573" s="2"/>
      <c r="KD1573" s="2"/>
      <c r="KE1573" s="2"/>
      <c r="KF1573" s="2"/>
      <c r="KG1573" s="2"/>
      <c r="KH1573" s="2"/>
      <c r="KI1573" s="2"/>
      <c r="KJ1573" s="2"/>
      <c r="KK1573" s="2"/>
      <c r="KL1573" s="2"/>
      <c r="KM1573" s="2"/>
      <c r="KN1573" s="2"/>
      <c r="KO1573" s="2"/>
      <c r="KP1573" s="2"/>
      <c r="KQ1573" s="2"/>
      <c r="KR1573" s="2"/>
      <c r="KS1573" s="2"/>
      <c r="KT1573" s="2"/>
      <c r="KU1573" s="2"/>
      <c r="KV1573" s="2"/>
      <c r="KW1573" s="2"/>
      <c r="KX1573" s="2"/>
      <c r="KY1573" s="2"/>
      <c r="KZ1573" s="2"/>
      <c r="LA1573" s="2"/>
      <c r="LB1573" s="2"/>
      <c r="LC1573" s="2"/>
      <c r="LD1573" s="2"/>
      <c r="LE1573" s="2"/>
      <c r="LF1573" s="2"/>
      <c r="LG1573" s="2"/>
      <c r="LH1573" s="2"/>
      <c r="LI1573" s="2"/>
    </row>
    <row r="1574" spans="3:321" x14ac:dyDescent="0.3">
      <c r="C1574" s="2"/>
      <c r="D1574" s="2"/>
      <c r="E1574" s="2"/>
      <c r="F1574" s="2"/>
      <c r="G1574" s="2"/>
      <c r="H1574" s="2"/>
      <c r="I1574" s="2"/>
      <c r="J1574" s="2"/>
      <c r="K1574" s="2"/>
      <c r="P1574" s="2"/>
      <c r="U1574" s="2"/>
      <c r="V1574" s="2"/>
      <c r="W1574" s="2"/>
      <c r="X1574" s="2"/>
      <c r="Y1574" s="2"/>
      <c r="Z1574" s="2"/>
      <c r="AA1574" s="2"/>
      <c r="AB1574" s="2"/>
      <c r="AC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c r="BI1574" s="2"/>
      <c r="BJ1574" s="2"/>
      <c r="BK1574" s="2"/>
      <c r="BL1574" s="2"/>
      <c r="BM1574" s="2"/>
      <c r="BN1574" s="2"/>
      <c r="BO1574" s="2"/>
      <c r="BP1574" s="2"/>
      <c r="BQ1574" s="2"/>
      <c r="BR1574" s="2"/>
      <c r="BS1574" s="2"/>
      <c r="BT1574" s="2"/>
      <c r="BU1574" s="2"/>
      <c r="BV1574" s="2"/>
      <c r="BW1574" s="2"/>
      <c r="BX1574" s="2"/>
      <c r="BY1574" s="2"/>
      <c r="BZ1574" s="2"/>
      <c r="CA1574" s="2"/>
      <c r="CB1574" s="2"/>
      <c r="CC1574" s="2"/>
      <c r="CD1574" s="2"/>
      <c r="CE1574" s="2"/>
      <c r="CF1574" s="2"/>
      <c r="CG1574" s="2"/>
      <c r="CH1574" s="2"/>
      <c r="CI1574" s="2"/>
      <c r="CJ1574" s="2"/>
      <c r="CK1574" s="2"/>
      <c r="CL1574" s="2"/>
      <c r="CM1574" s="2"/>
      <c r="CN1574" s="2"/>
      <c r="CO1574" s="2"/>
      <c r="CP1574" s="2"/>
      <c r="CQ1574" s="2"/>
      <c r="CR1574" s="2"/>
      <c r="CS1574" s="2"/>
      <c r="CT1574" s="2"/>
      <c r="CU1574" s="2"/>
      <c r="CV1574" s="2"/>
      <c r="CW1574" s="2"/>
      <c r="CX1574" s="2"/>
      <c r="CY1574" s="2"/>
      <c r="CZ1574" s="2"/>
      <c r="DA1574" s="2"/>
      <c r="DB1574" s="2"/>
      <c r="DC1574" s="2"/>
      <c r="DD1574" s="2"/>
      <c r="DE1574" s="2"/>
      <c r="DF1574" s="2"/>
      <c r="DG1574" s="2"/>
      <c r="DH1574" s="2"/>
      <c r="DI1574" s="2"/>
      <c r="DJ1574" s="2"/>
      <c r="DK1574" s="2"/>
      <c r="DL1574" s="2"/>
      <c r="DM1574" s="2"/>
      <c r="DN1574" s="2"/>
      <c r="DO1574" s="2"/>
      <c r="DP1574" s="2"/>
      <c r="DQ1574" s="2"/>
      <c r="DR1574" s="2"/>
      <c r="DS1574" s="2"/>
      <c r="DT1574" s="2"/>
      <c r="DU1574" s="2"/>
      <c r="DV1574" s="2"/>
      <c r="DW1574" s="2"/>
      <c r="DX1574" s="2"/>
      <c r="DY1574" s="2"/>
      <c r="DZ1574" s="2"/>
      <c r="EA1574" s="2"/>
      <c r="EB1574" s="2"/>
      <c r="EC1574" s="2"/>
      <c r="ED1574" s="2"/>
      <c r="EE1574" s="2"/>
      <c r="EF1574" s="2"/>
      <c r="EG1574" s="2"/>
      <c r="EH1574" s="2"/>
      <c r="EI1574" s="2"/>
      <c r="EJ1574" s="2"/>
      <c r="EK1574" s="2"/>
      <c r="EL1574" s="2"/>
      <c r="EM1574" s="2"/>
      <c r="EN1574" s="2"/>
      <c r="EO1574" s="2"/>
      <c r="EP1574" s="2"/>
      <c r="EQ1574" s="2"/>
      <c r="ER1574" s="2"/>
      <c r="ES1574" s="2"/>
      <c r="ET1574" s="2"/>
      <c r="EU1574" s="2"/>
      <c r="EV1574" s="2"/>
      <c r="EW1574" s="2"/>
      <c r="EX1574" s="2"/>
      <c r="EY1574" s="2"/>
      <c r="EZ1574" s="2"/>
      <c r="FA1574" s="2"/>
      <c r="FB1574" s="2"/>
      <c r="FC1574" s="2"/>
      <c r="FD1574" s="2"/>
      <c r="FE1574" s="2"/>
      <c r="FF1574" s="2"/>
      <c r="FG1574" s="2"/>
      <c r="FH1574" s="2"/>
      <c r="FI1574" s="2"/>
      <c r="FJ1574" s="2"/>
      <c r="FK1574" s="2"/>
      <c r="FL1574" s="2"/>
      <c r="FM1574" s="2"/>
      <c r="FN1574" s="2"/>
      <c r="FO1574" s="2"/>
      <c r="FP1574" s="2"/>
      <c r="FQ1574" s="2"/>
      <c r="FR1574" s="2"/>
      <c r="FS1574" s="2"/>
      <c r="FT1574" s="2"/>
      <c r="FU1574" s="2"/>
      <c r="FV1574" s="2"/>
      <c r="FW1574" s="2"/>
      <c r="FX1574" s="2"/>
      <c r="FY1574" s="2"/>
      <c r="FZ1574" s="2"/>
      <c r="GA1574" s="2"/>
      <c r="GB1574" s="2"/>
      <c r="GC1574" s="2"/>
      <c r="GD1574" s="2"/>
      <c r="GE1574" s="2"/>
      <c r="GF1574" s="2"/>
      <c r="GG1574" s="2"/>
      <c r="GH1574" s="2"/>
      <c r="GI1574" s="2"/>
      <c r="GJ1574" s="2"/>
      <c r="GK1574" s="2"/>
      <c r="GL1574" s="2"/>
      <c r="GM1574" s="2"/>
      <c r="GN1574" s="2"/>
      <c r="GO1574" s="2"/>
      <c r="GP1574" s="2"/>
      <c r="GQ1574" s="2"/>
      <c r="GR1574" s="2"/>
      <c r="GS1574" s="2"/>
      <c r="GT1574" s="2"/>
      <c r="GU1574" s="2"/>
      <c r="GV1574" s="2"/>
      <c r="GW1574" s="2"/>
      <c r="GX1574" s="2"/>
      <c r="GY1574" s="2"/>
      <c r="GZ1574" s="2"/>
      <c r="HA1574" s="2"/>
      <c r="HB1574" s="2"/>
      <c r="HC1574" s="2"/>
      <c r="HD1574" s="2"/>
      <c r="HE1574" s="2"/>
      <c r="HF1574" s="2"/>
      <c r="HG1574" s="2"/>
      <c r="HH1574" s="2"/>
      <c r="HI1574" s="2"/>
      <c r="HJ1574" s="2"/>
      <c r="HK1574" s="2"/>
      <c r="HL1574" s="2"/>
      <c r="HM1574" s="2"/>
      <c r="HN1574" s="2"/>
      <c r="HO1574" s="2"/>
      <c r="HP1574" s="2"/>
      <c r="HQ1574" s="2"/>
      <c r="HR1574" s="2"/>
      <c r="HS1574" s="2"/>
      <c r="HT1574" s="2"/>
      <c r="HU1574" s="2"/>
      <c r="HV1574" s="2"/>
      <c r="HW1574" s="2"/>
      <c r="HX1574" s="2"/>
      <c r="HY1574" s="2"/>
      <c r="HZ1574" s="2"/>
      <c r="IA1574" s="2"/>
      <c r="IB1574" s="2"/>
      <c r="IC1574" s="2"/>
      <c r="ID1574" s="2"/>
      <c r="IE1574" s="2"/>
      <c r="IF1574" s="2"/>
      <c r="IG1574" s="2"/>
      <c r="IH1574" s="2"/>
      <c r="II1574" s="2"/>
      <c r="IJ1574" s="2"/>
      <c r="IK1574" s="2"/>
      <c r="IL1574" s="2"/>
      <c r="IM1574" s="2"/>
      <c r="IN1574" s="2"/>
      <c r="IO1574" s="2"/>
      <c r="IP1574" s="2"/>
      <c r="IQ1574" s="2"/>
      <c r="IR1574" s="2"/>
      <c r="IS1574" s="2"/>
      <c r="IT1574" s="2"/>
      <c r="IU1574" s="2"/>
      <c r="IV1574" s="2"/>
      <c r="IW1574" s="2"/>
      <c r="IX1574" s="2"/>
      <c r="IY1574" s="2"/>
      <c r="IZ1574" s="2"/>
      <c r="JA1574" s="2"/>
      <c r="JB1574" s="2"/>
      <c r="JC1574" s="2"/>
      <c r="JD1574" s="2"/>
      <c r="JE1574" s="2"/>
      <c r="JF1574" s="2"/>
      <c r="JG1574" s="2"/>
      <c r="JH1574" s="2"/>
      <c r="JI1574" s="2"/>
      <c r="JJ1574" s="2"/>
      <c r="JK1574" s="2"/>
      <c r="JL1574" s="2"/>
      <c r="JM1574" s="2"/>
      <c r="JN1574" s="2"/>
      <c r="JO1574" s="2"/>
      <c r="JP1574" s="2"/>
      <c r="JQ1574" s="2"/>
      <c r="JR1574" s="2"/>
      <c r="JS1574" s="2"/>
      <c r="JT1574" s="2"/>
      <c r="JU1574" s="2"/>
      <c r="JV1574" s="2"/>
      <c r="JW1574" s="2"/>
      <c r="JX1574" s="2"/>
      <c r="JY1574" s="2"/>
      <c r="JZ1574" s="2"/>
      <c r="KA1574" s="2"/>
      <c r="KB1574" s="2"/>
      <c r="KC1574" s="2"/>
      <c r="KD1574" s="2"/>
      <c r="KE1574" s="2"/>
      <c r="KF1574" s="2"/>
      <c r="KG1574" s="2"/>
      <c r="KH1574" s="2"/>
      <c r="KI1574" s="2"/>
      <c r="KJ1574" s="2"/>
      <c r="KK1574" s="2"/>
      <c r="KL1574" s="2"/>
      <c r="KM1574" s="2"/>
      <c r="KN1574" s="2"/>
      <c r="KO1574" s="2"/>
      <c r="KP1574" s="2"/>
      <c r="KQ1574" s="2"/>
      <c r="KR1574" s="2"/>
      <c r="KS1574" s="2"/>
      <c r="KT1574" s="2"/>
      <c r="KU1574" s="2"/>
      <c r="KV1574" s="2"/>
      <c r="KW1574" s="2"/>
      <c r="KX1574" s="2"/>
      <c r="KY1574" s="2"/>
      <c r="KZ1574" s="2"/>
      <c r="LA1574" s="2"/>
      <c r="LB1574" s="2"/>
      <c r="LC1574" s="2"/>
      <c r="LD1574" s="2"/>
      <c r="LE1574" s="2"/>
      <c r="LF1574" s="2"/>
      <c r="LG1574" s="2"/>
      <c r="LH1574" s="2"/>
      <c r="LI1574" s="2"/>
    </row>
    <row r="1575" spans="3:321" x14ac:dyDescent="0.3">
      <c r="C1575" s="2"/>
      <c r="D1575" s="2"/>
      <c r="E1575" s="2"/>
      <c r="F1575" s="2"/>
      <c r="G1575" s="2"/>
      <c r="H1575" s="2"/>
      <c r="I1575" s="2"/>
      <c r="J1575" s="2"/>
      <c r="K1575" s="2"/>
      <c r="P1575" s="2"/>
      <c r="U1575" s="2"/>
      <c r="V1575" s="2"/>
      <c r="W1575" s="2"/>
      <c r="X1575" s="2"/>
      <c r="Y1575" s="2"/>
      <c r="Z1575" s="2"/>
      <c r="AA1575" s="2"/>
      <c r="AB1575" s="2"/>
      <c r="AC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c r="BI1575" s="2"/>
      <c r="BJ1575" s="2"/>
      <c r="BK1575" s="2"/>
      <c r="BL1575" s="2"/>
      <c r="BM1575" s="2"/>
      <c r="BN1575" s="2"/>
      <c r="BO1575" s="2"/>
      <c r="BP1575" s="2"/>
      <c r="BQ1575" s="2"/>
      <c r="BR1575" s="2"/>
      <c r="BS1575" s="2"/>
      <c r="BT1575" s="2"/>
      <c r="BU1575" s="2"/>
      <c r="BV1575" s="2"/>
      <c r="BW1575" s="2"/>
      <c r="BX1575" s="2"/>
      <c r="BY1575" s="2"/>
      <c r="BZ1575" s="2"/>
      <c r="CA1575" s="2"/>
      <c r="CB1575" s="2"/>
      <c r="CC1575" s="2"/>
      <c r="CD1575" s="2"/>
      <c r="CE1575" s="2"/>
      <c r="CF1575" s="2"/>
      <c r="CG1575" s="2"/>
      <c r="CH1575" s="2"/>
      <c r="CI1575" s="2"/>
      <c r="CJ1575" s="2"/>
      <c r="CK1575" s="2"/>
      <c r="CL1575" s="2"/>
      <c r="CM1575" s="2"/>
      <c r="CN1575" s="2"/>
      <c r="CO1575" s="2"/>
      <c r="CP1575" s="2"/>
      <c r="CQ1575" s="2"/>
      <c r="CR1575" s="2"/>
      <c r="CS1575" s="2"/>
      <c r="CT1575" s="2"/>
      <c r="CU1575" s="2"/>
      <c r="CV1575" s="2"/>
      <c r="CW1575" s="2"/>
      <c r="CX1575" s="2"/>
      <c r="CY1575" s="2"/>
      <c r="CZ1575" s="2"/>
      <c r="DA1575" s="2"/>
      <c r="DB1575" s="2"/>
      <c r="DC1575" s="2"/>
      <c r="DD1575" s="2"/>
      <c r="DE1575" s="2"/>
      <c r="DF1575" s="2"/>
      <c r="DG1575" s="2"/>
      <c r="DH1575" s="2"/>
      <c r="DI1575" s="2"/>
      <c r="DJ1575" s="2"/>
      <c r="DK1575" s="2"/>
      <c r="DL1575" s="2"/>
      <c r="DM1575" s="2"/>
      <c r="DN1575" s="2"/>
      <c r="DO1575" s="2"/>
      <c r="DP1575" s="2"/>
      <c r="DQ1575" s="2"/>
      <c r="DR1575" s="2"/>
      <c r="DS1575" s="2"/>
      <c r="DT1575" s="2"/>
      <c r="DU1575" s="2"/>
      <c r="DV1575" s="2"/>
      <c r="DW1575" s="2"/>
      <c r="DX1575" s="2"/>
      <c r="DY1575" s="2"/>
      <c r="DZ1575" s="2"/>
      <c r="EA1575" s="2"/>
      <c r="EB1575" s="2"/>
      <c r="EC1575" s="2"/>
      <c r="ED1575" s="2"/>
      <c r="EE1575" s="2"/>
      <c r="EF1575" s="2"/>
      <c r="EG1575" s="2"/>
      <c r="EH1575" s="2"/>
      <c r="EI1575" s="2"/>
      <c r="EJ1575" s="2"/>
      <c r="EK1575" s="2"/>
      <c r="EL1575" s="2"/>
      <c r="EM1575" s="2"/>
      <c r="EN1575" s="2"/>
      <c r="EO1575" s="2"/>
      <c r="EP1575" s="2"/>
      <c r="EQ1575" s="2"/>
      <c r="ER1575" s="2"/>
      <c r="ES1575" s="2"/>
      <c r="ET1575" s="2"/>
      <c r="EU1575" s="2"/>
      <c r="EV1575" s="2"/>
      <c r="EW1575" s="2"/>
      <c r="EX1575" s="2"/>
      <c r="EY1575" s="2"/>
      <c r="EZ1575" s="2"/>
      <c r="FA1575" s="2"/>
      <c r="FB1575" s="2"/>
      <c r="FC1575" s="2"/>
      <c r="FD1575" s="2"/>
      <c r="FE1575" s="2"/>
      <c r="FF1575" s="2"/>
      <c r="FG1575" s="2"/>
      <c r="FH1575" s="2"/>
      <c r="FI1575" s="2"/>
      <c r="FJ1575" s="2"/>
      <c r="FK1575" s="2"/>
      <c r="FL1575" s="2"/>
      <c r="FM1575" s="2"/>
      <c r="FN1575" s="2"/>
      <c r="FO1575" s="2"/>
      <c r="FP1575" s="2"/>
      <c r="FQ1575" s="2"/>
      <c r="FR1575" s="2"/>
      <c r="FS1575" s="2"/>
      <c r="FT1575" s="2"/>
      <c r="FU1575" s="2"/>
      <c r="FV1575" s="2"/>
      <c r="FW1575" s="2"/>
      <c r="FX1575" s="2"/>
      <c r="FY1575" s="2"/>
      <c r="FZ1575" s="2"/>
      <c r="GA1575" s="2"/>
      <c r="GB1575" s="2"/>
      <c r="GC1575" s="2"/>
      <c r="GD1575" s="2"/>
      <c r="GE1575" s="2"/>
      <c r="GF1575" s="2"/>
      <c r="GG1575" s="2"/>
      <c r="GH1575" s="2"/>
      <c r="GI1575" s="2"/>
      <c r="GJ1575" s="2"/>
      <c r="GK1575" s="2"/>
      <c r="GL1575" s="2"/>
      <c r="GM1575" s="2"/>
      <c r="GN1575" s="2"/>
      <c r="GO1575" s="2"/>
      <c r="GP1575" s="2"/>
      <c r="GQ1575" s="2"/>
      <c r="GR1575" s="2"/>
      <c r="GS1575" s="2"/>
      <c r="GT1575" s="2"/>
      <c r="GU1575" s="2"/>
      <c r="GV1575" s="2"/>
      <c r="GW1575" s="2"/>
      <c r="GX1575" s="2"/>
      <c r="GY1575" s="2"/>
      <c r="GZ1575" s="2"/>
      <c r="HA1575" s="2"/>
      <c r="HB1575" s="2"/>
      <c r="HC1575" s="2"/>
      <c r="HD1575" s="2"/>
      <c r="HE1575" s="2"/>
      <c r="HF1575" s="2"/>
      <c r="HG1575" s="2"/>
      <c r="HH1575" s="2"/>
      <c r="HI1575" s="2"/>
      <c r="HJ1575" s="2"/>
      <c r="HK1575" s="2"/>
      <c r="HL1575" s="2"/>
      <c r="HM1575" s="2"/>
      <c r="HN1575" s="2"/>
      <c r="HO1575" s="2"/>
      <c r="HP1575" s="2"/>
      <c r="HQ1575" s="2"/>
      <c r="HR1575" s="2"/>
      <c r="HS1575" s="2"/>
      <c r="HT1575" s="2"/>
      <c r="HU1575" s="2"/>
      <c r="HV1575" s="2"/>
      <c r="HW1575" s="2"/>
      <c r="HX1575" s="2"/>
      <c r="HY1575" s="2"/>
      <c r="HZ1575" s="2"/>
      <c r="IA1575" s="2"/>
      <c r="IB1575" s="2"/>
      <c r="IC1575" s="2"/>
      <c r="ID1575" s="2"/>
      <c r="IE1575" s="2"/>
      <c r="IF1575" s="2"/>
      <c r="IG1575" s="2"/>
      <c r="IH1575" s="2"/>
      <c r="II1575" s="2"/>
      <c r="IJ1575" s="2"/>
      <c r="IK1575" s="2"/>
      <c r="IL1575" s="2"/>
      <c r="IM1575" s="2"/>
      <c r="IN1575" s="2"/>
      <c r="IO1575" s="2"/>
      <c r="IP1575" s="2"/>
      <c r="IQ1575" s="2"/>
      <c r="IR1575" s="2"/>
      <c r="IS1575" s="2"/>
      <c r="IT1575" s="2"/>
      <c r="IU1575" s="2"/>
      <c r="IV1575" s="2"/>
      <c r="IW1575" s="2"/>
      <c r="IX1575" s="2"/>
      <c r="IY1575" s="2"/>
      <c r="IZ1575" s="2"/>
      <c r="JA1575" s="2"/>
      <c r="JB1575" s="2"/>
      <c r="JC1575" s="2"/>
      <c r="JD1575" s="2"/>
      <c r="JE1575" s="2"/>
      <c r="JF1575" s="2"/>
      <c r="JG1575" s="2"/>
      <c r="JH1575" s="2"/>
      <c r="JI1575" s="2"/>
      <c r="JJ1575" s="2"/>
      <c r="JK1575" s="2"/>
      <c r="JL1575" s="2"/>
      <c r="JM1575" s="2"/>
      <c r="JN1575" s="2"/>
      <c r="JO1575" s="2"/>
      <c r="JP1575" s="2"/>
      <c r="JQ1575" s="2"/>
      <c r="JR1575" s="2"/>
      <c r="JS1575" s="2"/>
      <c r="JT1575" s="2"/>
      <c r="JU1575" s="2"/>
      <c r="JV1575" s="2"/>
      <c r="JW1575" s="2"/>
      <c r="JX1575" s="2"/>
      <c r="JY1575" s="2"/>
      <c r="JZ1575" s="2"/>
      <c r="KA1575" s="2"/>
      <c r="KB1575" s="2"/>
      <c r="KC1575" s="2"/>
      <c r="KD1575" s="2"/>
      <c r="KE1575" s="2"/>
      <c r="KF1575" s="2"/>
      <c r="KG1575" s="2"/>
      <c r="KH1575" s="2"/>
      <c r="KI1575" s="2"/>
      <c r="KJ1575" s="2"/>
      <c r="KK1575" s="2"/>
      <c r="KL1575" s="2"/>
      <c r="KM1575" s="2"/>
      <c r="KN1575" s="2"/>
      <c r="KO1575" s="2"/>
      <c r="KP1575" s="2"/>
      <c r="KQ1575" s="2"/>
      <c r="KR1575" s="2"/>
      <c r="KS1575" s="2"/>
      <c r="KT1575" s="2"/>
      <c r="KU1575" s="2"/>
      <c r="KV1575" s="2"/>
      <c r="KW1575" s="2"/>
      <c r="KX1575" s="2"/>
      <c r="KY1575" s="2"/>
      <c r="KZ1575" s="2"/>
      <c r="LA1575" s="2"/>
      <c r="LB1575" s="2"/>
      <c r="LC1575" s="2"/>
      <c r="LD1575" s="2"/>
      <c r="LE1575" s="2"/>
      <c r="LF1575" s="2"/>
      <c r="LG1575" s="2"/>
      <c r="LH1575" s="2"/>
      <c r="LI1575" s="2"/>
    </row>
    <row r="1576" spans="3:321" x14ac:dyDescent="0.3">
      <c r="C1576" s="2"/>
      <c r="D1576" s="2"/>
      <c r="E1576" s="2"/>
      <c r="F1576" s="2"/>
      <c r="G1576" s="2"/>
      <c r="H1576" s="2"/>
      <c r="I1576" s="2"/>
      <c r="J1576" s="2"/>
      <c r="K1576" s="2"/>
      <c r="P1576" s="2"/>
      <c r="U1576" s="2"/>
      <c r="V1576" s="2"/>
      <c r="W1576" s="2"/>
      <c r="X1576" s="2"/>
      <c r="Y1576" s="2"/>
      <c r="Z1576" s="2"/>
      <c r="AA1576" s="2"/>
      <c r="AB1576" s="2"/>
      <c r="AC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c r="BI1576" s="2"/>
      <c r="BJ1576" s="2"/>
      <c r="BK1576" s="2"/>
      <c r="BL1576" s="2"/>
      <c r="BM1576" s="2"/>
      <c r="BN1576" s="2"/>
      <c r="BO1576" s="2"/>
      <c r="BP1576" s="2"/>
      <c r="BQ1576" s="2"/>
      <c r="BR1576" s="2"/>
      <c r="BS1576" s="2"/>
      <c r="BT1576" s="2"/>
      <c r="BU1576" s="2"/>
      <c r="BV1576" s="2"/>
      <c r="BW1576" s="2"/>
      <c r="BX1576" s="2"/>
      <c r="BY1576" s="2"/>
      <c r="BZ1576" s="2"/>
      <c r="CA1576" s="2"/>
      <c r="CB1576" s="2"/>
      <c r="CC1576" s="2"/>
      <c r="CD1576" s="2"/>
      <c r="CE1576" s="2"/>
      <c r="CF1576" s="2"/>
      <c r="CG1576" s="2"/>
      <c r="CH1576" s="2"/>
      <c r="CI1576" s="2"/>
      <c r="CJ1576" s="2"/>
      <c r="CK1576" s="2"/>
      <c r="CL1576" s="2"/>
      <c r="CM1576" s="2"/>
      <c r="CN1576" s="2"/>
      <c r="CO1576" s="2"/>
      <c r="CP1576" s="2"/>
      <c r="CQ1576" s="2"/>
      <c r="CR1576" s="2"/>
      <c r="CS1576" s="2"/>
      <c r="CT1576" s="2"/>
      <c r="CU1576" s="2"/>
      <c r="CV1576" s="2"/>
      <c r="CW1576" s="2"/>
      <c r="CX1576" s="2"/>
      <c r="CY1576" s="2"/>
      <c r="CZ1576" s="2"/>
      <c r="DA1576" s="2"/>
      <c r="DB1576" s="2"/>
      <c r="DC1576" s="2"/>
      <c r="DD1576" s="2"/>
      <c r="DE1576" s="2"/>
      <c r="DF1576" s="2"/>
      <c r="DG1576" s="2"/>
      <c r="DH1576" s="2"/>
      <c r="DI1576" s="2"/>
      <c r="DJ1576" s="2"/>
      <c r="DK1576" s="2"/>
      <c r="DL1576" s="2"/>
      <c r="DM1576" s="2"/>
      <c r="DN1576" s="2"/>
      <c r="DO1576" s="2"/>
      <c r="DP1576" s="2"/>
      <c r="DQ1576" s="2"/>
      <c r="DR1576" s="2"/>
      <c r="DS1576" s="2"/>
      <c r="DT1576" s="2"/>
      <c r="DU1576" s="2"/>
      <c r="DV1576" s="2"/>
      <c r="DW1576" s="2"/>
      <c r="DX1576" s="2"/>
      <c r="DY1576" s="2"/>
      <c r="DZ1576" s="2"/>
      <c r="EA1576" s="2"/>
      <c r="EB1576" s="2"/>
      <c r="EC1576" s="2"/>
      <c r="ED1576" s="2"/>
      <c r="EE1576" s="2"/>
      <c r="EF1576" s="2"/>
      <c r="EG1576" s="2"/>
      <c r="EH1576" s="2"/>
      <c r="EI1576" s="2"/>
      <c r="EJ1576" s="2"/>
      <c r="EK1576" s="2"/>
      <c r="EL1576" s="2"/>
      <c r="EM1576" s="2"/>
      <c r="EN1576" s="2"/>
      <c r="EO1576" s="2"/>
      <c r="EP1576" s="2"/>
      <c r="EQ1576" s="2"/>
      <c r="ER1576" s="2"/>
      <c r="ES1576" s="2"/>
      <c r="ET1576" s="2"/>
      <c r="EU1576" s="2"/>
      <c r="EV1576" s="2"/>
      <c r="EW1576" s="2"/>
      <c r="EX1576" s="2"/>
      <c r="EY1576" s="2"/>
      <c r="EZ1576" s="2"/>
      <c r="FA1576" s="2"/>
      <c r="FB1576" s="2"/>
      <c r="FC1576" s="2"/>
      <c r="FD1576" s="2"/>
      <c r="FE1576" s="2"/>
      <c r="FF1576" s="2"/>
      <c r="FG1576" s="2"/>
      <c r="FH1576" s="2"/>
      <c r="FI1576" s="2"/>
      <c r="FJ1576" s="2"/>
      <c r="FK1576" s="2"/>
      <c r="FL1576" s="2"/>
      <c r="FM1576" s="2"/>
      <c r="FN1576" s="2"/>
      <c r="FO1576" s="2"/>
      <c r="FP1576" s="2"/>
      <c r="FQ1576" s="2"/>
      <c r="FR1576" s="2"/>
      <c r="FS1576" s="2"/>
      <c r="FT1576" s="2"/>
      <c r="FU1576" s="2"/>
      <c r="FV1576" s="2"/>
      <c r="FW1576" s="2"/>
      <c r="FX1576" s="2"/>
      <c r="FY1576" s="2"/>
      <c r="FZ1576" s="2"/>
      <c r="GA1576" s="2"/>
      <c r="GB1576" s="2"/>
      <c r="GC1576" s="2"/>
      <c r="GD1576" s="2"/>
      <c r="GE1576" s="2"/>
      <c r="GF1576" s="2"/>
      <c r="GG1576" s="2"/>
      <c r="GH1576" s="2"/>
      <c r="GI1576" s="2"/>
      <c r="GJ1576" s="2"/>
      <c r="GK1576" s="2"/>
      <c r="GL1576" s="2"/>
      <c r="GM1576" s="2"/>
      <c r="GN1576" s="2"/>
      <c r="GO1576" s="2"/>
      <c r="GP1576" s="2"/>
      <c r="GQ1576" s="2"/>
      <c r="GR1576" s="2"/>
      <c r="GS1576" s="2"/>
      <c r="GT1576" s="2"/>
      <c r="GU1576" s="2"/>
      <c r="GV1576" s="2"/>
      <c r="GW1576" s="2"/>
      <c r="GX1576" s="2"/>
      <c r="GY1576" s="2"/>
      <c r="GZ1576" s="2"/>
      <c r="HA1576" s="2"/>
      <c r="HB1576" s="2"/>
      <c r="HC1576" s="2"/>
      <c r="HD1576" s="2"/>
      <c r="HE1576" s="2"/>
      <c r="HF1576" s="2"/>
      <c r="HG1576" s="2"/>
      <c r="HH1576" s="2"/>
      <c r="HI1576" s="2"/>
      <c r="HJ1576" s="2"/>
      <c r="HK1576" s="2"/>
      <c r="HL1576" s="2"/>
      <c r="HM1576" s="2"/>
      <c r="HN1576" s="2"/>
      <c r="HO1576" s="2"/>
      <c r="HP1576" s="2"/>
      <c r="HQ1576" s="2"/>
      <c r="HR1576" s="2"/>
      <c r="HS1576" s="2"/>
      <c r="HT1576" s="2"/>
      <c r="HU1576" s="2"/>
      <c r="HV1576" s="2"/>
      <c r="HW1576" s="2"/>
      <c r="HX1576" s="2"/>
      <c r="HY1576" s="2"/>
      <c r="HZ1576" s="2"/>
      <c r="IA1576" s="2"/>
      <c r="IB1576" s="2"/>
      <c r="IC1576" s="2"/>
      <c r="ID1576" s="2"/>
      <c r="IE1576" s="2"/>
      <c r="IF1576" s="2"/>
      <c r="IG1576" s="2"/>
      <c r="IH1576" s="2"/>
      <c r="II1576" s="2"/>
      <c r="IJ1576" s="2"/>
      <c r="IK1576" s="2"/>
      <c r="IL1576" s="2"/>
      <c r="IM1576" s="2"/>
      <c r="IN1576" s="2"/>
      <c r="IO1576" s="2"/>
      <c r="IP1576" s="2"/>
      <c r="IQ1576" s="2"/>
      <c r="IR1576" s="2"/>
      <c r="IS1576" s="2"/>
      <c r="IT1576" s="2"/>
      <c r="IU1576" s="2"/>
      <c r="IV1576" s="2"/>
      <c r="IW1576" s="2"/>
      <c r="IX1576" s="2"/>
      <c r="IY1576" s="2"/>
      <c r="IZ1576" s="2"/>
      <c r="JA1576" s="2"/>
      <c r="JB1576" s="2"/>
      <c r="JC1576" s="2"/>
      <c r="JD1576" s="2"/>
      <c r="JE1576" s="2"/>
      <c r="JF1576" s="2"/>
      <c r="JG1576" s="2"/>
      <c r="JH1576" s="2"/>
      <c r="JI1576" s="2"/>
      <c r="JJ1576" s="2"/>
      <c r="JK1576" s="2"/>
      <c r="JL1576" s="2"/>
      <c r="JM1576" s="2"/>
      <c r="JN1576" s="2"/>
      <c r="JO1576" s="2"/>
      <c r="JP1576" s="2"/>
      <c r="JQ1576" s="2"/>
      <c r="JR1576" s="2"/>
      <c r="JS1576" s="2"/>
      <c r="JT1576" s="2"/>
      <c r="JU1576" s="2"/>
      <c r="JV1576" s="2"/>
      <c r="JW1576" s="2"/>
      <c r="JX1576" s="2"/>
      <c r="JY1576" s="2"/>
      <c r="JZ1576" s="2"/>
      <c r="KA1576" s="2"/>
      <c r="KB1576" s="2"/>
      <c r="KC1576" s="2"/>
      <c r="KD1576" s="2"/>
      <c r="KE1576" s="2"/>
      <c r="KF1576" s="2"/>
      <c r="KG1576" s="2"/>
      <c r="KH1576" s="2"/>
      <c r="KI1576" s="2"/>
      <c r="KJ1576" s="2"/>
      <c r="KK1576" s="2"/>
      <c r="KL1576" s="2"/>
      <c r="KM1576" s="2"/>
      <c r="KN1576" s="2"/>
      <c r="KO1576" s="2"/>
      <c r="KP1576" s="2"/>
      <c r="KQ1576" s="2"/>
      <c r="KR1576" s="2"/>
      <c r="KS1576" s="2"/>
      <c r="KT1576" s="2"/>
      <c r="KU1576" s="2"/>
      <c r="KV1576" s="2"/>
      <c r="KW1576" s="2"/>
      <c r="KX1576" s="2"/>
      <c r="KY1576" s="2"/>
      <c r="KZ1576" s="2"/>
      <c r="LA1576" s="2"/>
      <c r="LB1576" s="2"/>
      <c r="LC1576" s="2"/>
      <c r="LD1576" s="2"/>
      <c r="LE1576" s="2"/>
      <c r="LF1576" s="2"/>
      <c r="LG1576" s="2"/>
      <c r="LH1576" s="2"/>
      <c r="LI1576" s="2"/>
    </row>
    <row r="1577" spans="3:321" x14ac:dyDescent="0.3">
      <c r="C1577" s="2"/>
      <c r="D1577" s="2"/>
      <c r="E1577" s="2"/>
      <c r="F1577" s="2"/>
      <c r="G1577" s="2"/>
      <c r="H1577" s="2"/>
      <c r="I1577" s="2"/>
      <c r="J1577" s="2"/>
      <c r="K1577" s="2"/>
      <c r="P1577" s="2"/>
      <c r="U1577" s="2"/>
      <c r="V1577" s="2"/>
      <c r="W1577" s="2"/>
      <c r="X1577" s="2"/>
      <c r="Y1577" s="2"/>
      <c r="Z1577" s="2"/>
      <c r="AA1577" s="2"/>
      <c r="AB1577" s="2"/>
      <c r="AC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c r="BI1577" s="2"/>
      <c r="BJ1577" s="2"/>
      <c r="BK1577" s="2"/>
      <c r="BL1577" s="2"/>
      <c r="BM1577" s="2"/>
      <c r="BN1577" s="2"/>
      <c r="BO1577" s="2"/>
      <c r="BP1577" s="2"/>
      <c r="BQ1577" s="2"/>
      <c r="BR1577" s="2"/>
      <c r="BS1577" s="2"/>
      <c r="BT1577" s="2"/>
      <c r="BU1577" s="2"/>
      <c r="BV1577" s="2"/>
      <c r="BW1577" s="2"/>
      <c r="BX1577" s="2"/>
      <c r="BY1577" s="2"/>
      <c r="BZ1577" s="2"/>
      <c r="CA1577" s="2"/>
      <c r="CB1577" s="2"/>
      <c r="CC1577" s="2"/>
      <c r="CD1577" s="2"/>
      <c r="CE1577" s="2"/>
      <c r="CF1577" s="2"/>
      <c r="CG1577" s="2"/>
      <c r="CH1577" s="2"/>
      <c r="CI1577" s="2"/>
      <c r="CJ1577" s="2"/>
      <c r="CK1577" s="2"/>
      <c r="CL1577" s="2"/>
      <c r="CM1577" s="2"/>
      <c r="CN1577" s="2"/>
      <c r="CO1577" s="2"/>
      <c r="CP1577" s="2"/>
      <c r="CQ1577" s="2"/>
      <c r="CR1577" s="2"/>
      <c r="CS1577" s="2"/>
      <c r="CT1577" s="2"/>
      <c r="CU1577" s="2"/>
      <c r="CV1577" s="2"/>
      <c r="CW1577" s="2"/>
      <c r="CX1577" s="2"/>
      <c r="CY1577" s="2"/>
      <c r="CZ1577" s="2"/>
      <c r="DA1577" s="2"/>
      <c r="DB1577" s="2"/>
      <c r="DC1577" s="2"/>
      <c r="DD1577" s="2"/>
      <c r="DE1577" s="2"/>
      <c r="DF1577" s="2"/>
      <c r="DG1577" s="2"/>
      <c r="DH1577" s="2"/>
      <c r="DI1577" s="2"/>
      <c r="DJ1577" s="2"/>
      <c r="DK1577" s="2"/>
      <c r="DL1577" s="2"/>
      <c r="DM1577" s="2"/>
      <c r="DN1577" s="2"/>
      <c r="DO1577" s="2"/>
      <c r="DP1577" s="2"/>
      <c r="DQ1577" s="2"/>
      <c r="DR1577" s="2"/>
      <c r="DS1577" s="2"/>
      <c r="DT1577" s="2"/>
      <c r="DU1577" s="2"/>
      <c r="DV1577" s="2"/>
      <c r="DW1577" s="2"/>
      <c r="DX1577" s="2"/>
      <c r="DY1577" s="2"/>
      <c r="DZ1577" s="2"/>
      <c r="EA1577" s="2"/>
      <c r="EB1577" s="2"/>
      <c r="EC1577" s="2"/>
      <c r="ED1577" s="2"/>
      <c r="EE1577" s="2"/>
      <c r="EF1577" s="2"/>
      <c r="EG1577" s="2"/>
      <c r="EH1577" s="2"/>
      <c r="EI1577" s="2"/>
      <c r="EJ1577" s="2"/>
      <c r="EK1577" s="2"/>
      <c r="EL1577" s="2"/>
      <c r="EM1577" s="2"/>
      <c r="EN1577" s="2"/>
      <c r="EO1577" s="2"/>
      <c r="EP1577" s="2"/>
      <c r="EQ1577" s="2"/>
      <c r="ER1577" s="2"/>
      <c r="ES1577" s="2"/>
      <c r="ET1577" s="2"/>
      <c r="EU1577" s="2"/>
      <c r="EV1577" s="2"/>
      <c r="EW1577" s="2"/>
      <c r="EX1577" s="2"/>
      <c r="EY1577" s="2"/>
      <c r="EZ1577" s="2"/>
      <c r="FA1577" s="2"/>
      <c r="FB1577" s="2"/>
      <c r="FC1577" s="2"/>
      <c r="FD1577" s="2"/>
      <c r="FE1577" s="2"/>
      <c r="FF1577" s="2"/>
      <c r="FG1577" s="2"/>
      <c r="FH1577" s="2"/>
      <c r="FI1577" s="2"/>
      <c r="FJ1577" s="2"/>
      <c r="FK1577" s="2"/>
      <c r="FL1577" s="2"/>
      <c r="FM1577" s="2"/>
      <c r="FN1577" s="2"/>
      <c r="FO1577" s="2"/>
      <c r="FP1577" s="2"/>
      <c r="FQ1577" s="2"/>
      <c r="FR1577" s="2"/>
      <c r="FS1577" s="2"/>
      <c r="FT1577" s="2"/>
      <c r="FU1577" s="2"/>
      <c r="FV1577" s="2"/>
      <c r="FW1577" s="2"/>
      <c r="FX1577" s="2"/>
      <c r="FY1577" s="2"/>
      <c r="FZ1577" s="2"/>
      <c r="GA1577" s="2"/>
      <c r="GB1577" s="2"/>
      <c r="GC1577" s="2"/>
      <c r="GD1577" s="2"/>
      <c r="GE1577" s="2"/>
      <c r="GF1577" s="2"/>
      <c r="GG1577" s="2"/>
      <c r="GH1577" s="2"/>
      <c r="GI1577" s="2"/>
      <c r="GJ1577" s="2"/>
      <c r="GK1577" s="2"/>
      <c r="GL1577" s="2"/>
      <c r="GM1577" s="2"/>
      <c r="GN1577" s="2"/>
      <c r="GO1577" s="2"/>
      <c r="GP1577" s="2"/>
      <c r="GQ1577" s="2"/>
      <c r="GR1577" s="2"/>
      <c r="GS1577" s="2"/>
      <c r="GT1577" s="2"/>
      <c r="GU1577" s="2"/>
      <c r="GV1577" s="2"/>
      <c r="GW1577" s="2"/>
      <c r="GX1577" s="2"/>
      <c r="GY1577" s="2"/>
      <c r="GZ1577" s="2"/>
      <c r="HA1577" s="2"/>
      <c r="HB1577" s="2"/>
      <c r="HC1577" s="2"/>
      <c r="HD1577" s="2"/>
      <c r="HE1577" s="2"/>
      <c r="HF1577" s="2"/>
      <c r="HG1577" s="2"/>
      <c r="HH1577" s="2"/>
      <c r="HI1577" s="2"/>
      <c r="HJ1577" s="2"/>
      <c r="HK1577" s="2"/>
      <c r="HL1577" s="2"/>
      <c r="HM1577" s="2"/>
      <c r="HN1577" s="2"/>
      <c r="HO1577" s="2"/>
      <c r="HP1577" s="2"/>
      <c r="HQ1577" s="2"/>
      <c r="HR1577" s="2"/>
      <c r="HS1577" s="2"/>
      <c r="HT1577" s="2"/>
      <c r="HU1577" s="2"/>
      <c r="HV1577" s="2"/>
      <c r="HW1577" s="2"/>
      <c r="HX1577" s="2"/>
      <c r="HY1577" s="2"/>
      <c r="HZ1577" s="2"/>
      <c r="IA1577" s="2"/>
      <c r="IB1577" s="2"/>
      <c r="IC1577" s="2"/>
      <c r="ID1577" s="2"/>
      <c r="IE1577" s="2"/>
      <c r="IF1577" s="2"/>
      <c r="IG1577" s="2"/>
      <c r="IH1577" s="2"/>
      <c r="II1577" s="2"/>
      <c r="IJ1577" s="2"/>
      <c r="IK1577" s="2"/>
      <c r="IL1577" s="2"/>
      <c r="IM1577" s="2"/>
      <c r="IN1577" s="2"/>
      <c r="IO1577" s="2"/>
      <c r="IP1577" s="2"/>
      <c r="IQ1577" s="2"/>
      <c r="IR1577" s="2"/>
      <c r="IS1577" s="2"/>
      <c r="IT1577" s="2"/>
      <c r="IU1577" s="2"/>
      <c r="IV1577" s="2"/>
      <c r="IW1577" s="2"/>
      <c r="IX1577" s="2"/>
      <c r="IY1577" s="2"/>
      <c r="IZ1577" s="2"/>
      <c r="JA1577" s="2"/>
      <c r="JB1577" s="2"/>
      <c r="JC1577" s="2"/>
      <c r="JD1577" s="2"/>
      <c r="JE1577" s="2"/>
      <c r="JF1577" s="2"/>
      <c r="JG1577" s="2"/>
      <c r="JH1577" s="2"/>
      <c r="JI1577" s="2"/>
      <c r="JJ1577" s="2"/>
      <c r="JK1577" s="2"/>
      <c r="JL1577" s="2"/>
      <c r="JM1577" s="2"/>
      <c r="JN1577" s="2"/>
      <c r="JO1577" s="2"/>
      <c r="JP1577" s="2"/>
      <c r="JQ1577" s="2"/>
      <c r="JR1577" s="2"/>
      <c r="JS1577" s="2"/>
      <c r="JT1577" s="2"/>
      <c r="JU1577" s="2"/>
      <c r="JV1577" s="2"/>
      <c r="JW1577" s="2"/>
      <c r="JX1577" s="2"/>
      <c r="JY1577" s="2"/>
      <c r="JZ1577" s="2"/>
      <c r="KA1577" s="2"/>
      <c r="KB1577" s="2"/>
      <c r="KC1577" s="2"/>
      <c r="KD1577" s="2"/>
      <c r="KE1577" s="2"/>
      <c r="KF1577" s="2"/>
      <c r="KG1577" s="2"/>
      <c r="KH1577" s="2"/>
      <c r="KI1577" s="2"/>
      <c r="KJ1577" s="2"/>
      <c r="KK1577" s="2"/>
      <c r="KL1577" s="2"/>
      <c r="KM1577" s="2"/>
      <c r="KN1577" s="2"/>
      <c r="KO1577" s="2"/>
      <c r="KP1577" s="2"/>
      <c r="KQ1577" s="2"/>
      <c r="KR1577" s="2"/>
      <c r="KS1577" s="2"/>
      <c r="KT1577" s="2"/>
      <c r="KU1577" s="2"/>
      <c r="KV1577" s="2"/>
      <c r="KW1577" s="2"/>
      <c r="KX1577" s="2"/>
      <c r="KY1577" s="2"/>
      <c r="KZ1577" s="2"/>
      <c r="LA1577" s="2"/>
      <c r="LB1577" s="2"/>
      <c r="LC1577" s="2"/>
      <c r="LD1577" s="2"/>
      <c r="LE1577" s="2"/>
      <c r="LF1577" s="2"/>
      <c r="LG1577" s="2"/>
      <c r="LH1577" s="2"/>
      <c r="LI1577" s="2"/>
    </row>
    <row r="1578" spans="3:321" x14ac:dyDescent="0.3">
      <c r="C1578" s="2"/>
      <c r="D1578" s="2"/>
      <c r="E1578" s="2"/>
      <c r="F1578" s="2"/>
      <c r="G1578" s="2"/>
      <c r="H1578" s="2"/>
      <c r="I1578" s="2"/>
      <c r="J1578" s="2"/>
      <c r="K1578" s="2"/>
      <c r="P1578" s="2"/>
      <c r="U1578" s="2"/>
      <c r="V1578" s="2"/>
      <c r="W1578" s="2"/>
      <c r="X1578" s="2"/>
      <c r="Y1578" s="2"/>
      <c r="Z1578" s="2"/>
      <c r="AA1578" s="2"/>
      <c r="AB1578" s="2"/>
      <c r="AC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c r="BI1578" s="2"/>
      <c r="BJ1578" s="2"/>
      <c r="BK1578" s="2"/>
      <c r="BL1578" s="2"/>
      <c r="BM1578" s="2"/>
      <c r="BN1578" s="2"/>
      <c r="BO1578" s="2"/>
      <c r="BP1578" s="2"/>
      <c r="BQ1578" s="2"/>
      <c r="BR1578" s="2"/>
      <c r="BS1578" s="2"/>
      <c r="BT1578" s="2"/>
      <c r="BU1578" s="2"/>
      <c r="BV1578" s="2"/>
      <c r="BW1578" s="2"/>
      <c r="BX1578" s="2"/>
      <c r="BY1578" s="2"/>
      <c r="BZ1578" s="2"/>
      <c r="CA1578" s="2"/>
      <c r="CB1578" s="2"/>
      <c r="CC1578" s="2"/>
      <c r="CD1578" s="2"/>
      <c r="CE1578" s="2"/>
      <c r="CF1578" s="2"/>
      <c r="CG1578" s="2"/>
      <c r="CH1578" s="2"/>
      <c r="CI1578" s="2"/>
      <c r="CJ1578" s="2"/>
      <c r="CK1578" s="2"/>
      <c r="CL1578" s="2"/>
      <c r="CM1578" s="2"/>
      <c r="CN1578" s="2"/>
      <c r="CO1578" s="2"/>
      <c r="CP1578" s="2"/>
      <c r="CQ1578" s="2"/>
      <c r="CR1578" s="2"/>
      <c r="CS1578" s="2"/>
      <c r="CT1578" s="2"/>
      <c r="CU1578" s="2"/>
      <c r="CV1578" s="2"/>
      <c r="CW1578" s="2"/>
      <c r="CX1578" s="2"/>
      <c r="CY1578" s="2"/>
      <c r="CZ1578" s="2"/>
      <c r="DA1578" s="2"/>
      <c r="DB1578" s="2"/>
      <c r="DC1578" s="2"/>
      <c r="DD1578" s="2"/>
      <c r="DE1578" s="2"/>
      <c r="DF1578" s="2"/>
      <c r="DG1578" s="2"/>
      <c r="DH1578" s="2"/>
      <c r="DI1578" s="2"/>
      <c r="DJ1578" s="2"/>
      <c r="DK1578" s="2"/>
      <c r="DL1578" s="2"/>
      <c r="DM1578" s="2"/>
      <c r="DN1578" s="2"/>
      <c r="DO1578" s="2"/>
      <c r="DP1578" s="2"/>
      <c r="DQ1578" s="2"/>
      <c r="DR1578" s="2"/>
      <c r="DS1578" s="2"/>
      <c r="DT1578" s="2"/>
      <c r="DU1578" s="2"/>
      <c r="DV1578" s="2"/>
      <c r="DW1578" s="2"/>
      <c r="DX1578" s="2"/>
      <c r="DY1578" s="2"/>
      <c r="DZ1578" s="2"/>
      <c r="EA1578" s="2"/>
      <c r="EB1578" s="2"/>
      <c r="EC1578" s="2"/>
      <c r="ED1578" s="2"/>
      <c r="EE1578" s="2"/>
      <c r="EF1578" s="2"/>
      <c r="EG1578" s="2"/>
      <c r="EH1578" s="2"/>
      <c r="EI1578" s="2"/>
      <c r="EJ1578" s="2"/>
      <c r="EK1578" s="2"/>
      <c r="EL1578" s="2"/>
      <c r="EM1578" s="2"/>
      <c r="EN1578" s="2"/>
      <c r="EO1578" s="2"/>
      <c r="EP1578" s="2"/>
      <c r="EQ1578" s="2"/>
      <c r="ER1578" s="2"/>
      <c r="ES1578" s="2"/>
      <c r="ET1578" s="2"/>
      <c r="EU1578" s="2"/>
      <c r="EV1578" s="2"/>
      <c r="EW1578" s="2"/>
      <c r="EX1578" s="2"/>
      <c r="EY1578" s="2"/>
      <c r="EZ1578" s="2"/>
      <c r="FA1578" s="2"/>
      <c r="FB1578" s="2"/>
      <c r="FC1578" s="2"/>
      <c r="FD1578" s="2"/>
      <c r="FE1578" s="2"/>
      <c r="FF1578" s="2"/>
      <c r="FG1578" s="2"/>
      <c r="FH1578" s="2"/>
      <c r="FI1578" s="2"/>
      <c r="FJ1578" s="2"/>
      <c r="FK1578" s="2"/>
      <c r="FL1578" s="2"/>
      <c r="FM1578" s="2"/>
      <c r="FN1578" s="2"/>
      <c r="FO1578" s="2"/>
      <c r="FP1578" s="2"/>
      <c r="FQ1578" s="2"/>
      <c r="FR1578" s="2"/>
      <c r="FS1578" s="2"/>
      <c r="FT1578" s="2"/>
      <c r="FU1578" s="2"/>
      <c r="FV1578" s="2"/>
      <c r="FW1578" s="2"/>
      <c r="FX1578" s="2"/>
      <c r="FY1578" s="2"/>
      <c r="FZ1578" s="2"/>
      <c r="GA1578" s="2"/>
      <c r="GB1578" s="2"/>
      <c r="GC1578" s="2"/>
      <c r="GD1578" s="2"/>
      <c r="GE1578" s="2"/>
      <c r="GF1578" s="2"/>
      <c r="GG1578" s="2"/>
      <c r="GH1578" s="2"/>
      <c r="GI1578" s="2"/>
      <c r="GJ1578" s="2"/>
      <c r="GK1578" s="2"/>
      <c r="GL1578" s="2"/>
      <c r="GM1578" s="2"/>
      <c r="GN1578" s="2"/>
      <c r="GO1578" s="2"/>
      <c r="GP1578" s="2"/>
      <c r="GQ1578" s="2"/>
      <c r="GR1578" s="2"/>
      <c r="GS1578" s="2"/>
      <c r="GT1578" s="2"/>
      <c r="GU1578" s="2"/>
      <c r="GV1578" s="2"/>
      <c r="GW1578" s="2"/>
      <c r="GX1578" s="2"/>
      <c r="GY1578" s="2"/>
      <c r="GZ1578" s="2"/>
      <c r="HA1578" s="2"/>
      <c r="HB1578" s="2"/>
      <c r="HC1578" s="2"/>
      <c r="HD1578" s="2"/>
      <c r="HE1578" s="2"/>
      <c r="HF1578" s="2"/>
      <c r="HG1578" s="2"/>
      <c r="HH1578" s="2"/>
      <c r="HI1578" s="2"/>
      <c r="HJ1578" s="2"/>
      <c r="HK1578" s="2"/>
      <c r="HL1578" s="2"/>
      <c r="HM1578" s="2"/>
      <c r="HN1578" s="2"/>
      <c r="HO1578" s="2"/>
      <c r="HP1578" s="2"/>
      <c r="HQ1578" s="2"/>
      <c r="HR1578" s="2"/>
      <c r="HS1578" s="2"/>
      <c r="HT1578" s="2"/>
      <c r="HU1578" s="2"/>
      <c r="HV1578" s="2"/>
      <c r="HW1578" s="2"/>
      <c r="HX1578" s="2"/>
      <c r="HY1578" s="2"/>
      <c r="HZ1578" s="2"/>
      <c r="IA1578" s="2"/>
      <c r="IB1578" s="2"/>
      <c r="IC1578" s="2"/>
      <c r="ID1578" s="2"/>
      <c r="IE1578" s="2"/>
      <c r="IF1578" s="2"/>
      <c r="IG1578" s="2"/>
      <c r="IH1578" s="2"/>
      <c r="II1578" s="2"/>
      <c r="IJ1578" s="2"/>
      <c r="IK1578" s="2"/>
      <c r="IL1578" s="2"/>
      <c r="IM1578" s="2"/>
      <c r="IN1578" s="2"/>
      <c r="IO1578" s="2"/>
      <c r="IP1578" s="2"/>
      <c r="IQ1578" s="2"/>
      <c r="IR1578" s="2"/>
      <c r="IS1578" s="2"/>
      <c r="IT1578" s="2"/>
      <c r="IU1578" s="2"/>
      <c r="IV1578" s="2"/>
      <c r="IW1578" s="2"/>
      <c r="IX1578" s="2"/>
      <c r="IY1578" s="2"/>
      <c r="IZ1578" s="2"/>
      <c r="JA1578" s="2"/>
      <c r="JB1578" s="2"/>
      <c r="JC1578" s="2"/>
      <c r="JD1578" s="2"/>
      <c r="JE1578" s="2"/>
      <c r="JF1578" s="2"/>
      <c r="JG1578" s="2"/>
      <c r="JH1578" s="2"/>
      <c r="JI1578" s="2"/>
      <c r="JJ1578" s="2"/>
      <c r="JK1578" s="2"/>
      <c r="JL1578" s="2"/>
      <c r="JM1578" s="2"/>
      <c r="JN1578" s="2"/>
      <c r="JO1578" s="2"/>
      <c r="JP1578" s="2"/>
      <c r="JQ1578" s="2"/>
      <c r="JR1578" s="2"/>
      <c r="JS1578" s="2"/>
      <c r="JT1578" s="2"/>
      <c r="JU1578" s="2"/>
      <c r="JV1578" s="2"/>
      <c r="JW1578" s="2"/>
      <c r="JX1578" s="2"/>
      <c r="JY1578" s="2"/>
      <c r="JZ1578" s="2"/>
      <c r="KA1578" s="2"/>
      <c r="KB1578" s="2"/>
      <c r="KC1578" s="2"/>
      <c r="KD1578" s="2"/>
      <c r="KE1578" s="2"/>
      <c r="KF1578" s="2"/>
      <c r="KG1578" s="2"/>
      <c r="KH1578" s="2"/>
      <c r="KI1578" s="2"/>
      <c r="KJ1578" s="2"/>
      <c r="KK1578" s="2"/>
      <c r="KL1578" s="2"/>
      <c r="KM1578" s="2"/>
      <c r="KN1578" s="2"/>
      <c r="KO1578" s="2"/>
      <c r="KP1578" s="2"/>
      <c r="KQ1578" s="2"/>
      <c r="KR1578" s="2"/>
      <c r="KS1578" s="2"/>
      <c r="KT1578" s="2"/>
      <c r="KU1578" s="2"/>
      <c r="KV1578" s="2"/>
      <c r="KW1578" s="2"/>
      <c r="KX1578" s="2"/>
      <c r="KY1578" s="2"/>
      <c r="KZ1578" s="2"/>
      <c r="LA1578" s="2"/>
      <c r="LB1578" s="2"/>
      <c r="LC1578" s="2"/>
      <c r="LD1578" s="2"/>
      <c r="LE1578" s="2"/>
      <c r="LF1578" s="2"/>
      <c r="LG1578" s="2"/>
      <c r="LH1578" s="2"/>
      <c r="LI1578" s="2"/>
    </row>
    <row r="1579" spans="3:321" x14ac:dyDescent="0.3">
      <c r="C1579" s="2"/>
      <c r="D1579" s="2"/>
      <c r="E1579" s="2"/>
      <c r="F1579" s="2"/>
      <c r="G1579" s="2"/>
      <c r="H1579" s="2"/>
      <c r="I1579" s="2"/>
      <c r="J1579" s="2"/>
      <c r="K1579" s="2"/>
      <c r="P1579" s="2"/>
      <c r="U1579" s="2"/>
      <c r="V1579" s="2"/>
      <c r="W1579" s="2"/>
      <c r="X1579" s="2"/>
      <c r="Y1579" s="2"/>
      <c r="Z1579" s="2"/>
      <c r="AA1579" s="2"/>
      <c r="AB1579" s="2"/>
      <c r="AC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c r="BI1579" s="2"/>
      <c r="BJ1579" s="2"/>
      <c r="BK1579" s="2"/>
      <c r="BL1579" s="2"/>
      <c r="BM1579" s="2"/>
      <c r="BN1579" s="2"/>
      <c r="BO1579" s="2"/>
      <c r="BP1579" s="2"/>
      <c r="BQ1579" s="2"/>
      <c r="BR1579" s="2"/>
      <c r="BS1579" s="2"/>
      <c r="BT1579" s="2"/>
      <c r="BU1579" s="2"/>
      <c r="BV1579" s="2"/>
      <c r="BW1579" s="2"/>
      <c r="BX1579" s="2"/>
      <c r="BY1579" s="2"/>
      <c r="BZ1579" s="2"/>
      <c r="CA1579" s="2"/>
      <c r="CB1579" s="2"/>
      <c r="CC1579" s="2"/>
      <c r="CD1579" s="2"/>
      <c r="CE1579" s="2"/>
      <c r="CF1579" s="2"/>
      <c r="CG1579" s="2"/>
      <c r="CH1579" s="2"/>
      <c r="CI1579" s="2"/>
      <c r="CJ1579" s="2"/>
      <c r="CK1579" s="2"/>
      <c r="CL1579" s="2"/>
      <c r="CM1579" s="2"/>
      <c r="CN1579" s="2"/>
      <c r="CO1579" s="2"/>
      <c r="CP1579" s="2"/>
      <c r="CQ1579" s="2"/>
      <c r="CR1579" s="2"/>
      <c r="CS1579" s="2"/>
      <c r="CT1579" s="2"/>
      <c r="CU1579" s="2"/>
      <c r="CV1579" s="2"/>
      <c r="CW1579" s="2"/>
      <c r="CX1579" s="2"/>
      <c r="CY1579" s="2"/>
      <c r="CZ1579" s="2"/>
      <c r="DA1579" s="2"/>
      <c r="DB1579" s="2"/>
      <c r="DC1579" s="2"/>
      <c r="DD1579" s="2"/>
      <c r="DE1579" s="2"/>
      <c r="DF1579" s="2"/>
      <c r="DG1579" s="2"/>
      <c r="DH1579" s="2"/>
      <c r="DI1579" s="2"/>
      <c r="DJ1579" s="2"/>
      <c r="DK1579" s="2"/>
      <c r="DL1579" s="2"/>
      <c r="DM1579" s="2"/>
      <c r="DN1579" s="2"/>
      <c r="DO1579" s="2"/>
      <c r="DP1579" s="2"/>
      <c r="DQ1579" s="2"/>
      <c r="DR1579" s="2"/>
      <c r="DS1579" s="2"/>
      <c r="DT1579" s="2"/>
      <c r="DU1579" s="2"/>
      <c r="DV1579" s="2"/>
      <c r="DW1579" s="2"/>
      <c r="DX1579" s="2"/>
      <c r="DY1579" s="2"/>
      <c r="DZ1579" s="2"/>
      <c r="EA1579" s="2"/>
      <c r="EB1579" s="2"/>
      <c r="EC1579" s="2"/>
      <c r="ED1579" s="2"/>
      <c r="EE1579" s="2"/>
      <c r="EF1579" s="2"/>
      <c r="EG1579" s="2"/>
      <c r="EH1579" s="2"/>
      <c r="EI1579" s="2"/>
      <c r="EJ1579" s="2"/>
      <c r="EK1579" s="2"/>
      <c r="EL1579" s="2"/>
      <c r="EM1579" s="2"/>
      <c r="EN1579" s="2"/>
      <c r="EO1579" s="2"/>
      <c r="EP1579" s="2"/>
      <c r="EQ1579" s="2"/>
      <c r="ER1579" s="2"/>
      <c r="ES1579" s="2"/>
      <c r="ET1579" s="2"/>
      <c r="EU1579" s="2"/>
      <c r="EV1579" s="2"/>
      <c r="EW1579" s="2"/>
      <c r="EX1579" s="2"/>
      <c r="EY1579" s="2"/>
      <c r="EZ1579" s="2"/>
      <c r="FA1579" s="2"/>
      <c r="FB1579" s="2"/>
      <c r="FC1579" s="2"/>
      <c r="FD1579" s="2"/>
      <c r="FE1579" s="2"/>
      <c r="FF1579" s="2"/>
      <c r="FG1579" s="2"/>
      <c r="FH1579" s="2"/>
      <c r="FI1579" s="2"/>
      <c r="FJ1579" s="2"/>
      <c r="FK1579" s="2"/>
      <c r="FL1579" s="2"/>
      <c r="FM1579" s="2"/>
      <c r="FN1579" s="2"/>
      <c r="FO1579" s="2"/>
      <c r="FP1579" s="2"/>
      <c r="FQ1579" s="2"/>
      <c r="FR1579" s="2"/>
      <c r="FS1579" s="2"/>
      <c r="FT1579" s="2"/>
      <c r="FU1579" s="2"/>
      <c r="FV1579" s="2"/>
      <c r="FW1579" s="2"/>
      <c r="FX1579" s="2"/>
      <c r="FY1579" s="2"/>
      <c r="FZ1579" s="2"/>
      <c r="GA1579" s="2"/>
      <c r="GB1579" s="2"/>
      <c r="GC1579" s="2"/>
      <c r="GD1579" s="2"/>
      <c r="GE1579" s="2"/>
      <c r="GF1579" s="2"/>
      <c r="GG1579" s="2"/>
      <c r="GH1579" s="2"/>
      <c r="GI1579" s="2"/>
      <c r="GJ1579" s="2"/>
      <c r="GK1579" s="2"/>
      <c r="GL1579" s="2"/>
      <c r="GM1579" s="2"/>
      <c r="GN1579" s="2"/>
      <c r="GO1579" s="2"/>
      <c r="GP1579" s="2"/>
      <c r="GQ1579" s="2"/>
      <c r="GR1579" s="2"/>
      <c r="GS1579" s="2"/>
      <c r="GT1579" s="2"/>
      <c r="GU1579" s="2"/>
      <c r="GV1579" s="2"/>
      <c r="GW1579" s="2"/>
      <c r="GX1579" s="2"/>
      <c r="GY1579" s="2"/>
      <c r="GZ1579" s="2"/>
      <c r="HA1579" s="2"/>
      <c r="HB1579" s="2"/>
      <c r="HC1579" s="2"/>
      <c r="HD1579" s="2"/>
      <c r="HE1579" s="2"/>
      <c r="HF1579" s="2"/>
      <c r="HG1579" s="2"/>
      <c r="HH1579" s="2"/>
      <c r="HI1579" s="2"/>
      <c r="HJ1579" s="2"/>
      <c r="HK1579" s="2"/>
      <c r="HL1579" s="2"/>
      <c r="HM1579" s="2"/>
      <c r="HN1579" s="2"/>
      <c r="HO1579" s="2"/>
      <c r="HP1579" s="2"/>
      <c r="HQ1579" s="2"/>
      <c r="HR1579" s="2"/>
      <c r="HS1579" s="2"/>
      <c r="HT1579" s="2"/>
      <c r="HU1579" s="2"/>
      <c r="HV1579" s="2"/>
      <c r="HW1579" s="2"/>
      <c r="HX1579" s="2"/>
      <c r="HY1579" s="2"/>
      <c r="HZ1579" s="2"/>
      <c r="IA1579" s="2"/>
      <c r="IB1579" s="2"/>
      <c r="IC1579" s="2"/>
      <c r="ID1579" s="2"/>
      <c r="IE1579" s="2"/>
      <c r="IF1579" s="2"/>
      <c r="IG1579" s="2"/>
      <c r="IH1579" s="2"/>
      <c r="II1579" s="2"/>
      <c r="IJ1579" s="2"/>
      <c r="IK1579" s="2"/>
      <c r="IL1579" s="2"/>
      <c r="IM1579" s="2"/>
      <c r="IN1579" s="2"/>
      <c r="IO1579" s="2"/>
      <c r="IP1579" s="2"/>
      <c r="IQ1579" s="2"/>
      <c r="IR1579" s="2"/>
      <c r="IS1579" s="2"/>
      <c r="IT1579" s="2"/>
      <c r="IU1579" s="2"/>
      <c r="IV1579" s="2"/>
      <c r="IW1579" s="2"/>
      <c r="IX1579" s="2"/>
      <c r="IY1579" s="2"/>
      <c r="IZ1579" s="2"/>
      <c r="JA1579" s="2"/>
      <c r="JB1579" s="2"/>
      <c r="JC1579" s="2"/>
      <c r="JD1579" s="2"/>
      <c r="JE1579" s="2"/>
      <c r="JF1579" s="2"/>
      <c r="JG1579" s="2"/>
      <c r="JH1579" s="2"/>
      <c r="JI1579" s="2"/>
      <c r="JJ1579" s="2"/>
      <c r="JK1579" s="2"/>
      <c r="JL1579" s="2"/>
      <c r="JM1579" s="2"/>
      <c r="JN1579" s="2"/>
      <c r="JO1579" s="2"/>
      <c r="JP1579" s="2"/>
      <c r="JQ1579" s="2"/>
      <c r="JR1579" s="2"/>
      <c r="JS1579" s="2"/>
      <c r="JT1579" s="2"/>
      <c r="JU1579" s="2"/>
      <c r="JV1579" s="2"/>
      <c r="JW1579" s="2"/>
      <c r="JX1579" s="2"/>
      <c r="JY1579" s="2"/>
      <c r="JZ1579" s="2"/>
      <c r="KA1579" s="2"/>
      <c r="KB1579" s="2"/>
      <c r="KC1579" s="2"/>
      <c r="KD1579" s="2"/>
      <c r="KE1579" s="2"/>
      <c r="KF1579" s="2"/>
      <c r="KG1579" s="2"/>
      <c r="KH1579" s="2"/>
      <c r="KI1579" s="2"/>
      <c r="KJ1579" s="2"/>
      <c r="KK1579" s="2"/>
      <c r="KL1579" s="2"/>
      <c r="KM1579" s="2"/>
      <c r="KN1579" s="2"/>
      <c r="KO1579" s="2"/>
      <c r="KP1579" s="2"/>
      <c r="KQ1579" s="2"/>
      <c r="KR1579" s="2"/>
      <c r="KS1579" s="2"/>
      <c r="KT1579" s="2"/>
      <c r="KU1579" s="2"/>
      <c r="KV1579" s="2"/>
      <c r="KW1579" s="2"/>
      <c r="KX1579" s="2"/>
      <c r="KY1579" s="2"/>
      <c r="KZ1579" s="2"/>
      <c r="LA1579" s="2"/>
      <c r="LB1579" s="2"/>
      <c r="LC1579" s="2"/>
      <c r="LD1579" s="2"/>
      <c r="LE1579" s="2"/>
      <c r="LF1579" s="2"/>
      <c r="LG1579" s="2"/>
      <c r="LH1579" s="2"/>
      <c r="LI1579" s="2"/>
    </row>
    <row r="1580" spans="3:321" x14ac:dyDescent="0.3">
      <c r="C1580" s="2"/>
      <c r="D1580" s="2"/>
      <c r="E1580" s="2"/>
      <c r="F1580" s="2"/>
      <c r="G1580" s="2"/>
      <c r="H1580" s="2"/>
      <c r="I1580" s="2"/>
      <c r="J1580" s="2"/>
      <c r="K1580" s="2"/>
      <c r="P1580" s="2"/>
      <c r="U1580" s="2"/>
      <c r="V1580" s="2"/>
      <c r="W1580" s="2"/>
      <c r="X1580" s="2"/>
      <c r="Y1580" s="2"/>
      <c r="Z1580" s="2"/>
      <c r="AA1580" s="2"/>
      <c r="AB1580" s="2"/>
      <c r="AC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c r="BI1580" s="2"/>
      <c r="BJ1580" s="2"/>
      <c r="BK1580" s="2"/>
      <c r="BL1580" s="2"/>
      <c r="BM1580" s="2"/>
      <c r="BN1580" s="2"/>
      <c r="BO1580" s="2"/>
      <c r="BP1580" s="2"/>
      <c r="BQ1580" s="2"/>
      <c r="BR1580" s="2"/>
      <c r="BS1580" s="2"/>
      <c r="BT1580" s="2"/>
      <c r="BU1580" s="2"/>
      <c r="BV1580" s="2"/>
      <c r="BW1580" s="2"/>
      <c r="BX1580" s="2"/>
      <c r="BY1580" s="2"/>
      <c r="BZ1580" s="2"/>
      <c r="CA1580" s="2"/>
      <c r="CB1580" s="2"/>
      <c r="CC1580" s="2"/>
      <c r="CD1580" s="2"/>
      <c r="CE1580" s="2"/>
      <c r="CF1580" s="2"/>
      <c r="CG1580" s="2"/>
      <c r="CH1580" s="2"/>
      <c r="CI1580" s="2"/>
      <c r="CJ1580" s="2"/>
      <c r="CK1580" s="2"/>
      <c r="CL1580" s="2"/>
      <c r="CM1580" s="2"/>
      <c r="CN1580" s="2"/>
      <c r="CO1580" s="2"/>
      <c r="CP1580" s="2"/>
      <c r="CQ1580" s="2"/>
      <c r="CR1580" s="2"/>
      <c r="CS1580" s="2"/>
      <c r="CT1580" s="2"/>
      <c r="CU1580" s="2"/>
      <c r="CV1580" s="2"/>
      <c r="CW1580" s="2"/>
      <c r="CX1580" s="2"/>
      <c r="CY1580" s="2"/>
      <c r="CZ1580" s="2"/>
      <c r="DA1580" s="2"/>
      <c r="DB1580" s="2"/>
      <c r="DC1580" s="2"/>
      <c r="DD1580" s="2"/>
      <c r="DE1580" s="2"/>
      <c r="DF1580" s="2"/>
      <c r="DG1580" s="2"/>
      <c r="DH1580" s="2"/>
      <c r="DI1580" s="2"/>
      <c r="DJ1580" s="2"/>
      <c r="DK1580" s="2"/>
      <c r="DL1580" s="2"/>
      <c r="DM1580" s="2"/>
      <c r="DN1580" s="2"/>
      <c r="DO1580" s="2"/>
      <c r="DP1580" s="2"/>
      <c r="DQ1580" s="2"/>
      <c r="DR1580" s="2"/>
      <c r="DS1580" s="2"/>
      <c r="DT1580" s="2"/>
      <c r="DU1580" s="2"/>
      <c r="DV1580" s="2"/>
      <c r="DW1580" s="2"/>
      <c r="DX1580" s="2"/>
      <c r="DY1580" s="2"/>
      <c r="DZ1580" s="2"/>
      <c r="EA1580" s="2"/>
      <c r="EB1580" s="2"/>
      <c r="EC1580" s="2"/>
      <c r="ED1580" s="2"/>
      <c r="EE1580" s="2"/>
      <c r="EF1580" s="2"/>
      <c r="EG1580" s="2"/>
      <c r="EH1580" s="2"/>
      <c r="EI1580" s="2"/>
      <c r="EJ1580" s="2"/>
      <c r="EK1580" s="2"/>
      <c r="EL1580" s="2"/>
      <c r="EM1580" s="2"/>
      <c r="EN1580" s="2"/>
      <c r="EO1580" s="2"/>
      <c r="EP1580" s="2"/>
      <c r="EQ1580" s="2"/>
      <c r="ER1580" s="2"/>
      <c r="ES1580" s="2"/>
      <c r="ET1580" s="2"/>
      <c r="EU1580" s="2"/>
      <c r="EV1580" s="2"/>
      <c r="EW1580" s="2"/>
      <c r="EX1580" s="2"/>
      <c r="EY1580" s="2"/>
      <c r="EZ1580" s="2"/>
      <c r="FA1580" s="2"/>
      <c r="FB1580" s="2"/>
      <c r="FC1580" s="2"/>
      <c r="FD1580" s="2"/>
      <c r="FE1580" s="2"/>
      <c r="FF1580" s="2"/>
      <c r="FG1580" s="2"/>
      <c r="FH1580" s="2"/>
      <c r="FI1580" s="2"/>
      <c r="FJ1580" s="2"/>
      <c r="FK1580" s="2"/>
      <c r="FL1580" s="2"/>
      <c r="FM1580" s="2"/>
      <c r="FN1580" s="2"/>
      <c r="FO1580" s="2"/>
      <c r="FP1580" s="2"/>
      <c r="FQ1580" s="2"/>
      <c r="FR1580" s="2"/>
      <c r="FS1580" s="2"/>
      <c r="FT1580" s="2"/>
      <c r="FU1580" s="2"/>
      <c r="FV1580" s="2"/>
      <c r="FW1580" s="2"/>
      <c r="FX1580" s="2"/>
      <c r="FY1580" s="2"/>
      <c r="FZ1580" s="2"/>
      <c r="GA1580" s="2"/>
      <c r="GB1580" s="2"/>
      <c r="GC1580" s="2"/>
      <c r="GD1580" s="2"/>
      <c r="GE1580" s="2"/>
      <c r="GF1580" s="2"/>
      <c r="GG1580" s="2"/>
      <c r="GH1580" s="2"/>
      <c r="GI1580" s="2"/>
      <c r="GJ1580" s="2"/>
      <c r="GK1580" s="2"/>
      <c r="GL1580" s="2"/>
      <c r="GM1580" s="2"/>
      <c r="GN1580" s="2"/>
      <c r="GO1580" s="2"/>
      <c r="GP1580" s="2"/>
      <c r="GQ1580" s="2"/>
      <c r="GR1580" s="2"/>
      <c r="GS1580" s="2"/>
      <c r="GT1580" s="2"/>
      <c r="GU1580" s="2"/>
      <c r="GV1580" s="2"/>
      <c r="GW1580" s="2"/>
      <c r="GX1580" s="2"/>
      <c r="GY1580" s="2"/>
      <c r="GZ1580" s="2"/>
      <c r="HA1580" s="2"/>
      <c r="HB1580" s="2"/>
      <c r="HC1580" s="2"/>
      <c r="HD1580" s="2"/>
      <c r="HE1580" s="2"/>
      <c r="HF1580" s="2"/>
      <c r="HG1580" s="2"/>
      <c r="HH1580" s="2"/>
      <c r="HI1580" s="2"/>
      <c r="HJ1580" s="2"/>
      <c r="HK1580" s="2"/>
      <c r="HL1580" s="2"/>
      <c r="HM1580" s="2"/>
      <c r="HN1580" s="2"/>
      <c r="HO1580" s="2"/>
      <c r="HP1580" s="2"/>
      <c r="HQ1580" s="2"/>
      <c r="HR1580" s="2"/>
      <c r="HS1580" s="2"/>
      <c r="HT1580" s="2"/>
      <c r="HU1580" s="2"/>
      <c r="HV1580" s="2"/>
      <c r="HW1580" s="2"/>
      <c r="HX1580" s="2"/>
      <c r="HY1580" s="2"/>
      <c r="HZ1580" s="2"/>
      <c r="IA1580" s="2"/>
      <c r="IB1580" s="2"/>
      <c r="IC1580" s="2"/>
      <c r="ID1580" s="2"/>
      <c r="IE1580" s="2"/>
      <c r="IF1580" s="2"/>
      <c r="IG1580" s="2"/>
      <c r="IH1580" s="2"/>
      <c r="II1580" s="2"/>
      <c r="IJ1580" s="2"/>
      <c r="IK1580" s="2"/>
      <c r="IL1580" s="2"/>
      <c r="IM1580" s="2"/>
      <c r="IN1580" s="2"/>
      <c r="IO1580" s="2"/>
      <c r="IP1580" s="2"/>
      <c r="IQ1580" s="2"/>
      <c r="IR1580" s="2"/>
      <c r="IS1580" s="2"/>
      <c r="IT1580" s="2"/>
      <c r="IU1580" s="2"/>
      <c r="IV1580" s="2"/>
      <c r="IW1580" s="2"/>
      <c r="IX1580" s="2"/>
      <c r="IY1580" s="2"/>
      <c r="IZ1580" s="2"/>
      <c r="JA1580" s="2"/>
      <c r="JB1580" s="2"/>
      <c r="JC1580" s="2"/>
      <c r="JD1580" s="2"/>
      <c r="JE1580" s="2"/>
      <c r="JF1580" s="2"/>
      <c r="JG1580" s="2"/>
      <c r="JH1580" s="2"/>
      <c r="JI1580" s="2"/>
      <c r="JJ1580" s="2"/>
      <c r="JK1580" s="2"/>
      <c r="JL1580" s="2"/>
      <c r="JM1580" s="2"/>
      <c r="JN1580" s="2"/>
      <c r="JO1580" s="2"/>
      <c r="JP1580" s="2"/>
      <c r="JQ1580" s="2"/>
      <c r="JR1580" s="2"/>
      <c r="JS1580" s="2"/>
      <c r="JT1580" s="2"/>
      <c r="JU1580" s="2"/>
      <c r="JV1580" s="2"/>
      <c r="JW1580" s="2"/>
      <c r="JX1580" s="2"/>
      <c r="JY1580" s="2"/>
      <c r="JZ1580" s="2"/>
      <c r="KA1580" s="2"/>
      <c r="KB1580" s="2"/>
      <c r="KC1580" s="2"/>
      <c r="KD1580" s="2"/>
      <c r="KE1580" s="2"/>
      <c r="KF1580" s="2"/>
      <c r="KG1580" s="2"/>
      <c r="KH1580" s="2"/>
      <c r="KI1580" s="2"/>
      <c r="KJ1580" s="2"/>
      <c r="KK1580" s="2"/>
      <c r="KL1580" s="2"/>
      <c r="KM1580" s="2"/>
      <c r="KN1580" s="2"/>
      <c r="KO1580" s="2"/>
      <c r="KP1580" s="2"/>
      <c r="KQ1580" s="2"/>
      <c r="KR1580" s="2"/>
      <c r="KS1580" s="2"/>
      <c r="KT1580" s="2"/>
      <c r="KU1580" s="2"/>
      <c r="KV1580" s="2"/>
      <c r="KW1580" s="2"/>
      <c r="KX1580" s="2"/>
      <c r="KY1580" s="2"/>
      <c r="KZ1580" s="2"/>
      <c r="LA1580" s="2"/>
      <c r="LB1580" s="2"/>
      <c r="LC1580" s="2"/>
      <c r="LD1580" s="2"/>
      <c r="LE1580" s="2"/>
      <c r="LF1580" s="2"/>
      <c r="LG1580" s="2"/>
      <c r="LH1580" s="2"/>
      <c r="LI1580" s="2"/>
    </row>
    <row r="1581" spans="3:321" x14ac:dyDescent="0.3">
      <c r="C1581" s="2"/>
      <c r="D1581" s="2"/>
      <c r="E1581" s="2"/>
      <c r="F1581" s="2"/>
      <c r="G1581" s="2"/>
      <c r="H1581" s="2"/>
      <c r="I1581" s="2"/>
      <c r="J1581" s="2"/>
      <c r="K1581" s="2"/>
      <c r="P1581" s="2"/>
      <c r="U1581" s="2"/>
      <c r="V1581" s="2"/>
      <c r="W1581" s="2"/>
      <c r="X1581" s="2"/>
      <c r="Y1581" s="2"/>
      <c r="Z1581" s="2"/>
      <c r="AA1581" s="2"/>
      <c r="AB1581" s="2"/>
      <c r="AC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c r="BI1581" s="2"/>
      <c r="BJ1581" s="2"/>
      <c r="BK1581" s="2"/>
      <c r="BL1581" s="2"/>
      <c r="BM1581" s="2"/>
      <c r="BN1581" s="2"/>
      <c r="BO1581" s="2"/>
      <c r="BP1581" s="2"/>
      <c r="BQ1581" s="2"/>
      <c r="BR1581" s="2"/>
      <c r="BS1581" s="2"/>
      <c r="BT1581" s="2"/>
      <c r="BU1581" s="2"/>
      <c r="BV1581" s="2"/>
      <c r="BW1581" s="2"/>
      <c r="BX1581" s="2"/>
      <c r="BY1581" s="2"/>
      <c r="BZ1581" s="2"/>
      <c r="CA1581" s="2"/>
      <c r="CB1581" s="2"/>
      <c r="CC1581" s="2"/>
      <c r="CD1581" s="2"/>
      <c r="CE1581" s="2"/>
      <c r="CF1581" s="2"/>
      <c r="CG1581" s="2"/>
      <c r="CH1581" s="2"/>
      <c r="CI1581" s="2"/>
      <c r="CJ1581" s="2"/>
      <c r="CK1581" s="2"/>
      <c r="CL1581" s="2"/>
      <c r="CM1581" s="2"/>
      <c r="CN1581" s="2"/>
      <c r="CO1581" s="2"/>
      <c r="CP1581" s="2"/>
      <c r="CQ1581" s="2"/>
      <c r="CR1581" s="2"/>
      <c r="CS1581" s="2"/>
      <c r="CT1581" s="2"/>
      <c r="CU1581" s="2"/>
      <c r="CV1581" s="2"/>
      <c r="CW1581" s="2"/>
      <c r="CX1581" s="2"/>
      <c r="CY1581" s="2"/>
      <c r="CZ1581" s="2"/>
      <c r="DA1581" s="2"/>
      <c r="DB1581" s="2"/>
      <c r="DC1581" s="2"/>
      <c r="DD1581" s="2"/>
      <c r="DE1581" s="2"/>
      <c r="DF1581" s="2"/>
      <c r="DG1581" s="2"/>
      <c r="DH1581" s="2"/>
      <c r="DI1581" s="2"/>
      <c r="DJ1581" s="2"/>
      <c r="DK1581" s="2"/>
      <c r="DL1581" s="2"/>
      <c r="DM1581" s="2"/>
      <c r="DN1581" s="2"/>
      <c r="DO1581" s="2"/>
      <c r="DP1581" s="2"/>
      <c r="DQ1581" s="2"/>
      <c r="DR1581" s="2"/>
      <c r="DS1581" s="2"/>
      <c r="DT1581" s="2"/>
      <c r="DU1581" s="2"/>
      <c r="DV1581" s="2"/>
      <c r="DW1581" s="2"/>
      <c r="DX1581" s="2"/>
      <c r="DY1581" s="2"/>
      <c r="DZ1581" s="2"/>
      <c r="EA1581" s="2"/>
      <c r="EB1581" s="2"/>
      <c r="EC1581" s="2"/>
      <c r="ED1581" s="2"/>
      <c r="EE1581" s="2"/>
      <c r="EF1581" s="2"/>
      <c r="EG1581" s="2"/>
      <c r="EH1581" s="2"/>
      <c r="EI1581" s="2"/>
      <c r="EJ1581" s="2"/>
      <c r="EK1581" s="2"/>
      <c r="EL1581" s="2"/>
      <c r="EM1581" s="2"/>
      <c r="EN1581" s="2"/>
      <c r="EO1581" s="2"/>
      <c r="EP1581" s="2"/>
      <c r="EQ1581" s="2"/>
      <c r="ER1581" s="2"/>
      <c r="ES1581" s="2"/>
      <c r="ET1581" s="2"/>
      <c r="EU1581" s="2"/>
      <c r="EV1581" s="2"/>
      <c r="EW1581" s="2"/>
      <c r="EX1581" s="2"/>
      <c r="EY1581" s="2"/>
      <c r="EZ1581" s="2"/>
      <c r="FA1581" s="2"/>
      <c r="FB1581" s="2"/>
      <c r="FC1581" s="2"/>
      <c r="FD1581" s="2"/>
      <c r="FE1581" s="2"/>
      <c r="FF1581" s="2"/>
      <c r="FG1581" s="2"/>
      <c r="FH1581" s="2"/>
      <c r="FI1581" s="2"/>
      <c r="FJ1581" s="2"/>
      <c r="FK1581" s="2"/>
      <c r="FL1581" s="2"/>
      <c r="FM1581" s="2"/>
      <c r="FN1581" s="2"/>
      <c r="FO1581" s="2"/>
      <c r="FP1581" s="2"/>
      <c r="FQ1581" s="2"/>
      <c r="FR1581" s="2"/>
      <c r="FS1581" s="2"/>
      <c r="FT1581" s="2"/>
      <c r="FU1581" s="2"/>
      <c r="FV1581" s="2"/>
      <c r="FW1581" s="2"/>
      <c r="FX1581" s="2"/>
      <c r="FY1581" s="2"/>
      <c r="FZ1581" s="2"/>
      <c r="GA1581" s="2"/>
      <c r="GB1581" s="2"/>
      <c r="GC1581" s="2"/>
      <c r="GD1581" s="2"/>
      <c r="GE1581" s="2"/>
      <c r="GF1581" s="2"/>
      <c r="GG1581" s="2"/>
      <c r="GH1581" s="2"/>
      <c r="GI1581" s="2"/>
      <c r="GJ1581" s="2"/>
      <c r="GK1581" s="2"/>
      <c r="GL1581" s="2"/>
      <c r="GM1581" s="2"/>
      <c r="GN1581" s="2"/>
      <c r="GO1581" s="2"/>
      <c r="GP1581" s="2"/>
      <c r="GQ1581" s="2"/>
      <c r="GR1581" s="2"/>
      <c r="GS1581" s="2"/>
      <c r="GT1581" s="2"/>
      <c r="GU1581" s="2"/>
      <c r="GV1581" s="2"/>
      <c r="GW1581" s="2"/>
      <c r="GX1581" s="2"/>
      <c r="GY1581" s="2"/>
      <c r="GZ1581" s="2"/>
      <c r="HA1581" s="2"/>
      <c r="HB1581" s="2"/>
      <c r="HC1581" s="2"/>
      <c r="HD1581" s="2"/>
      <c r="HE1581" s="2"/>
      <c r="HF1581" s="2"/>
      <c r="HG1581" s="2"/>
      <c r="HH1581" s="2"/>
      <c r="HI1581" s="2"/>
      <c r="HJ1581" s="2"/>
      <c r="HK1581" s="2"/>
      <c r="HL1581" s="2"/>
      <c r="HM1581" s="2"/>
      <c r="HN1581" s="2"/>
      <c r="HO1581" s="2"/>
      <c r="HP1581" s="2"/>
      <c r="HQ1581" s="2"/>
      <c r="HR1581" s="2"/>
      <c r="HS1581" s="2"/>
      <c r="HT1581" s="2"/>
      <c r="HU1581" s="2"/>
      <c r="HV1581" s="2"/>
      <c r="HW1581" s="2"/>
      <c r="HX1581" s="2"/>
      <c r="HY1581" s="2"/>
      <c r="HZ1581" s="2"/>
      <c r="IA1581" s="2"/>
      <c r="IB1581" s="2"/>
      <c r="IC1581" s="2"/>
      <c r="ID1581" s="2"/>
      <c r="IE1581" s="2"/>
      <c r="IF1581" s="2"/>
      <c r="IG1581" s="2"/>
      <c r="IH1581" s="2"/>
      <c r="II1581" s="2"/>
      <c r="IJ1581" s="2"/>
      <c r="IK1581" s="2"/>
      <c r="IL1581" s="2"/>
      <c r="IM1581" s="2"/>
      <c r="IN1581" s="2"/>
      <c r="IO1581" s="2"/>
      <c r="IP1581" s="2"/>
      <c r="IQ1581" s="2"/>
      <c r="IR1581" s="2"/>
      <c r="IS1581" s="2"/>
      <c r="IT1581" s="2"/>
      <c r="IU1581" s="2"/>
      <c r="IV1581" s="2"/>
      <c r="IW1581" s="2"/>
      <c r="IX1581" s="2"/>
      <c r="IY1581" s="2"/>
      <c r="IZ1581" s="2"/>
      <c r="JA1581" s="2"/>
      <c r="JB1581" s="2"/>
      <c r="JC1581" s="2"/>
      <c r="JD1581" s="2"/>
      <c r="JE1581" s="2"/>
      <c r="JF1581" s="2"/>
      <c r="JG1581" s="2"/>
      <c r="JH1581" s="2"/>
      <c r="JI1581" s="2"/>
      <c r="JJ1581" s="2"/>
      <c r="JK1581" s="2"/>
      <c r="JL1581" s="2"/>
      <c r="JM1581" s="2"/>
      <c r="JN1581" s="2"/>
      <c r="JO1581" s="2"/>
      <c r="JP1581" s="2"/>
      <c r="JQ1581" s="2"/>
      <c r="JR1581" s="2"/>
      <c r="JS1581" s="2"/>
      <c r="JT1581" s="2"/>
      <c r="JU1581" s="2"/>
      <c r="JV1581" s="2"/>
      <c r="JW1581" s="2"/>
      <c r="JX1581" s="2"/>
      <c r="JY1581" s="2"/>
      <c r="JZ1581" s="2"/>
      <c r="KA1581" s="2"/>
      <c r="KB1581" s="2"/>
      <c r="KC1581" s="2"/>
      <c r="KD1581" s="2"/>
      <c r="KE1581" s="2"/>
      <c r="KF1581" s="2"/>
      <c r="KG1581" s="2"/>
      <c r="KH1581" s="2"/>
      <c r="KI1581" s="2"/>
      <c r="KJ1581" s="2"/>
      <c r="KK1581" s="2"/>
      <c r="KL1581" s="2"/>
      <c r="KM1581" s="2"/>
      <c r="KN1581" s="2"/>
      <c r="KO1581" s="2"/>
      <c r="KP1581" s="2"/>
      <c r="KQ1581" s="2"/>
      <c r="KR1581" s="2"/>
      <c r="KS1581" s="2"/>
      <c r="KT1581" s="2"/>
      <c r="KU1581" s="2"/>
      <c r="KV1581" s="2"/>
      <c r="KW1581" s="2"/>
      <c r="KX1581" s="2"/>
      <c r="KY1581" s="2"/>
      <c r="KZ1581" s="2"/>
      <c r="LA1581" s="2"/>
      <c r="LB1581" s="2"/>
      <c r="LC1581" s="2"/>
      <c r="LD1581" s="2"/>
      <c r="LE1581" s="2"/>
      <c r="LF1581" s="2"/>
      <c r="LG1581" s="2"/>
      <c r="LH1581" s="2"/>
      <c r="LI1581" s="2"/>
    </row>
    <row r="1582" spans="3:321" x14ac:dyDescent="0.3">
      <c r="C1582" s="2"/>
      <c r="D1582" s="2"/>
      <c r="E1582" s="2"/>
      <c r="F1582" s="2"/>
      <c r="G1582" s="2"/>
      <c r="H1582" s="2"/>
      <c r="I1582" s="2"/>
      <c r="J1582" s="2"/>
      <c r="K1582" s="2"/>
      <c r="P1582" s="2"/>
      <c r="U1582" s="2"/>
      <c r="V1582" s="2"/>
      <c r="W1582" s="2"/>
      <c r="X1582" s="2"/>
      <c r="Y1582" s="2"/>
      <c r="Z1582" s="2"/>
      <c r="AA1582" s="2"/>
      <c r="AB1582" s="2"/>
      <c r="AC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c r="CR1582" s="2"/>
      <c r="CS1582" s="2"/>
      <c r="CT1582" s="2"/>
      <c r="CU1582" s="2"/>
      <c r="CV1582" s="2"/>
      <c r="CW1582" s="2"/>
      <c r="CX1582" s="2"/>
      <c r="CY1582" s="2"/>
      <c r="CZ1582" s="2"/>
      <c r="DA1582" s="2"/>
      <c r="DB1582" s="2"/>
      <c r="DC1582" s="2"/>
      <c r="DD1582" s="2"/>
      <c r="DE1582" s="2"/>
      <c r="DF1582" s="2"/>
      <c r="DG1582" s="2"/>
      <c r="DH1582" s="2"/>
      <c r="DI1582" s="2"/>
      <c r="DJ1582" s="2"/>
      <c r="DK1582" s="2"/>
      <c r="DL1582" s="2"/>
      <c r="DM1582" s="2"/>
      <c r="DN1582" s="2"/>
      <c r="DO1582" s="2"/>
      <c r="DP1582" s="2"/>
      <c r="DQ1582" s="2"/>
      <c r="DR1582" s="2"/>
      <c r="DS1582" s="2"/>
      <c r="DT1582" s="2"/>
      <c r="DU1582" s="2"/>
      <c r="DV1582" s="2"/>
      <c r="DW1582" s="2"/>
      <c r="DX1582" s="2"/>
      <c r="DY1582" s="2"/>
      <c r="DZ1582" s="2"/>
      <c r="EA1582" s="2"/>
      <c r="EB1582" s="2"/>
      <c r="EC1582" s="2"/>
      <c r="ED1582" s="2"/>
      <c r="EE1582" s="2"/>
      <c r="EF1582" s="2"/>
      <c r="EG1582" s="2"/>
      <c r="EH1582" s="2"/>
      <c r="EI1582" s="2"/>
      <c r="EJ1582" s="2"/>
      <c r="EK1582" s="2"/>
      <c r="EL1582" s="2"/>
      <c r="EM1582" s="2"/>
      <c r="EN1582" s="2"/>
      <c r="EO1582" s="2"/>
      <c r="EP1582" s="2"/>
      <c r="EQ1582" s="2"/>
      <c r="ER1582" s="2"/>
      <c r="ES1582" s="2"/>
      <c r="ET1582" s="2"/>
      <c r="EU1582" s="2"/>
      <c r="EV1582" s="2"/>
      <c r="EW1582" s="2"/>
      <c r="EX1582" s="2"/>
      <c r="EY1582" s="2"/>
      <c r="EZ1582" s="2"/>
      <c r="FA1582" s="2"/>
      <c r="FB1582" s="2"/>
      <c r="FC1582" s="2"/>
      <c r="FD1582" s="2"/>
      <c r="FE1582" s="2"/>
      <c r="FF1582" s="2"/>
      <c r="FG1582" s="2"/>
      <c r="FH1582" s="2"/>
      <c r="FI1582" s="2"/>
      <c r="FJ1582" s="2"/>
      <c r="FK1582" s="2"/>
      <c r="FL1582" s="2"/>
      <c r="FM1582" s="2"/>
      <c r="FN1582" s="2"/>
      <c r="FO1582" s="2"/>
      <c r="FP1582" s="2"/>
      <c r="FQ1582" s="2"/>
      <c r="FR1582" s="2"/>
      <c r="FS1582" s="2"/>
      <c r="FT1582" s="2"/>
      <c r="FU1582" s="2"/>
      <c r="FV1582" s="2"/>
      <c r="FW1582" s="2"/>
      <c r="FX1582" s="2"/>
      <c r="FY1582" s="2"/>
      <c r="FZ1582" s="2"/>
      <c r="GA1582" s="2"/>
      <c r="GB1582" s="2"/>
      <c r="GC1582" s="2"/>
      <c r="GD1582" s="2"/>
      <c r="GE1582" s="2"/>
      <c r="GF1582" s="2"/>
      <c r="GG1582" s="2"/>
      <c r="GH1582" s="2"/>
      <c r="GI1582" s="2"/>
      <c r="GJ1582" s="2"/>
      <c r="GK1582" s="2"/>
      <c r="GL1582" s="2"/>
      <c r="GM1582" s="2"/>
      <c r="GN1582" s="2"/>
      <c r="GO1582" s="2"/>
      <c r="GP1582" s="2"/>
      <c r="GQ1582" s="2"/>
      <c r="GR1582" s="2"/>
      <c r="GS1582" s="2"/>
      <c r="GT1582" s="2"/>
      <c r="GU1582" s="2"/>
      <c r="GV1582" s="2"/>
      <c r="GW1582" s="2"/>
      <c r="GX1582" s="2"/>
      <c r="GY1582" s="2"/>
      <c r="GZ1582" s="2"/>
      <c r="HA1582" s="2"/>
      <c r="HB1582" s="2"/>
      <c r="HC1582" s="2"/>
      <c r="HD1582" s="2"/>
      <c r="HE1582" s="2"/>
      <c r="HF1582" s="2"/>
      <c r="HG1582" s="2"/>
      <c r="HH1582" s="2"/>
      <c r="HI1582" s="2"/>
      <c r="HJ1582" s="2"/>
      <c r="HK1582" s="2"/>
      <c r="HL1582" s="2"/>
      <c r="HM1582" s="2"/>
      <c r="HN1582" s="2"/>
      <c r="HO1582" s="2"/>
      <c r="HP1582" s="2"/>
      <c r="HQ1582" s="2"/>
      <c r="HR1582" s="2"/>
      <c r="HS1582" s="2"/>
      <c r="HT1582" s="2"/>
      <c r="HU1582" s="2"/>
      <c r="HV1582" s="2"/>
      <c r="HW1582" s="2"/>
      <c r="HX1582" s="2"/>
      <c r="HY1582" s="2"/>
      <c r="HZ1582" s="2"/>
      <c r="IA1582" s="2"/>
      <c r="IB1582" s="2"/>
      <c r="IC1582" s="2"/>
      <c r="ID1582" s="2"/>
      <c r="IE1582" s="2"/>
      <c r="IF1582" s="2"/>
      <c r="IG1582" s="2"/>
      <c r="IH1582" s="2"/>
      <c r="II1582" s="2"/>
      <c r="IJ1582" s="2"/>
      <c r="IK1582" s="2"/>
      <c r="IL1582" s="2"/>
      <c r="IM1582" s="2"/>
      <c r="IN1582" s="2"/>
      <c r="IO1582" s="2"/>
      <c r="IP1582" s="2"/>
      <c r="IQ1582" s="2"/>
      <c r="IR1582" s="2"/>
      <c r="IS1582" s="2"/>
      <c r="IT1582" s="2"/>
      <c r="IU1582" s="2"/>
      <c r="IV1582" s="2"/>
      <c r="IW1582" s="2"/>
      <c r="IX1582" s="2"/>
      <c r="IY1582" s="2"/>
      <c r="IZ1582" s="2"/>
      <c r="JA1582" s="2"/>
      <c r="JB1582" s="2"/>
      <c r="JC1582" s="2"/>
      <c r="JD1582" s="2"/>
      <c r="JE1582" s="2"/>
      <c r="JF1582" s="2"/>
      <c r="JG1582" s="2"/>
      <c r="JH1582" s="2"/>
      <c r="JI1582" s="2"/>
      <c r="JJ1582" s="2"/>
      <c r="JK1582" s="2"/>
      <c r="JL1582" s="2"/>
      <c r="JM1582" s="2"/>
      <c r="JN1582" s="2"/>
      <c r="JO1582" s="2"/>
      <c r="JP1582" s="2"/>
      <c r="JQ1582" s="2"/>
      <c r="JR1582" s="2"/>
      <c r="JS1582" s="2"/>
      <c r="JT1582" s="2"/>
      <c r="JU1582" s="2"/>
      <c r="JV1582" s="2"/>
      <c r="JW1582" s="2"/>
      <c r="JX1582" s="2"/>
      <c r="JY1582" s="2"/>
      <c r="JZ1582" s="2"/>
      <c r="KA1582" s="2"/>
      <c r="KB1582" s="2"/>
      <c r="KC1582" s="2"/>
      <c r="KD1582" s="2"/>
      <c r="KE1582" s="2"/>
      <c r="KF1582" s="2"/>
      <c r="KG1582" s="2"/>
      <c r="KH1582" s="2"/>
      <c r="KI1582" s="2"/>
      <c r="KJ1582" s="2"/>
      <c r="KK1582" s="2"/>
      <c r="KL1582" s="2"/>
      <c r="KM1582" s="2"/>
      <c r="KN1582" s="2"/>
      <c r="KO1582" s="2"/>
      <c r="KP1582" s="2"/>
      <c r="KQ1582" s="2"/>
      <c r="KR1582" s="2"/>
      <c r="KS1582" s="2"/>
      <c r="KT1582" s="2"/>
      <c r="KU1582" s="2"/>
      <c r="KV1582" s="2"/>
      <c r="KW1582" s="2"/>
      <c r="KX1582" s="2"/>
      <c r="KY1582" s="2"/>
      <c r="KZ1582" s="2"/>
      <c r="LA1582" s="2"/>
      <c r="LB1582" s="2"/>
      <c r="LC1582" s="2"/>
      <c r="LD1582" s="2"/>
      <c r="LE1582" s="2"/>
      <c r="LF1582" s="2"/>
      <c r="LG1582" s="2"/>
      <c r="LH1582" s="2"/>
      <c r="LI1582" s="2"/>
    </row>
    <row r="1583" spans="3:321" x14ac:dyDescent="0.3">
      <c r="C1583" s="2"/>
      <c r="D1583" s="2"/>
      <c r="E1583" s="2"/>
      <c r="F1583" s="2"/>
      <c r="G1583" s="2"/>
      <c r="H1583" s="2"/>
      <c r="I1583" s="2"/>
      <c r="J1583" s="2"/>
      <c r="K1583" s="2"/>
      <c r="P1583" s="2"/>
      <c r="U1583" s="2"/>
      <c r="V1583" s="2"/>
      <c r="W1583" s="2"/>
      <c r="X1583" s="2"/>
      <c r="Y1583" s="2"/>
      <c r="Z1583" s="2"/>
      <c r="AA1583" s="2"/>
      <c r="AB1583" s="2"/>
      <c r="AC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c r="BI1583" s="2"/>
      <c r="BJ1583" s="2"/>
      <c r="BK1583" s="2"/>
      <c r="BL1583" s="2"/>
      <c r="BM1583" s="2"/>
      <c r="BN1583" s="2"/>
      <c r="BO1583" s="2"/>
      <c r="BP1583" s="2"/>
      <c r="BQ1583" s="2"/>
      <c r="BR1583" s="2"/>
      <c r="BS1583" s="2"/>
      <c r="BT1583" s="2"/>
      <c r="BU1583" s="2"/>
      <c r="BV1583" s="2"/>
      <c r="BW1583" s="2"/>
      <c r="BX1583" s="2"/>
      <c r="BY1583" s="2"/>
      <c r="BZ1583" s="2"/>
      <c r="CA1583" s="2"/>
      <c r="CB1583" s="2"/>
      <c r="CC1583" s="2"/>
      <c r="CD1583" s="2"/>
      <c r="CE1583" s="2"/>
      <c r="CF1583" s="2"/>
      <c r="CG1583" s="2"/>
      <c r="CH1583" s="2"/>
      <c r="CI1583" s="2"/>
      <c r="CJ1583" s="2"/>
      <c r="CK1583" s="2"/>
      <c r="CL1583" s="2"/>
      <c r="CM1583" s="2"/>
      <c r="CN1583" s="2"/>
      <c r="CO1583" s="2"/>
      <c r="CP1583" s="2"/>
      <c r="CQ1583" s="2"/>
      <c r="CR1583" s="2"/>
      <c r="CS1583" s="2"/>
      <c r="CT1583" s="2"/>
      <c r="CU1583" s="2"/>
      <c r="CV1583" s="2"/>
      <c r="CW1583" s="2"/>
      <c r="CX1583" s="2"/>
      <c r="CY1583" s="2"/>
      <c r="CZ1583" s="2"/>
      <c r="DA1583" s="2"/>
      <c r="DB1583" s="2"/>
      <c r="DC1583" s="2"/>
      <c r="DD1583" s="2"/>
      <c r="DE1583" s="2"/>
      <c r="DF1583" s="2"/>
      <c r="DG1583" s="2"/>
      <c r="DH1583" s="2"/>
      <c r="DI1583" s="2"/>
      <c r="DJ1583" s="2"/>
      <c r="DK1583" s="2"/>
      <c r="DL1583" s="2"/>
      <c r="DM1583" s="2"/>
      <c r="DN1583" s="2"/>
      <c r="DO1583" s="2"/>
      <c r="DP1583" s="2"/>
      <c r="DQ1583" s="2"/>
      <c r="DR1583" s="2"/>
      <c r="DS1583" s="2"/>
      <c r="DT1583" s="2"/>
      <c r="DU1583" s="2"/>
      <c r="DV1583" s="2"/>
      <c r="DW1583" s="2"/>
      <c r="DX1583" s="2"/>
      <c r="DY1583" s="2"/>
      <c r="DZ1583" s="2"/>
      <c r="EA1583" s="2"/>
      <c r="EB1583" s="2"/>
      <c r="EC1583" s="2"/>
      <c r="ED1583" s="2"/>
      <c r="EE1583" s="2"/>
      <c r="EF1583" s="2"/>
      <c r="EG1583" s="2"/>
      <c r="EH1583" s="2"/>
      <c r="EI1583" s="2"/>
      <c r="EJ1583" s="2"/>
      <c r="EK1583" s="2"/>
      <c r="EL1583" s="2"/>
      <c r="EM1583" s="2"/>
      <c r="EN1583" s="2"/>
      <c r="EO1583" s="2"/>
      <c r="EP1583" s="2"/>
      <c r="EQ1583" s="2"/>
      <c r="ER1583" s="2"/>
      <c r="ES1583" s="2"/>
      <c r="ET1583" s="2"/>
      <c r="EU1583" s="2"/>
      <c r="EV1583" s="2"/>
      <c r="EW1583" s="2"/>
      <c r="EX1583" s="2"/>
      <c r="EY1583" s="2"/>
      <c r="EZ1583" s="2"/>
      <c r="FA1583" s="2"/>
      <c r="FB1583" s="2"/>
      <c r="FC1583" s="2"/>
      <c r="FD1583" s="2"/>
      <c r="FE1583" s="2"/>
      <c r="FF1583" s="2"/>
      <c r="FG1583" s="2"/>
      <c r="FH1583" s="2"/>
      <c r="FI1583" s="2"/>
      <c r="FJ1583" s="2"/>
      <c r="FK1583" s="2"/>
      <c r="FL1583" s="2"/>
      <c r="FM1583" s="2"/>
      <c r="FN1583" s="2"/>
      <c r="FO1583" s="2"/>
      <c r="FP1583" s="2"/>
      <c r="FQ1583" s="2"/>
      <c r="FR1583" s="2"/>
      <c r="FS1583" s="2"/>
      <c r="FT1583" s="2"/>
      <c r="FU1583" s="2"/>
      <c r="FV1583" s="2"/>
      <c r="FW1583" s="2"/>
      <c r="FX1583" s="2"/>
      <c r="FY1583" s="2"/>
      <c r="FZ1583" s="2"/>
      <c r="GA1583" s="2"/>
      <c r="GB1583" s="2"/>
      <c r="GC1583" s="2"/>
      <c r="GD1583" s="2"/>
      <c r="GE1583" s="2"/>
      <c r="GF1583" s="2"/>
      <c r="GG1583" s="2"/>
      <c r="GH1583" s="2"/>
      <c r="GI1583" s="2"/>
      <c r="GJ1583" s="2"/>
      <c r="GK1583" s="2"/>
      <c r="GL1583" s="2"/>
      <c r="GM1583" s="2"/>
      <c r="GN1583" s="2"/>
      <c r="GO1583" s="2"/>
      <c r="GP1583" s="2"/>
      <c r="GQ1583" s="2"/>
      <c r="GR1583" s="2"/>
      <c r="GS1583" s="2"/>
      <c r="GT1583" s="2"/>
      <c r="GU1583" s="2"/>
      <c r="GV1583" s="2"/>
      <c r="GW1583" s="2"/>
      <c r="GX1583" s="2"/>
      <c r="GY1583" s="2"/>
      <c r="GZ1583" s="2"/>
      <c r="HA1583" s="2"/>
      <c r="HB1583" s="2"/>
      <c r="HC1583" s="2"/>
      <c r="HD1583" s="2"/>
      <c r="HE1583" s="2"/>
      <c r="HF1583" s="2"/>
      <c r="HG1583" s="2"/>
      <c r="HH1583" s="2"/>
      <c r="HI1583" s="2"/>
      <c r="HJ1583" s="2"/>
      <c r="HK1583" s="2"/>
      <c r="HL1583" s="2"/>
      <c r="HM1583" s="2"/>
      <c r="HN1583" s="2"/>
      <c r="HO1583" s="2"/>
      <c r="HP1583" s="2"/>
      <c r="HQ1583" s="2"/>
      <c r="HR1583" s="2"/>
      <c r="HS1583" s="2"/>
      <c r="HT1583" s="2"/>
      <c r="HU1583" s="2"/>
      <c r="HV1583" s="2"/>
      <c r="HW1583" s="2"/>
      <c r="HX1583" s="2"/>
      <c r="HY1583" s="2"/>
      <c r="HZ1583" s="2"/>
      <c r="IA1583" s="2"/>
      <c r="IB1583" s="2"/>
      <c r="IC1583" s="2"/>
      <c r="ID1583" s="2"/>
      <c r="IE1583" s="2"/>
      <c r="IF1583" s="2"/>
      <c r="IG1583" s="2"/>
      <c r="IH1583" s="2"/>
      <c r="II1583" s="2"/>
      <c r="IJ1583" s="2"/>
      <c r="IK1583" s="2"/>
      <c r="IL1583" s="2"/>
      <c r="IM1583" s="2"/>
      <c r="IN1583" s="2"/>
      <c r="IO1583" s="2"/>
      <c r="IP1583" s="2"/>
      <c r="IQ1583" s="2"/>
      <c r="IR1583" s="2"/>
      <c r="IS1583" s="2"/>
      <c r="IT1583" s="2"/>
      <c r="IU1583" s="2"/>
      <c r="IV1583" s="2"/>
      <c r="IW1583" s="2"/>
      <c r="IX1583" s="2"/>
      <c r="IY1583" s="2"/>
      <c r="IZ1583" s="2"/>
      <c r="JA1583" s="2"/>
      <c r="JB1583" s="2"/>
      <c r="JC1583" s="2"/>
      <c r="JD1583" s="2"/>
      <c r="JE1583" s="2"/>
      <c r="JF1583" s="2"/>
      <c r="JG1583" s="2"/>
      <c r="JH1583" s="2"/>
      <c r="JI1583" s="2"/>
      <c r="JJ1583" s="2"/>
      <c r="JK1583" s="2"/>
      <c r="JL1583" s="2"/>
      <c r="JM1583" s="2"/>
      <c r="JN1583" s="2"/>
      <c r="JO1583" s="2"/>
      <c r="JP1583" s="2"/>
      <c r="JQ1583" s="2"/>
      <c r="JR1583" s="2"/>
      <c r="JS1583" s="2"/>
      <c r="JT1583" s="2"/>
      <c r="JU1583" s="2"/>
      <c r="JV1583" s="2"/>
      <c r="JW1583" s="2"/>
      <c r="JX1583" s="2"/>
      <c r="JY1583" s="2"/>
      <c r="JZ1583" s="2"/>
      <c r="KA1583" s="2"/>
      <c r="KB1583" s="2"/>
      <c r="KC1583" s="2"/>
      <c r="KD1583" s="2"/>
      <c r="KE1583" s="2"/>
      <c r="KF1583" s="2"/>
      <c r="KG1583" s="2"/>
      <c r="KH1583" s="2"/>
      <c r="KI1583" s="2"/>
      <c r="KJ1583" s="2"/>
      <c r="KK1583" s="2"/>
      <c r="KL1583" s="2"/>
      <c r="KM1583" s="2"/>
      <c r="KN1583" s="2"/>
      <c r="KO1583" s="2"/>
      <c r="KP1583" s="2"/>
      <c r="KQ1583" s="2"/>
      <c r="KR1583" s="2"/>
      <c r="KS1583" s="2"/>
      <c r="KT1583" s="2"/>
      <c r="KU1583" s="2"/>
      <c r="KV1583" s="2"/>
      <c r="KW1583" s="2"/>
      <c r="KX1583" s="2"/>
      <c r="KY1583" s="2"/>
      <c r="KZ1583" s="2"/>
      <c r="LA1583" s="2"/>
      <c r="LB1583" s="2"/>
      <c r="LC1583" s="2"/>
      <c r="LD1583" s="2"/>
      <c r="LE1583" s="2"/>
      <c r="LF1583" s="2"/>
      <c r="LG1583" s="2"/>
      <c r="LH1583" s="2"/>
      <c r="LI1583" s="2"/>
    </row>
    <row r="1584" spans="3:321" x14ac:dyDescent="0.3">
      <c r="C1584" s="2"/>
      <c r="D1584" s="2"/>
      <c r="E1584" s="2"/>
      <c r="F1584" s="2"/>
      <c r="G1584" s="2"/>
      <c r="H1584" s="2"/>
      <c r="I1584" s="2"/>
      <c r="J1584" s="2"/>
      <c r="K1584" s="2"/>
      <c r="P1584" s="2"/>
      <c r="U1584" s="2"/>
      <c r="V1584" s="2"/>
      <c r="W1584" s="2"/>
      <c r="X1584" s="2"/>
      <c r="Y1584" s="2"/>
      <c r="Z1584" s="2"/>
      <c r="AA1584" s="2"/>
      <c r="AB1584" s="2"/>
      <c r="AC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c r="BI1584" s="2"/>
      <c r="BJ1584" s="2"/>
      <c r="BK1584" s="2"/>
      <c r="BL1584" s="2"/>
      <c r="BM1584" s="2"/>
      <c r="BN1584" s="2"/>
      <c r="BO1584" s="2"/>
      <c r="BP1584" s="2"/>
      <c r="BQ1584" s="2"/>
      <c r="BR1584" s="2"/>
      <c r="BS1584" s="2"/>
      <c r="BT1584" s="2"/>
      <c r="BU1584" s="2"/>
      <c r="BV1584" s="2"/>
      <c r="BW1584" s="2"/>
      <c r="BX1584" s="2"/>
      <c r="BY1584" s="2"/>
      <c r="BZ1584" s="2"/>
      <c r="CA1584" s="2"/>
      <c r="CB1584" s="2"/>
      <c r="CC1584" s="2"/>
      <c r="CD1584" s="2"/>
      <c r="CE1584" s="2"/>
      <c r="CF1584" s="2"/>
      <c r="CG1584" s="2"/>
      <c r="CH1584" s="2"/>
      <c r="CI1584" s="2"/>
      <c r="CJ1584" s="2"/>
      <c r="CK1584" s="2"/>
      <c r="CL1584" s="2"/>
      <c r="CM1584" s="2"/>
      <c r="CN1584" s="2"/>
      <c r="CO1584" s="2"/>
      <c r="CP1584" s="2"/>
      <c r="CQ1584" s="2"/>
      <c r="CR1584" s="2"/>
      <c r="CS1584" s="2"/>
      <c r="CT1584" s="2"/>
      <c r="CU1584" s="2"/>
      <c r="CV1584" s="2"/>
      <c r="CW1584" s="2"/>
      <c r="CX1584" s="2"/>
      <c r="CY1584" s="2"/>
      <c r="CZ1584" s="2"/>
      <c r="DA1584" s="2"/>
      <c r="DB1584" s="2"/>
      <c r="DC1584" s="2"/>
      <c r="DD1584" s="2"/>
      <c r="DE1584" s="2"/>
      <c r="DF1584" s="2"/>
      <c r="DG1584" s="2"/>
      <c r="DH1584" s="2"/>
      <c r="DI1584" s="2"/>
      <c r="DJ1584" s="2"/>
      <c r="DK1584" s="2"/>
      <c r="DL1584" s="2"/>
      <c r="DM1584" s="2"/>
      <c r="DN1584" s="2"/>
      <c r="DO1584" s="2"/>
      <c r="DP1584" s="2"/>
      <c r="DQ1584" s="2"/>
      <c r="DR1584" s="2"/>
      <c r="DS1584" s="2"/>
      <c r="DT1584" s="2"/>
      <c r="DU1584" s="2"/>
      <c r="DV1584" s="2"/>
      <c r="DW1584" s="2"/>
      <c r="DX1584" s="2"/>
      <c r="DY1584" s="2"/>
      <c r="DZ1584" s="2"/>
      <c r="EA1584" s="2"/>
      <c r="EB1584" s="2"/>
      <c r="EC1584" s="2"/>
      <c r="ED1584" s="2"/>
      <c r="EE1584" s="2"/>
      <c r="EF1584" s="2"/>
      <c r="EG1584" s="2"/>
      <c r="EH1584" s="2"/>
      <c r="EI1584" s="2"/>
      <c r="EJ1584" s="2"/>
      <c r="EK1584" s="2"/>
      <c r="EL1584" s="2"/>
      <c r="EM1584" s="2"/>
      <c r="EN1584" s="2"/>
      <c r="EO1584" s="2"/>
      <c r="EP1584" s="2"/>
      <c r="EQ1584" s="2"/>
      <c r="ER1584" s="2"/>
      <c r="ES1584" s="2"/>
      <c r="ET1584" s="2"/>
      <c r="EU1584" s="2"/>
      <c r="EV1584" s="2"/>
      <c r="EW1584" s="2"/>
      <c r="EX1584" s="2"/>
      <c r="EY1584" s="2"/>
      <c r="EZ1584" s="2"/>
      <c r="FA1584" s="2"/>
      <c r="FB1584" s="2"/>
      <c r="FC1584" s="2"/>
      <c r="FD1584" s="2"/>
      <c r="FE1584" s="2"/>
      <c r="FF1584" s="2"/>
      <c r="FG1584" s="2"/>
      <c r="FH1584" s="2"/>
      <c r="FI1584" s="2"/>
      <c r="FJ1584" s="2"/>
      <c r="FK1584" s="2"/>
      <c r="FL1584" s="2"/>
      <c r="FM1584" s="2"/>
      <c r="FN1584" s="2"/>
      <c r="FO1584" s="2"/>
      <c r="FP1584" s="2"/>
      <c r="FQ1584" s="2"/>
      <c r="FR1584" s="2"/>
      <c r="FS1584" s="2"/>
      <c r="FT1584" s="2"/>
      <c r="FU1584" s="2"/>
      <c r="FV1584" s="2"/>
      <c r="FW1584" s="2"/>
      <c r="FX1584" s="2"/>
      <c r="FY1584" s="2"/>
      <c r="FZ1584" s="2"/>
      <c r="GA1584" s="2"/>
      <c r="GB1584" s="2"/>
      <c r="GC1584" s="2"/>
      <c r="GD1584" s="2"/>
      <c r="GE1584" s="2"/>
      <c r="GF1584" s="2"/>
      <c r="GG1584" s="2"/>
      <c r="GH1584" s="2"/>
      <c r="GI1584" s="2"/>
      <c r="GJ1584" s="2"/>
      <c r="GK1584" s="2"/>
      <c r="GL1584" s="2"/>
      <c r="GM1584" s="2"/>
      <c r="GN1584" s="2"/>
      <c r="GO1584" s="2"/>
      <c r="GP1584" s="2"/>
      <c r="GQ1584" s="2"/>
      <c r="GR1584" s="2"/>
      <c r="GS1584" s="2"/>
      <c r="GT1584" s="2"/>
      <c r="GU1584" s="2"/>
      <c r="GV1584" s="2"/>
      <c r="GW1584" s="2"/>
      <c r="GX1584" s="2"/>
      <c r="GY1584" s="2"/>
      <c r="GZ1584" s="2"/>
      <c r="HA1584" s="2"/>
      <c r="HB1584" s="2"/>
      <c r="HC1584" s="2"/>
      <c r="HD1584" s="2"/>
      <c r="HE1584" s="2"/>
      <c r="HF1584" s="2"/>
      <c r="HG1584" s="2"/>
      <c r="HH1584" s="2"/>
      <c r="HI1584" s="2"/>
      <c r="HJ1584" s="2"/>
      <c r="HK1584" s="2"/>
      <c r="HL1584" s="2"/>
      <c r="HM1584" s="2"/>
      <c r="HN1584" s="2"/>
      <c r="HO1584" s="2"/>
      <c r="HP1584" s="2"/>
      <c r="HQ1584" s="2"/>
      <c r="HR1584" s="2"/>
      <c r="HS1584" s="2"/>
      <c r="HT1584" s="2"/>
      <c r="HU1584" s="2"/>
      <c r="HV1584" s="2"/>
      <c r="HW1584" s="2"/>
      <c r="HX1584" s="2"/>
      <c r="HY1584" s="2"/>
      <c r="HZ1584" s="2"/>
      <c r="IA1584" s="2"/>
      <c r="IB1584" s="2"/>
      <c r="IC1584" s="2"/>
      <c r="ID1584" s="2"/>
      <c r="IE1584" s="2"/>
      <c r="IF1584" s="2"/>
      <c r="IG1584" s="2"/>
      <c r="IH1584" s="2"/>
      <c r="II1584" s="2"/>
      <c r="IJ1584" s="2"/>
      <c r="IK1584" s="2"/>
      <c r="IL1584" s="2"/>
      <c r="IM1584" s="2"/>
      <c r="IN1584" s="2"/>
      <c r="IO1584" s="2"/>
      <c r="IP1584" s="2"/>
      <c r="IQ1584" s="2"/>
      <c r="IR1584" s="2"/>
      <c r="IS1584" s="2"/>
      <c r="IT1584" s="2"/>
      <c r="IU1584" s="2"/>
      <c r="IV1584" s="2"/>
      <c r="IW1584" s="2"/>
      <c r="IX1584" s="2"/>
      <c r="IY1584" s="2"/>
      <c r="IZ1584" s="2"/>
      <c r="JA1584" s="2"/>
      <c r="JB1584" s="2"/>
      <c r="JC1584" s="2"/>
      <c r="JD1584" s="2"/>
      <c r="JE1584" s="2"/>
      <c r="JF1584" s="2"/>
      <c r="JG1584" s="2"/>
      <c r="JH1584" s="2"/>
      <c r="JI1584" s="2"/>
      <c r="JJ1584" s="2"/>
      <c r="JK1584" s="2"/>
      <c r="JL1584" s="2"/>
      <c r="JM1584" s="2"/>
      <c r="JN1584" s="2"/>
      <c r="JO1584" s="2"/>
      <c r="JP1584" s="2"/>
      <c r="JQ1584" s="2"/>
      <c r="JR1584" s="2"/>
      <c r="JS1584" s="2"/>
      <c r="JT1584" s="2"/>
      <c r="JU1584" s="2"/>
      <c r="JV1584" s="2"/>
      <c r="JW1584" s="2"/>
      <c r="JX1584" s="2"/>
      <c r="JY1584" s="2"/>
      <c r="JZ1584" s="2"/>
      <c r="KA1584" s="2"/>
      <c r="KB1584" s="2"/>
      <c r="KC1584" s="2"/>
      <c r="KD1584" s="2"/>
      <c r="KE1584" s="2"/>
      <c r="KF1584" s="2"/>
      <c r="KG1584" s="2"/>
      <c r="KH1584" s="2"/>
      <c r="KI1584" s="2"/>
      <c r="KJ1584" s="2"/>
      <c r="KK1584" s="2"/>
      <c r="KL1584" s="2"/>
      <c r="KM1584" s="2"/>
      <c r="KN1584" s="2"/>
      <c r="KO1584" s="2"/>
      <c r="KP1584" s="2"/>
      <c r="KQ1584" s="2"/>
      <c r="KR1584" s="2"/>
      <c r="KS1584" s="2"/>
      <c r="KT1584" s="2"/>
      <c r="KU1584" s="2"/>
      <c r="KV1584" s="2"/>
      <c r="KW1584" s="2"/>
      <c r="KX1584" s="2"/>
      <c r="KY1584" s="2"/>
      <c r="KZ1584" s="2"/>
      <c r="LA1584" s="2"/>
      <c r="LB1584" s="2"/>
      <c r="LC1584" s="2"/>
      <c r="LD1584" s="2"/>
      <c r="LE1584" s="2"/>
      <c r="LF1584" s="2"/>
      <c r="LG1584" s="2"/>
      <c r="LH1584" s="2"/>
      <c r="LI1584" s="2"/>
    </row>
    <row r="1585" spans="3:321" x14ac:dyDescent="0.3">
      <c r="C1585" s="2"/>
      <c r="D1585" s="2"/>
      <c r="E1585" s="2"/>
      <c r="F1585" s="2"/>
      <c r="G1585" s="2"/>
      <c r="H1585" s="2"/>
      <c r="I1585" s="2"/>
      <c r="J1585" s="2"/>
      <c r="K1585" s="2"/>
      <c r="P1585" s="2"/>
      <c r="U1585" s="2"/>
      <c r="V1585" s="2"/>
      <c r="W1585" s="2"/>
      <c r="X1585" s="2"/>
      <c r="Y1585" s="2"/>
      <c r="Z1585" s="2"/>
      <c r="AA1585" s="2"/>
      <c r="AB1585" s="2"/>
      <c r="AC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c r="BI1585" s="2"/>
      <c r="BJ1585" s="2"/>
      <c r="BK1585" s="2"/>
      <c r="BL1585" s="2"/>
      <c r="BM1585" s="2"/>
      <c r="BN1585" s="2"/>
      <c r="BO1585" s="2"/>
      <c r="BP1585" s="2"/>
      <c r="BQ1585" s="2"/>
      <c r="BR1585" s="2"/>
      <c r="BS1585" s="2"/>
      <c r="BT1585" s="2"/>
      <c r="BU1585" s="2"/>
      <c r="BV1585" s="2"/>
      <c r="BW1585" s="2"/>
      <c r="BX1585" s="2"/>
      <c r="BY1585" s="2"/>
      <c r="BZ1585" s="2"/>
      <c r="CA1585" s="2"/>
      <c r="CB1585" s="2"/>
      <c r="CC1585" s="2"/>
      <c r="CD1585" s="2"/>
      <c r="CE1585" s="2"/>
      <c r="CF1585" s="2"/>
      <c r="CG1585" s="2"/>
      <c r="CH1585" s="2"/>
      <c r="CI1585" s="2"/>
      <c r="CJ1585" s="2"/>
      <c r="CK1585" s="2"/>
      <c r="CL1585" s="2"/>
      <c r="CM1585" s="2"/>
      <c r="CN1585" s="2"/>
      <c r="CO1585" s="2"/>
      <c r="CP1585" s="2"/>
      <c r="CQ1585" s="2"/>
      <c r="CR1585" s="2"/>
      <c r="CS1585" s="2"/>
      <c r="CT1585" s="2"/>
      <c r="CU1585" s="2"/>
      <c r="CV1585" s="2"/>
      <c r="CW1585" s="2"/>
      <c r="CX1585" s="2"/>
      <c r="CY1585" s="2"/>
      <c r="CZ1585" s="2"/>
      <c r="DA1585" s="2"/>
      <c r="DB1585" s="2"/>
      <c r="DC1585" s="2"/>
      <c r="DD1585" s="2"/>
      <c r="DE1585" s="2"/>
      <c r="DF1585" s="2"/>
      <c r="DG1585" s="2"/>
      <c r="DH1585" s="2"/>
      <c r="DI1585" s="2"/>
      <c r="DJ1585" s="2"/>
      <c r="DK1585" s="2"/>
      <c r="DL1585" s="2"/>
      <c r="DM1585" s="2"/>
      <c r="DN1585" s="2"/>
      <c r="DO1585" s="2"/>
      <c r="DP1585" s="2"/>
      <c r="DQ1585" s="2"/>
      <c r="DR1585" s="2"/>
      <c r="DS1585" s="2"/>
      <c r="DT1585" s="2"/>
      <c r="DU1585" s="2"/>
      <c r="DV1585" s="2"/>
      <c r="DW1585" s="2"/>
      <c r="DX1585" s="2"/>
      <c r="DY1585" s="2"/>
      <c r="DZ1585" s="2"/>
      <c r="EA1585" s="2"/>
      <c r="EB1585" s="2"/>
      <c r="EC1585" s="2"/>
      <c r="ED1585" s="2"/>
      <c r="EE1585" s="2"/>
      <c r="EF1585" s="2"/>
      <c r="EG1585" s="2"/>
      <c r="EH1585" s="2"/>
      <c r="EI1585" s="2"/>
      <c r="EJ1585" s="2"/>
      <c r="EK1585" s="2"/>
      <c r="EL1585" s="2"/>
      <c r="EM1585" s="2"/>
      <c r="EN1585" s="2"/>
      <c r="EO1585" s="2"/>
      <c r="EP1585" s="2"/>
      <c r="EQ1585" s="2"/>
      <c r="ER1585" s="2"/>
      <c r="ES1585" s="2"/>
      <c r="ET1585" s="2"/>
      <c r="EU1585" s="2"/>
      <c r="EV1585" s="2"/>
      <c r="EW1585" s="2"/>
      <c r="EX1585" s="2"/>
      <c r="EY1585" s="2"/>
      <c r="EZ1585" s="2"/>
      <c r="FA1585" s="2"/>
      <c r="FB1585" s="2"/>
      <c r="FC1585" s="2"/>
      <c r="FD1585" s="2"/>
      <c r="FE1585" s="2"/>
      <c r="FF1585" s="2"/>
      <c r="FG1585" s="2"/>
      <c r="FH1585" s="2"/>
      <c r="FI1585" s="2"/>
      <c r="FJ1585" s="2"/>
      <c r="FK1585" s="2"/>
      <c r="FL1585" s="2"/>
      <c r="FM1585" s="2"/>
      <c r="FN1585" s="2"/>
      <c r="FO1585" s="2"/>
      <c r="FP1585" s="2"/>
      <c r="FQ1585" s="2"/>
      <c r="FR1585" s="2"/>
      <c r="FS1585" s="2"/>
      <c r="FT1585" s="2"/>
      <c r="FU1585" s="2"/>
      <c r="FV1585" s="2"/>
      <c r="FW1585" s="2"/>
      <c r="FX1585" s="2"/>
      <c r="FY1585" s="2"/>
      <c r="FZ1585" s="2"/>
      <c r="GA1585" s="2"/>
      <c r="GB1585" s="2"/>
      <c r="GC1585" s="2"/>
      <c r="GD1585" s="2"/>
      <c r="GE1585" s="2"/>
      <c r="GF1585" s="2"/>
      <c r="GG1585" s="2"/>
      <c r="GH1585" s="2"/>
      <c r="GI1585" s="2"/>
      <c r="GJ1585" s="2"/>
      <c r="GK1585" s="2"/>
      <c r="GL1585" s="2"/>
      <c r="GM1585" s="2"/>
      <c r="GN1585" s="2"/>
      <c r="GO1585" s="2"/>
      <c r="GP1585" s="2"/>
      <c r="GQ1585" s="2"/>
      <c r="GR1585" s="2"/>
      <c r="GS1585" s="2"/>
      <c r="GT1585" s="2"/>
      <c r="GU1585" s="2"/>
      <c r="GV1585" s="2"/>
      <c r="GW1585" s="2"/>
      <c r="GX1585" s="2"/>
      <c r="GY1585" s="2"/>
      <c r="GZ1585" s="2"/>
      <c r="HA1585" s="2"/>
      <c r="HB1585" s="2"/>
      <c r="HC1585" s="2"/>
      <c r="HD1585" s="2"/>
      <c r="HE1585" s="2"/>
      <c r="HF1585" s="2"/>
      <c r="HG1585" s="2"/>
      <c r="HH1585" s="2"/>
      <c r="HI1585" s="2"/>
      <c r="HJ1585" s="2"/>
      <c r="HK1585" s="2"/>
      <c r="HL1585" s="2"/>
      <c r="HM1585" s="2"/>
      <c r="HN1585" s="2"/>
      <c r="HO1585" s="2"/>
      <c r="HP1585" s="2"/>
      <c r="HQ1585" s="2"/>
      <c r="HR1585" s="2"/>
      <c r="HS1585" s="2"/>
      <c r="HT1585" s="2"/>
      <c r="HU1585" s="2"/>
      <c r="HV1585" s="2"/>
      <c r="HW1585" s="2"/>
      <c r="HX1585" s="2"/>
      <c r="HY1585" s="2"/>
      <c r="HZ1585" s="2"/>
      <c r="IA1585" s="2"/>
      <c r="IB1585" s="2"/>
      <c r="IC1585" s="2"/>
      <c r="ID1585" s="2"/>
      <c r="IE1585" s="2"/>
      <c r="IF1585" s="2"/>
      <c r="IG1585" s="2"/>
      <c r="IH1585" s="2"/>
      <c r="II1585" s="2"/>
      <c r="IJ1585" s="2"/>
      <c r="IK1585" s="2"/>
      <c r="IL1585" s="2"/>
      <c r="IM1585" s="2"/>
      <c r="IN1585" s="2"/>
      <c r="IO1585" s="2"/>
      <c r="IP1585" s="2"/>
      <c r="IQ1585" s="2"/>
      <c r="IR1585" s="2"/>
      <c r="IS1585" s="2"/>
      <c r="IT1585" s="2"/>
      <c r="IU1585" s="2"/>
      <c r="IV1585" s="2"/>
      <c r="IW1585" s="2"/>
      <c r="IX1585" s="2"/>
      <c r="IY1585" s="2"/>
      <c r="IZ1585" s="2"/>
      <c r="JA1585" s="2"/>
      <c r="JB1585" s="2"/>
      <c r="JC1585" s="2"/>
      <c r="JD1585" s="2"/>
      <c r="JE1585" s="2"/>
      <c r="JF1585" s="2"/>
      <c r="JG1585" s="2"/>
      <c r="JH1585" s="2"/>
      <c r="JI1585" s="2"/>
      <c r="JJ1585" s="2"/>
      <c r="JK1585" s="2"/>
      <c r="JL1585" s="2"/>
      <c r="JM1585" s="2"/>
      <c r="JN1585" s="2"/>
      <c r="JO1585" s="2"/>
      <c r="JP1585" s="2"/>
      <c r="JQ1585" s="2"/>
      <c r="JR1585" s="2"/>
      <c r="JS1585" s="2"/>
      <c r="JT1585" s="2"/>
      <c r="JU1585" s="2"/>
      <c r="JV1585" s="2"/>
      <c r="JW1585" s="2"/>
      <c r="JX1585" s="2"/>
      <c r="JY1585" s="2"/>
      <c r="JZ1585" s="2"/>
      <c r="KA1585" s="2"/>
      <c r="KB1585" s="2"/>
      <c r="KC1585" s="2"/>
      <c r="KD1585" s="2"/>
      <c r="KE1585" s="2"/>
      <c r="KF1585" s="2"/>
      <c r="KG1585" s="2"/>
      <c r="KH1585" s="2"/>
      <c r="KI1585" s="2"/>
      <c r="KJ1585" s="2"/>
      <c r="KK1585" s="2"/>
      <c r="KL1585" s="2"/>
      <c r="KM1585" s="2"/>
      <c r="KN1585" s="2"/>
      <c r="KO1585" s="2"/>
      <c r="KP1585" s="2"/>
      <c r="KQ1585" s="2"/>
      <c r="KR1585" s="2"/>
      <c r="KS1585" s="2"/>
      <c r="KT1585" s="2"/>
      <c r="KU1585" s="2"/>
      <c r="KV1585" s="2"/>
      <c r="KW1585" s="2"/>
      <c r="KX1585" s="2"/>
      <c r="KY1585" s="2"/>
      <c r="KZ1585" s="2"/>
      <c r="LA1585" s="2"/>
      <c r="LB1585" s="2"/>
      <c r="LC1585" s="2"/>
      <c r="LD1585" s="2"/>
      <c r="LE1585" s="2"/>
      <c r="LF1585" s="2"/>
      <c r="LG1585" s="2"/>
      <c r="LH1585" s="2"/>
      <c r="LI1585" s="2"/>
    </row>
    <row r="1586" spans="3:321" x14ac:dyDescent="0.3">
      <c r="C1586" s="2"/>
      <c r="D1586" s="2"/>
      <c r="E1586" s="2"/>
      <c r="F1586" s="2"/>
      <c r="G1586" s="2"/>
      <c r="H1586" s="2"/>
      <c r="I1586" s="2"/>
      <c r="J1586" s="2"/>
      <c r="K1586" s="2"/>
      <c r="P1586" s="2"/>
      <c r="U1586" s="2"/>
      <c r="V1586" s="2"/>
      <c r="W1586" s="2"/>
      <c r="X1586" s="2"/>
      <c r="Y1586" s="2"/>
      <c r="Z1586" s="2"/>
      <c r="AA1586" s="2"/>
      <c r="AB1586" s="2"/>
      <c r="AC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c r="BI1586" s="2"/>
      <c r="BJ1586" s="2"/>
      <c r="BK1586" s="2"/>
      <c r="BL1586" s="2"/>
      <c r="BM1586" s="2"/>
      <c r="BN1586" s="2"/>
      <c r="BO1586" s="2"/>
      <c r="BP1586" s="2"/>
      <c r="BQ1586" s="2"/>
      <c r="BR1586" s="2"/>
      <c r="BS1586" s="2"/>
      <c r="BT1586" s="2"/>
      <c r="BU1586" s="2"/>
      <c r="BV1586" s="2"/>
      <c r="BW1586" s="2"/>
      <c r="BX1586" s="2"/>
      <c r="BY1586" s="2"/>
      <c r="BZ1586" s="2"/>
      <c r="CA1586" s="2"/>
      <c r="CB1586" s="2"/>
      <c r="CC1586" s="2"/>
      <c r="CD1586" s="2"/>
      <c r="CE1586" s="2"/>
      <c r="CF1586" s="2"/>
      <c r="CG1586" s="2"/>
      <c r="CH1586" s="2"/>
      <c r="CI1586" s="2"/>
      <c r="CJ1586" s="2"/>
      <c r="CK1586" s="2"/>
      <c r="CL1586" s="2"/>
      <c r="CM1586" s="2"/>
      <c r="CN1586" s="2"/>
      <c r="CO1586" s="2"/>
      <c r="CP1586" s="2"/>
      <c r="CQ1586" s="2"/>
      <c r="CR1586" s="2"/>
      <c r="CS1586" s="2"/>
      <c r="CT1586" s="2"/>
      <c r="CU1586" s="2"/>
      <c r="CV1586" s="2"/>
      <c r="CW1586" s="2"/>
      <c r="CX1586" s="2"/>
      <c r="CY1586" s="2"/>
      <c r="CZ1586" s="2"/>
      <c r="DA1586" s="2"/>
      <c r="DB1586" s="2"/>
      <c r="DC1586" s="2"/>
      <c r="DD1586" s="2"/>
      <c r="DE1586" s="2"/>
      <c r="DF1586" s="2"/>
      <c r="DG1586" s="2"/>
      <c r="DH1586" s="2"/>
      <c r="DI1586" s="2"/>
      <c r="DJ1586" s="2"/>
      <c r="DK1586" s="2"/>
      <c r="DL1586" s="2"/>
      <c r="DM1586" s="2"/>
      <c r="DN1586" s="2"/>
      <c r="DO1586" s="2"/>
      <c r="DP1586" s="2"/>
      <c r="DQ1586" s="2"/>
      <c r="DR1586" s="2"/>
      <c r="DS1586" s="2"/>
      <c r="DT1586" s="2"/>
      <c r="DU1586" s="2"/>
      <c r="DV1586" s="2"/>
      <c r="DW1586" s="2"/>
      <c r="DX1586" s="2"/>
      <c r="DY1586" s="2"/>
      <c r="DZ1586" s="2"/>
      <c r="EA1586" s="2"/>
      <c r="EB1586" s="2"/>
      <c r="EC1586" s="2"/>
      <c r="ED1586" s="2"/>
      <c r="EE1586" s="2"/>
      <c r="EF1586" s="2"/>
      <c r="EG1586" s="2"/>
      <c r="EH1586" s="2"/>
      <c r="EI1586" s="2"/>
      <c r="EJ1586" s="2"/>
      <c r="EK1586" s="2"/>
      <c r="EL1586" s="2"/>
      <c r="EM1586" s="2"/>
      <c r="EN1586" s="2"/>
      <c r="EO1586" s="2"/>
      <c r="EP1586" s="2"/>
      <c r="EQ1586" s="2"/>
      <c r="ER1586" s="2"/>
      <c r="ES1586" s="2"/>
      <c r="ET1586" s="2"/>
      <c r="EU1586" s="2"/>
      <c r="EV1586" s="2"/>
      <c r="EW1586" s="2"/>
      <c r="EX1586" s="2"/>
      <c r="EY1586" s="2"/>
      <c r="EZ1586" s="2"/>
      <c r="FA1586" s="2"/>
      <c r="FB1586" s="2"/>
      <c r="FC1586" s="2"/>
      <c r="FD1586" s="2"/>
      <c r="FE1586" s="2"/>
      <c r="FF1586" s="2"/>
      <c r="FG1586" s="2"/>
      <c r="FH1586" s="2"/>
      <c r="FI1586" s="2"/>
      <c r="FJ1586" s="2"/>
      <c r="FK1586" s="2"/>
      <c r="FL1586" s="2"/>
      <c r="FM1586" s="2"/>
      <c r="FN1586" s="2"/>
      <c r="FO1586" s="2"/>
      <c r="FP1586" s="2"/>
      <c r="FQ1586" s="2"/>
      <c r="FR1586" s="2"/>
      <c r="FS1586" s="2"/>
      <c r="FT1586" s="2"/>
      <c r="FU1586" s="2"/>
      <c r="FV1586" s="2"/>
      <c r="FW1586" s="2"/>
      <c r="FX1586" s="2"/>
      <c r="FY1586" s="2"/>
      <c r="FZ1586" s="2"/>
      <c r="GA1586" s="2"/>
      <c r="GB1586" s="2"/>
      <c r="GC1586" s="2"/>
      <c r="GD1586" s="2"/>
      <c r="GE1586" s="2"/>
      <c r="GF1586" s="2"/>
      <c r="GG1586" s="2"/>
      <c r="GH1586" s="2"/>
      <c r="GI1586" s="2"/>
      <c r="GJ1586" s="2"/>
      <c r="GK1586" s="2"/>
      <c r="GL1586" s="2"/>
      <c r="GM1586" s="2"/>
      <c r="GN1586" s="2"/>
      <c r="GO1586" s="2"/>
      <c r="GP1586" s="2"/>
      <c r="GQ1586" s="2"/>
      <c r="GR1586" s="2"/>
      <c r="GS1586" s="2"/>
      <c r="GT1586" s="2"/>
      <c r="GU1586" s="2"/>
      <c r="GV1586" s="2"/>
      <c r="GW1586" s="2"/>
      <c r="GX1586" s="2"/>
      <c r="GY1586" s="2"/>
      <c r="GZ1586" s="2"/>
      <c r="HA1586" s="2"/>
      <c r="HB1586" s="2"/>
      <c r="HC1586" s="2"/>
      <c r="HD1586" s="2"/>
      <c r="HE1586" s="2"/>
      <c r="HF1586" s="2"/>
      <c r="HG1586" s="2"/>
      <c r="HH1586" s="2"/>
      <c r="HI1586" s="2"/>
      <c r="HJ1586" s="2"/>
      <c r="HK1586" s="2"/>
      <c r="HL1586" s="2"/>
      <c r="HM1586" s="2"/>
      <c r="HN1586" s="2"/>
      <c r="HO1586" s="2"/>
      <c r="HP1586" s="2"/>
      <c r="HQ1586" s="2"/>
      <c r="HR1586" s="2"/>
      <c r="HS1586" s="2"/>
      <c r="HT1586" s="2"/>
      <c r="HU1586" s="2"/>
      <c r="HV1586" s="2"/>
      <c r="HW1586" s="2"/>
      <c r="HX1586" s="2"/>
      <c r="HY1586" s="2"/>
      <c r="HZ1586" s="2"/>
      <c r="IA1586" s="2"/>
      <c r="IB1586" s="2"/>
      <c r="IC1586" s="2"/>
      <c r="ID1586" s="2"/>
      <c r="IE1586" s="2"/>
      <c r="IF1586" s="2"/>
      <c r="IG1586" s="2"/>
      <c r="IH1586" s="2"/>
      <c r="II1586" s="2"/>
      <c r="IJ1586" s="2"/>
      <c r="IK1586" s="2"/>
      <c r="IL1586" s="2"/>
      <c r="IM1586" s="2"/>
      <c r="IN1586" s="2"/>
      <c r="IO1586" s="2"/>
      <c r="IP1586" s="2"/>
      <c r="IQ1586" s="2"/>
      <c r="IR1586" s="2"/>
      <c r="IS1586" s="2"/>
      <c r="IT1586" s="2"/>
      <c r="IU1586" s="2"/>
      <c r="IV1586" s="2"/>
      <c r="IW1586" s="2"/>
      <c r="IX1586" s="2"/>
      <c r="IY1586" s="2"/>
      <c r="IZ1586" s="2"/>
      <c r="JA1586" s="2"/>
      <c r="JB1586" s="2"/>
      <c r="JC1586" s="2"/>
      <c r="JD1586" s="2"/>
      <c r="JE1586" s="2"/>
      <c r="JF1586" s="2"/>
      <c r="JG1586" s="2"/>
      <c r="JH1586" s="2"/>
      <c r="JI1586" s="2"/>
      <c r="JJ1586" s="2"/>
      <c r="JK1586" s="2"/>
      <c r="JL1586" s="2"/>
      <c r="JM1586" s="2"/>
      <c r="JN1586" s="2"/>
      <c r="JO1586" s="2"/>
      <c r="JP1586" s="2"/>
      <c r="JQ1586" s="2"/>
      <c r="JR1586" s="2"/>
      <c r="JS1586" s="2"/>
      <c r="JT1586" s="2"/>
      <c r="JU1586" s="2"/>
      <c r="JV1586" s="2"/>
      <c r="JW1586" s="2"/>
      <c r="JX1586" s="2"/>
      <c r="JY1586" s="2"/>
      <c r="JZ1586" s="2"/>
      <c r="KA1586" s="2"/>
      <c r="KB1586" s="2"/>
      <c r="KC1586" s="2"/>
      <c r="KD1586" s="2"/>
      <c r="KE1586" s="2"/>
      <c r="KF1586" s="2"/>
      <c r="KG1586" s="2"/>
      <c r="KH1586" s="2"/>
      <c r="KI1586" s="2"/>
      <c r="KJ1586" s="2"/>
      <c r="KK1586" s="2"/>
      <c r="KL1586" s="2"/>
      <c r="KM1586" s="2"/>
      <c r="KN1586" s="2"/>
      <c r="KO1586" s="2"/>
      <c r="KP1586" s="2"/>
      <c r="KQ1586" s="2"/>
      <c r="KR1586" s="2"/>
      <c r="KS1586" s="2"/>
      <c r="KT1586" s="2"/>
      <c r="KU1586" s="2"/>
      <c r="KV1586" s="2"/>
      <c r="KW1586" s="2"/>
      <c r="KX1586" s="2"/>
      <c r="KY1586" s="2"/>
      <c r="KZ1586" s="2"/>
      <c r="LA1586" s="2"/>
      <c r="LB1586" s="2"/>
      <c r="LC1586" s="2"/>
      <c r="LD1586" s="2"/>
      <c r="LE1586" s="2"/>
      <c r="LF1586" s="2"/>
      <c r="LG1586" s="2"/>
      <c r="LH1586" s="2"/>
      <c r="LI1586" s="2"/>
    </row>
    <row r="1587" spans="3:321" x14ac:dyDescent="0.3">
      <c r="C1587" s="2"/>
      <c r="D1587" s="2"/>
      <c r="E1587" s="2"/>
      <c r="F1587" s="2"/>
      <c r="G1587" s="2"/>
      <c r="H1587" s="2"/>
      <c r="I1587" s="2"/>
      <c r="J1587" s="2"/>
      <c r="K1587" s="2"/>
      <c r="P1587" s="2"/>
      <c r="U1587" s="2"/>
      <c r="V1587" s="2"/>
      <c r="W1587" s="2"/>
      <c r="X1587" s="2"/>
      <c r="Y1587" s="2"/>
      <c r="Z1587" s="2"/>
      <c r="AA1587" s="2"/>
      <c r="AB1587" s="2"/>
      <c r="AC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c r="BI1587" s="2"/>
      <c r="BJ1587" s="2"/>
      <c r="BK1587" s="2"/>
      <c r="BL1587" s="2"/>
      <c r="BM1587" s="2"/>
      <c r="BN1587" s="2"/>
      <c r="BO1587" s="2"/>
      <c r="BP1587" s="2"/>
      <c r="BQ1587" s="2"/>
      <c r="BR1587" s="2"/>
      <c r="BS1587" s="2"/>
      <c r="BT1587" s="2"/>
      <c r="BU1587" s="2"/>
      <c r="BV1587" s="2"/>
      <c r="BW1587" s="2"/>
      <c r="BX1587" s="2"/>
      <c r="BY1587" s="2"/>
      <c r="BZ1587" s="2"/>
      <c r="CA1587" s="2"/>
      <c r="CB1587" s="2"/>
      <c r="CC1587" s="2"/>
      <c r="CD1587" s="2"/>
      <c r="CE1587" s="2"/>
      <c r="CF1587" s="2"/>
      <c r="CG1587" s="2"/>
      <c r="CH1587" s="2"/>
      <c r="CI1587" s="2"/>
      <c r="CJ1587" s="2"/>
      <c r="CK1587" s="2"/>
      <c r="CL1587" s="2"/>
      <c r="CM1587" s="2"/>
      <c r="CN1587" s="2"/>
      <c r="CO1587" s="2"/>
      <c r="CP1587" s="2"/>
      <c r="CQ1587" s="2"/>
      <c r="CR1587" s="2"/>
      <c r="CS1587" s="2"/>
      <c r="CT1587" s="2"/>
      <c r="CU1587" s="2"/>
      <c r="CV1587" s="2"/>
      <c r="CW1587" s="2"/>
      <c r="CX1587" s="2"/>
      <c r="CY1587" s="2"/>
      <c r="CZ1587" s="2"/>
      <c r="DA1587" s="2"/>
      <c r="DB1587" s="2"/>
      <c r="DC1587" s="2"/>
      <c r="DD1587" s="2"/>
      <c r="DE1587" s="2"/>
      <c r="DF1587" s="2"/>
      <c r="DG1587" s="2"/>
      <c r="DH1587" s="2"/>
      <c r="DI1587" s="2"/>
      <c r="DJ1587" s="2"/>
      <c r="DK1587" s="2"/>
      <c r="DL1587" s="2"/>
      <c r="DM1587" s="2"/>
      <c r="DN1587" s="2"/>
      <c r="DO1587" s="2"/>
      <c r="DP1587" s="2"/>
      <c r="DQ1587" s="2"/>
      <c r="DR1587" s="2"/>
      <c r="DS1587" s="2"/>
      <c r="DT1587" s="2"/>
      <c r="DU1587" s="2"/>
      <c r="DV1587" s="2"/>
      <c r="DW1587" s="2"/>
      <c r="DX1587" s="2"/>
      <c r="DY1587" s="2"/>
      <c r="DZ1587" s="2"/>
      <c r="EA1587" s="2"/>
      <c r="EB1587" s="2"/>
      <c r="EC1587" s="2"/>
      <c r="ED1587" s="2"/>
      <c r="EE1587" s="2"/>
      <c r="EF1587" s="2"/>
      <c r="EG1587" s="2"/>
      <c r="EH1587" s="2"/>
      <c r="EI1587" s="2"/>
      <c r="EJ1587" s="2"/>
      <c r="EK1587" s="2"/>
      <c r="EL1587" s="2"/>
      <c r="EM1587" s="2"/>
      <c r="EN1587" s="2"/>
      <c r="EO1587" s="2"/>
      <c r="EP1587" s="2"/>
      <c r="EQ1587" s="2"/>
      <c r="ER1587" s="2"/>
      <c r="ES1587" s="2"/>
      <c r="ET1587" s="2"/>
      <c r="EU1587" s="2"/>
      <c r="EV1587" s="2"/>
      <c r="EW1587" s="2"/>
      <c r="EX1587" s="2"/>
      <c r="EY1587" s="2"/>
      <c r="EZ1587" s="2"/>
      <c r="FA1587" s="2"/>
      <c r="FB1587" s="2"/>
      <c r="FC1587" s="2"/>
      <c r="FD1587" s="2"/>
      <c r="FE1587" s="2"/>
      <c r="FF1587" s="2"/>
      <c r="FG1587" s="2"/>
      <c r="FH1587" s="2"/>
      <c r="FI1587" s="2"/>
      <c r="FJ1587" s="2"/>
      <c r="FK1587" s="2"/>
      <c r="FL1587" s="2"/>
      <c r="FM1587" s="2"/>
      <c r="FN1587" s="2"/>
      <c r="FO1587" s="2"/>
      <c r="FP1587" s="2"/>
      <c r="FQ1587" s="2"/>
      <c r="FR1587" s="2"/>
      <c r="FS1587" s="2"/>
      <c r="FT1587" s="2"/>
      <c r="FU1587" s="2"/>
      <c r="FV1587" s="2"/>
      <c r="FW1587" s="2"/>
      <c r="FX1587" s="2"/>
      <c r="FY1587" s="2"/>
      <c r="FZ1587" s="2"/>
      <c r="GA1587" s="2"/>
      <c r="GB1587" s="2"/>
      <c r="GC1587" s="2"/>
      <c r="GD1587" s="2"/>
      <c r="GE1587" s="2"/>
      <c r="GF1587" s="2"/>
      <c r="GG1587" s="2"/>
      <c r="GH1587" s="2"/>
      <c r="GI1587" s="2"/>
      <c r="GJ1587" s="2"/>
      <c r="GK1587" s="2"/>
      <c r="GL1587" s="2"/>
      <c r="GM1587" s="2"/>
      <c r="GN1587" s="2"/>
      <c r="GO1587" s="2"/>
      <c r="GP1587" s="2"/>
      <c r="GQ1587" s="2"/>
      <c r="GR1587" s="2"/>
      <c r="GS1587" s="2"/>
      <c r="GT1587" s="2"/>
      <c r="GU1587" s="2"/>
      <c r="GV1587" s="2"/>
      <c r="GW1587" s="2"/>
      <c r="GX1587" s="2"/>
      <c r="GY1587" s="2"/>
      <c r="GZ1587" s="2"/>
      <c r="HA1587" s="2"/>
      <c r="HB1587" s="2"/>
      <c r="HC1587" s="2"/>
      <c r="HD1587" s="2"/>
      <c r="HE1587" s="2"/>
      <c r="HF1587" s="2"/>
      <c r="HG1587" s="2"/>
      <c r="HH1587" s="2"/>
      <c r="HI1587" s="2"/>
      <c r="HJ1587" s="2"/>
      <c r="HK1587" s="2"/>
      <c r="HL1587" s="2"/>
      <c r="HM1587" s="2"/>
      <c r="HN1587" s="2"/>
      <c r="HO1587" s="2"/>
      <c r="HP1587" s="2"/>
      <c r="HQ1587" s="2"/>
      <c r="HR1587" s="2"/>
      <c r="HS1587" s="2"/>
      <c r="HT1587" s="2"/>
      <c r="HU1587" s="2"/>
      <c r="HV1587" s="2"/>
      <c r="HW1587" s="2"/>
      <c r="HX1587" s="2"/>
      <c r="HY1587" s="2"/>
      <c r="HZ1587" s="2"/>
      <c r="IA1587" s="2"/>
      <c r="IB1587" s="2"/>
      <c r="IC1587" s="2"/>
      <c r="ID1587" s="2"/>
      <c r="IE1587" s="2"/>
      <c r="IF1587" s="2"/>
      <c r="IG1587" s="2"/>
      <c r="IH1587" s="2"/>
      <c r="II1587" s="2"/>
      <c r="IJ1587" s="2"/>
      <c r="IK1587" s="2"/>
      <c r="IL1587" s="2"/>
      <c r="IM1587" s="2"/>
      <c r="IN1587" s="2"/>
      <c r="IO1587" s="2"/>
      <c r="IP1587" s="2"/>
      <c r="IQ1587" s="2"/>
      <c r="IR1587" s="2"/>
      <c r="IS1587" s="2"/>
      <c r="IT1587" s="2"/>
      <c r="IU1587" s="2"/>
      <c r="IV1587" s="2"/>
      <c r="IW1587" s="2"/>
      <c r="IX1587" s="2"/>
      <c r="IY1587" s="2"/>
      <c r="IZ1587" s="2"/>
      <c r="JA1587" s="2"/>
      <c r="JB1587" s="2"/>
      <c r="JC1587" s="2"/>
      <c r="JD1587" s="2"/>
      <c r="JE1587" s="2"/>
      <c r="JF1587" s="2"/>
      <c r="JG1587" s="2"/>
      <c r="JH1587" s="2"/>
      <c r="JI1587" s="2"/>
      <c r="JJ1587" s="2"/>
      <c r="JK1587" s="2"/>
      <c r="JL1587" s="2"/>
      <c r="JM1587" s="2"/>
      <c r="JN1587" s="2"/>
      <c r="JO1587" s="2"/>
      <c r="JP1587" s="2"/>
      <c r="JQ1587" s="2"/>
      <c r="JR1587" s="2"/>
      <c r="JS1587" s="2"/>
      <c r="JT1587" s="2"/>
      <c r="JU1587" s="2"/>
      <c r="JV1587" s="2"/>
      <c r="JW1587" s="2"/>
      <c r="JX1587" s="2"/>
      <c r="JY1587" s="2"/>
      <c r="JZ1587" s="2"/>
      <c r="KA1587" s="2"/>
      <c r="KB1587" s="2"/>
      <c r="KC1587" s="2"/>
      <c r="KD1587" s="2"/>
      <c r="KE1587" s="2"/>
      <c r="KF1587" s="2"/>
      <c r="KG1587" s="2"/>
      <c r="KH1587" s="2"/>
      <c r="KI1587" s="2"/>
      <c r="KJ1587" s="2"/>
      <c r="KK1587" s="2"/>
      <c r="KL1587" s="2"/>
      <c r="KM1587" s="2"/>
      <c r="KN1587" s="2"/>
      <c r="KO1587" s="2"/>
      <c r="KP1587" s="2"/>
      <c r="KQ1587" s="2"/>
      <c r="KR1587" s="2"/>
      <c r="KS1587" s="2"/>
      <c r="KT1587" s="2"/>
      <c r="KU1587" s="2"/>
      <c r="KV1587" s="2"/>
      <c r="KW1587" s="2"/>
      <c r="KX1587" s="2"/>
      <c r="KY1587" s="2"/>
      <c r="KZ1587" s="2"/>
      <c r="LA1587" s="2"/>
      <c r="LB1587" s="2"/>
      <c r="LC1587" s="2"/>
      <c r="LD1587" s="2"/>
      <c r="LE1587" s="2"/>
      <c r="LF1587" s="2"/>
      <c r="LG1587" s="2"/>
      <c r="LH1587" s="2"/>
      <c r="LI1587" s="2"/>
    </row>
    <row r="1588" spans="3:321" x14ac:dyDescent="0.3">
      <c r="C1588" s="2"/>
      <c r="D1588" s="2"/>
      <c r="E1588" s="2"/>
      <c r="F1588" s="2"/>
      <c r="G1588" s="2"/>
      <c r="H1588" s="2"/>
      <c r="I1588" s="2"/>
      <c r="J1588" s="2"/>
      <c r="K1588" s="2"/>
      <c r="P1588" s="2"/>
      <c r="U1588" s="2"/>
      <c r="V1588" s="2"/>
      <c r="W1588" s="2"/>
      <c r="X1588" s="2"/>
      <c r="Y1588" s="2"/>
      <c r="Z1588" s="2"/>
      <c r="AA1588" s="2"/>
      <c r="AB1588" s="2"/>
      <c r="AC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c r="EW1588" s="2"/>
      <c r="EX1588" s="2"/>
      <c r="EY1588" s="2"/>
      <c r="EZ1588" s="2"/>
      <c r="FA1588" s="2"/>
      <c r="FB1588" s="2"/>
      <c r="FC1588" s="2"/>
      <c r="FD1588" s="2"/>
      <c r="FE1588" s="2"/>
      <c r="FF1588" s="2"/>
      <c r="FG1588" s="2"/>
      <c r="FH1588" s="2"/>
      <c r="FI1588" s="2"/>
      <c r="FJ1588" s="2"/>
      <c r="FK1588" s="2"/>
      <c r="FL1588" s="2"/>
      <c r="FM1588" s="2"/>
      <c r="FN1588" s="2"/>
      <c r="FO1588" s="2"/>
      <c r="FP1588" s="2"/>
      <c r="FQ1588" s="2"/>
      <c r="FR1588" s="2"/>
      <c r="FS1588" s="2"/>
      <c r="FT1588" s="2"/>
      <c r="FU1588" s="2"/>
      <c r="FV1588" s="2"/>
      <c r="FW1588" s="2"/>
      <c r="FX1588" s="2"/>
      <c r="FY1588" s="2"/>
      <c r="FZ1588" s="2"/>
      <c r="GA1588" s="2"/>
      <c r="GB1588" s="2"/>
      <c r="GC1588" s="2"/>
      <c r="GD1588" s="2"/>
      <c r="GE1588" s="2"/>
      <c r="GF1588" s="2"/>
      <c r="GG1588" s="2"/>
      <c r="GH1588" s="2"/>
      <c r="GI1588" s="2"/>
      <c r="GJ1588" s="2"/>
      <c r="GK1588" s="2"/>
      <c r="GL1588" s="2"/>
      <c r="GM1588" s="2"/>
      <c r="GN1588" s="2"/>
      <c r="GO1588" s="2"/>
      <c r="GP1588" s="2"/>
      <c r="GQ1588" s="2"/>
      <c r="GR1588" s="2"/>
      <c r="GS1588" s="2"/>
      <c r="GT1588" s="2"/>
      <c r="GU1588" s="2"/>
      <c r="GV1588" s="2"/>
      <c r="GW1588" s="2"/>
      <c r="GX1588" s="2"/>
      <c r="GY1588" s="2"/>
      <c r="GZ1588" s="2"/>
      <c r="HA1588" s="2"/>
      <c r="HB1588" s="2"/>
      <c r="HC1588" s="2"/>
      <c r="HD1588" s="2"/>
      <c r="HE1588" s="2"/>
      <c r="HF1588" s="2"/>
      <c r="HG1588" s="2"/>
      <c r="HH1588" s="2"/>
      <c r="HI1588" s="2"/>
      <c r="HJ1588" s="2"/>
      <c r="HK1588" s="2"/>
      <c r="HL1588" s="2"/>
      <c r="HM1588" s="2"/>
      <c r="HN1588" s="2"/>
      <c r="HO1588" s="2"/>
      <c r="HP1588" s="2"/>
      <c r="HQ1588" s="2"/>
      <c r="HR1588" s="2"/>
      <c r="HS1588" s="2"/>
      <c r="HT1588" s="2"/>
      <c r="HU1588" s="2"/>
      <c r="HV1588" s="2"/>
      <c r="HW1588" s="2"/>
      <c r="HX1588" s="2"/>
      <c r="HY1588" s="2"/>
      <c r="HZ1588" s="2"/>
      <c r="IA1588" s="2"/>
      <c r="IB1588" s="2"/>
      <c r="IC1588" s="2"/>
      <c r="ID1588" s="2"/>
      <c r="IE1588" s="2"/>
      <c r="IF1588" s="2"/>
      <c r="IG1588" s="2"/>
      <c r="IH1588" s="2"/>
      <c r="II1588" s="2"/>
      <c r="IJ1588" s="2"/>
      <c r="IK1588" s="2"/>
      <c r="IL1588" s="2"/>
      <c r="IM1588" s="2"/>
      <c r="IN1588" s="2"/>
      <c r="IO1588" s="2"/>
      <c r="IP1588" s="2"/>
      <c r="IQ1588" s="2"/>
      <c r="IR1588" s="2"/>
      <c r="IS1588" s="2"/>
      <c r="IT1588" s="2"/>
      <c r="IU1588" s="2"/>
      <c r="IV1588" s="2"/>
      <c r="IW1588" s="2"/>
      <c r="IX1588" s="2"/>
      <c r="IY1588" s="2"/>
      <c r="IZ1588" s="2"/>
      <c r="JA1588" s="2"/>
      <c r="JB1588" s="2"/>
      <c r="JC1588" s="2"/>
      <c r="JD1588" s="2"/>
      <c r="JE1588" s="2"/>
      <c r="JF1588" s="2"/>
      <c r="JG1588" s="2"/>
      <c r="JH1588" s="2"/>
      <c r="JI1588" s="2"/>
      <c r="JJ1588" s="2"/>
      <c r="JK1588" s="2"/>
      <c r="JL1588" s="2"/>
      <c r="JM1588" s="2"/>
      <c r="JN1588" s="2"/>
      <c r="JO1588" s="2"/>
      <c r="JP1588" s="2"/>
      <c r="JQ1588" s="2"/>
      <c r="JR1588" s="2"/>
      <c r="JS1588" s="2"/>
      <c r="JT1588" s="2"/>
      <c r="JU1588" s="2"/>
      <c r="JV1588" s="2"/>
      <c r="JW1588" s="2"/>
      <c r="JX1588" s="2"/>
      <c r="JY1588" s="2"/>
      <c r="JZ1588" s="2"/>
      <c r="KA1588" s="2"/>
      <c r="KB1588" s="2"/>
      <c r="KC1588" s="2"/>
      <c r="KD1588" s="2"/>
      <c r="KE1588" s="2"/>
      <c r="KF1588" s="2"/>
      <c r="KG1588" s="2"/>
      <c r="KH1588" s="2"/>
      <c r="KI1588" s="2"/>
      <c r="KJ1588" s="2"/>
      <c r="KK1588" s="2"/>
      <c r="KL1588" s="2"/>
      <c r="KM1588" s="2"/>
      <c r="KN1588" s="2"/>
      <c r="KO1588" s="2"/>
      <c r="KP1588" s="2"/>
      <c r="KQ1588" s="2"/>
      <c r="KR1588" s="2"/>
      <c r="KS1588" s="2"/>
      <c r="KT1588" s="2"/>
      <c r="KU1588" s="2"/>
      <c r="KV1588" s="2"/>
      <c r="KW1588" s="2"/>
      <c r="KX1588" s="2"/>
      <c r="KY1588" s="2"/>
      <c r="KZ1588" s="2"/>
      <c r="LA1588" s="2"/>
      <c r="LB1588" s="2"/>
      <c r="LC1588" s="2"/>
      <c r="LD1588" s="2"/>
      <c r="LE1588" s="2"/>
      <c r="LF1588" s="2"/>
      <c r="LG1588" s="2"/>
      <c r="LH1588" s="2"/>
      <c r="LI1588" s="2"/>
    </row>
    <row r="1589" spans="3:321" x14ac:dyDescent="0.3">
      <c r="C1589" s="2"/>
      <c r="D1589" s="2"/>
      <c r="E1589" s="2"/>
      <c r="F1589" s="2"/>
      <c r="G1589" s="2"/>
      <c r="H1589" s="2"/>
      <c r="I1589" s="2"/>
      <c r="J1589" s="2"/>
      <c r="K1589" s="2"/>
      <c r="P1589" s="2"/>
      <c r="U1589" s="2"/>
      <c r="V1589" s="2"/>
      <c r="W1589" s="2"/>
      <c r="X1589" s="2"/>
      <c r="Y1589" s="2"/>
      <c r="Z1589" s="2"/>
      <c r="AA1589" s="2"/>
      <c r="AB1589" s="2"/>
      <c r="AC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c r="EW1589" s="2"/>
      <c r="EX1589" s="2"/>
      <c r="EY1589" s="2"/>
      <c r="EZ1589" s="2"/>
      <c r="FA1589" s="2"/>
      <c r="FB1589" s="2"/>
      <c r="FC1589" s="2"/>
      <c r="FD1589" s="2"/>
      <c r="FE1589" s="2"/>
      <c r="FF1589" s="2"/>
      <c r="FG1589" s="2"/>
      <c r="FH1589" s="2"/>
      <c r="FI1589" s="2"/>
      <c r="FJ1589" s="2"/>
      <c r="FK1589" s="2"/>
      <c r="FL1589" s="2"/>
      <c r="FM1589" s="2"/>
      <c r="FN1589" s="2"/>
      <c r="FO1589" s="2"/>
      <c r="FP1589" s="2"/>
      <c r="FQ1589" s="2"/>
      <c r="FR1589" s="2"/>
      <c r="FS1589" s="2"/>
      <c r="FT1589" s="2"/>
      <c r="FU1589" s="2"/>
      <c r="FV1589" s="2"/>
      <c r="FW1589" s="2"/>
      <c r="FX1589" s="2"/>
      <c r="FY1589" s="2"/>
      <c r="FZ1589" s="2"/>
      <c r="GA1589" s="2"/>
      <c r="GB1589" s="2"/>
      <c r="GC1589" s="2"/>
      <c r="GD1589" s="2"/>
      <c r="GE1589" s="2"/>
      <c r="GF1589" s="2"/>
      <c r="GG1589" s="2"/>
      <c r="GH1589" s="2"/>
      <c r="GI1589" s="2"/>
      <c r="GJ1589" s="2"/>
      <c r="GK1589" s="2"/>
      <c r="GL1589" s="2"/>
      <c r="GM1589" s="2"/>
      <c r="GN1589" s="2"/>
      <c r="GO1589" s="2"/>
      <c r="GP1589" s="2"/>
      <c r="GQ1589" s="2"/>
      <c r="GR1589" s="2"/>
      <c r="GS1589" s="2"/>
      <c r="GT1589" s="2"/>
      <c r="GU1589" s="2"/>
      <c r="GV1589" s="2"/>
      <c r="GW1589" s="2"/>
      <c r="GX1589" s="2"/>
      <c r="GY1589" s="2"/>
      <c r="GZ1589" s="2"/>
      <c r="HA1589" s="2"/>
      <c r="HB1589" s="2"/>
      <c r="HC1589" s="2"/>
      <c r="HD1589" s="2"/>
      <c r="HE1589" s="2"/>
      <c r="HF1589" s="2"/>
      <c r="HG1589" s="2"/>
      <c r="HH1589" s="2"/>
      <c r="HI1589" s="2"/>
      <c r="HJ1589" s="2"/>
      <c r="HK1589" s="2"/>
      <c r="HL1589" s="2"/>
      <c r="HM1589" s="2"/>
      <c r="HN1589" s="2"/>
      <c r="HO1589" s="2"/>
      <c r="HP1589" s="2"/>
      <c r="HQ1589" s="2"/>
      <c r="HR1589" s="2"/>
      <c r="HS1589" s="2"/>
      <c r="HT1589" s="2"/>
      <c r="HU1589" s="2"/>
      <c r="HV1589" s="2"/>
      <c r="HW1589" s="2"/>
      <c r="HX1589" s="2"/>
      <c r="HY1589" s="2"/>
      <c r="HZ1589" s="2"/>
      <c r="IA1589" s="2"/>
      <c r="IB1589" s="2"/>
      <c r="IC1589" s="2"/>
      <c r="ID1589" s="2"/>
      <c r="IE1589" s="2"/>
      <c r="IF1589" s="2"/>
      <c r="IG1589" s="2"/>
      <c r="IH1589" s="2"/>
      <c r="II1589" s="2"/>
      <c r="IJ1589" s="2"/>
      <c r="IK1589" s="2"/>
      <c r="IL1589" s="2"/>
      <c r="IM1589" s="2"/>
      <c r="IN1589" s="2"/>
      <c r="IO1589" s="2"/>
      <c r="IP1589" s="2"/>
      <c r="IQ1589" s="2"/>
      <c r="IR1589" s="2"/>
      <c r="IS1589" s="2"/>
      <c r="IT1589" s="2"/>
      <c r="IU1589" s="2"/>
      <c r="IV1589" s="2"/>
      <c r="IW1589" s="2"/>
      <c r="IX1589" s="2"/>
      <c r="IY1589" s="2"/>
      <c r="IZ1589" s="2"/>
      <c r="JA1589" s="2"/>
      <c r="JB1589" s="2"/>
      <c r="JC1589" s="2"/>
      <c r="JD1589" s="2"/>
      <c r="JE1589" s="2"/>
      <c r="JF1589" s="2"/>
      <c r="JG1589" s="2"/>
      <c r="JH1589" s="2"/>
      <c r="JI1589" s="2"/>
      <c r="JJ1589" s="2"/>
      <c r="JK1589" s="2"/>
      <c r="JL1589" s="2"/>
      <c r="JM1589" s="2"/>
      <c r="JN1589" s="2"/>
      <c r="JO1589" s="2"/>
      <c r="JP1589" s="2"/>
      <c r="JQ1589" s="2"/>
      <c r="JR1589" s="2"/>
      <c r="JS1589" s="2"/>
      <c r="JT1589" s="2"/>
      <c r="JU1589" s="2"/>
      <c r="JV1589" s="2"/>
      <c r="JW1589" s="2"/>
      <c r="JX1589" s="2"/>
      <c r="JY1589" s="2"/>
      <c r="JZ1589" s="2"/>
      <c r="KA1589" s="2"/>
      <c r="KB1589" s="2"/>
      <c r="KC1589" s="2"/>
      <c r="KD1589" s="2"/>
      <c r="KE1589" s="2"/>
      <c r="KF1589" s="2"/>
      <c r="KG1589" s="2"/>
      <c r="KH1589" s="2"/>
      <c r="KI1589" s="2"/>
      <c r="KJ1589" s="2"/>
      <c r="KK1589" s="2"/>
      <c r="KL1589" s="2"/>
      <c r="KM1589" s="2"/>
      <c r="KN1589" s="2"/>
      <c r="KO1589" s="2"/>
      <c r="KP1589" s="2"/>
      <c r="KQ1589" s="2"/>
      <c r="KR1589" s="2"/>
      <c r="KS1589" s="2"/>
      <c r="KT1589" s="2"/>
      <c r="KU1589" s="2"/>
      <c r="KV1589" s="2"/>
      <c r="KW1589" s="2"/>
      <c r="KX1589" s="2"/>
      <c r="KY1589" s="2"/>
      <c r="KZ1589" s="2"/>
      <c r="LA1589" s="2"/>
      <c r="LB1589" s="2"/>
      <c r="LC1589" s="2"/>
      <c r="LD1589" s="2"/>
      <c r="LE1589" s="2"/>
      <c r="LF1589" s="2"/>
      <c r="LG1589" s="2"/>
      <c r="LH1589" s="2"/>
      <c r="LI1589" s="2"/>
    </row>
    <row r="1590" spans="3:321" x14ac:dyDescent="0.3">
      <c r="C1590" s="2"/>
      <c r="D1590" s="2"/>
      <c r="E1590" s="2"/>
      <c r="F1590" s="2"/>
      <c r="G1590" s="2"/>
      <c r="H1590" s="2"/>
      <c r="I1590" s="2"/>
      <c r="J1590" s="2"/>
      <c r="K1590" s="2"/>
      <c r="P1590" s="2"/>
      <c r="U1590" s="2"/>
      <c r="V1590" s="2"/>
      <c r="W1590" s="2"/>
      <c r="X1590" s="2"/>
      <c r="Y1590" s="2"/>
      <c r="Z1590" s="2"/>
      <c r="AA1590" s="2"/>
      <c r="AB1590" s="2"/>
      <c r="AC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c r="BI1590" s="2"/>
      <c r="BJ1590" s="2"/>
      <c r="BK1590" s="2"/>
      <c r="BL1590" s="2"/>
      <c r="BM1590" s="2"/>
      <c r="BN1590" s="2"/>
      <c r="BO1590" s="2"/>
      <c r="BP1590" s="2"/>
      <c r="BQ1590" s="2"/>
      <c r="BR1590" s="2"/>
      <c r="BS1590" s="2"/>
      <c r="BT1590" s="2"/>
      <c r="BU1590" s="2"/>
      <c r="BV1590" s="2"/>
      <c r="BW1590" s="2"/>
      <c r="BX1590" s="2"/>
      <c r="BY1590" s="2"/>
      <c r="BZ1590" s="2"/>
      <c r="CA1590" s="2"/>
      <c r="CB1590" s="2"/>
      <c r="CC1590" s="2"/>
      <c r="CD1590" s="2"/>
      <c r="CE1590" s="2"/>
      <c r="CF1590" s="2"/>
      <c r="CG1590" s="2"/>
      <c r="CH1590" s="2"/>
      <c r="CI1590" s="2"/>
      <c r="CJ1590" s="2"/>
      <c r="CK1590" s="2"/>
      <c r="CL1590" s="2"/>
      <c r="CM1590" s="2"/>
      <c r="CN1590" s="2"/>
      <c r="CO1590" s="2"/>
      <c r="CP1590" s="2"/>
      <c r="CQ1590" s="2"/>
      <c r="CR1590" s="2"/>
      <c r="CS1590" s="2"/>
      <c r="CT1590" s="2"/>
      <c r="CU1590" s="2"/>
      <c r="CV1590" s="2"/>
      <c r="CW1590" s="2"/>
      <c r="CX1590" s="2"/>
      <c r="CY1590" s="2"/>
      <c r="CZ1590" s="2"/>
      <c r="DA1590" s="2"/>
      <c r="DB1590" s="2"/>
      <c r="DC1590" s="2"/>
      <c r="DD1590" s="2"/>
      <c r="DE1590" s="2"/>
      <c r="DF1590" s="2"/>
      <c r="DG1590" s="2"/>
      <c r="DH1590" s="2"/>
      <c r="DI1590" s="2"/>
      <c r="DJ1590" s="2"/>
      <c r="DK1590" s="2"/>
      <c r="DL1590" s="2"/>
      <c r="DM1590" s="2"/>
      <c r="DN1590" s="2"/>
      <c r="DO1590" s="2"/>
      <c r="DP1590" s="2"/>
      <c r="DQ1590" s="2"/>
      <c r="DR1590" s="2"/>
      <c r="DS1590" s="2"/>
      <c r="DT1590" s="2"/>
      <c r="DU1590" s="2"/>
      <c r="DV1590" s="2"/>
      <c r="DW1590" s="2"/>
      <c r="DX1590" s="2"/>
      <c r="DY1590" s="2"/>
      <c r="DZ1590" s="2"/>
      <c r="EA1590" s="2"/>
      <c r="EB1590" s="2"/>
      <c r="EC1590" s="2"/>
      <c r="ED1590" s="2"/>
      <c r="EE1590" s="2"/>
      <c r="EF1590" s="2"/>
      <c r="EG1590" s="2"/>
      <c r="EH1590" s="2"/>
      <c r="EI1590" s="2"/>
      <c r="EJ1590" s="2"/>
      <c r="EK1590" s="2"/>
      <c r="EL1590" s="2"/>
      <c r="EM1590" s="2"/>
      <c r="EN1590" s="2"/>
      <c r="EO1590" s="2"/>
      <c r="EP1590" s="2"/>
      <c r="EQ1590" s="2"/>
      <c r="ER1590" s="2"/>
      <c r="ES1590" s="2"/>
      <c r="ET1590" s="2"/>
      <c r="EU1590" s="2"/>
      <c r="EV1590" s="2"/>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c r="IW1590" s="2"/>
      <c r="IX1590" s="2"/>
      <c r="IY1590" s="2"/>
      <c r="IZ1590" s="2"/>
      <c r="JA1590" s="2"/>
      <c r="JB1590" s="2"/>
      <c r="JC1590" s="2"/>
      <c r="JD1590" s="2"/>
      <c r="JE1590" s="2"/>
      <c r="JF1590" s="2"/>
      <c r="JG1590" s="2"/>
      <c r="JH1590" s="2"/>
      <c r="JI1590" s="2"/>
      <c r="JJ1590" s="2"/>
      <c r="JK1590" s="2"/>
      <c r="JL1590" s="2"/>
      <c r="JM1590" s="2"/>
      <c r="JN1590" s="2"/>
      <c r="JO1590" s="2"/>
      <c r="JP1590" s="2"/>
      <c r="JQ1590" s="2"/>
      <c r="JR1590" s="2"/>
      <c r="JS1590" s="2"/>
      <c r="JT1590" s="2"/>
      <c r="JU1590" s="2"/>
      <c r="JV1590" s="2"/>
      <c r="JW1590" s="2"/>
      <c r="JX1590" s="2"/>
      <c r="JY1590" s="2"/>
      <c r="JZ1590" s="2"/>
      <c r="KA1590" s="2"/>
      <c r="KB1590" s="2"/>
      <c r="KC1590" s="2"/>
      <c r="KD1590" s="2"/>
      <c r="KE1590" s="2"/>
      <c r="KF1590" s="2"/>
      <c r="KG1590" s="2"/>
      <c r="KH1590" s="2"/>
      <c r="KI1590" s="2"/>
      <c r="KJ1590" s="2"/>
      <c r="KK1590" s="2"/>
      <c r="KL1590" s="2"/>
      <c r="KM1590" s="2"/>
      <c r="KN1590" s="2"/>
      <c r="KO1590" s="2"/>
      <c r="KP1590" s="2"/>
      <c r="KQ1590" s="2"/>
      <c r="KR1590" s="2"/>
      <c r="KS1590" s="2"/>
      <c r="KT1590" s="2"/>
      <c r="KU1590" s="2"/>
      <c r="KV1590" s="2"/>
      <c r="KW1590" s="2"/>
      <c r="KX1590" s="2"/>
      <c r="KY1590" s="2"/>
      <c r="KZ1590" s="2"/>
      <c r="LA1590" s="2"/>
      <c r="LB1590" s="2"/>
      <c r="LC1590" s="2"/>
      <c r="LD1590" s="2"/>
      <c r="LE1590" s="2"/>
      <c r="LF1590" s="2"/>
      <c r="LG1590" s="2"/>
      <c r="LH1590" s="2"/>
      <c r="LI1590" s="2"/>
    </row>
    <row r="1591" spans="3:321" x14ac:dyDescent="0.3">
      <c r="C1591" s="2"/>
      <c r="D1591" s="2"/>
      <c r="E1591" s="2"/>
      <c r="F1591" s="2"/>
      <c r="G1591" s="2"/>
      <c r="H1591" s="2"/>
      <c r="I1591" s="2"/>
      <c r="J1591" s="2"/>
      <c r="K1591" s="2"/>
      <c r="P1591" s="2"/>
      <c r="U1591" s="2"/>
      <c r="V1591" s="2"/>
      <c r="W1591" s="2"/>
      <c r="X1591" s="2"/>
      <c r="Y1591" s="2"/>
      <c r="Z1591" s="2"/>
      <c r="AA1591" s="2"/>
      <c r="AB1591" s="2"/>
      <c r="AC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c r="CC1591" s="2"/>
      <c r="CD1591" s="2"/>
      <c r="CE1591" s="2"/>
      <c r="CF1591" s="2"/>
      <c r="CG1591" s="2"/>
      <c r="CH1591" s="2"/>
      <c r="CI1591" s="2"/>
      <c r="CJ1591" s="2"/>
      <c r="CK1591" s="2"/>
      <c r="CL1591" s="2"/>
      <c r="CM1591" s="2"/>
      <c r="CN1591" s="2"/>
      <c r="CO1591" s="2"/>
      <c r="CP1591" s="2"/>
      <c r="CQ1591" s="2"/>
      <c r="CR1591" s="2"/>
      <c r="CS1591" s="2"/>
      <c r="CT1591" s="2"/>
      <c r="CU1591" s="2"/>
      <c r="CV1591" s="2"/>
      <c r="CW1591" s="2"/>
      <c r="CX1591" s="2"/>
      <c r="CY1591" s="2"/>
      <c r="CZ1591" s="2"/>
      <c r="DA1591" s="2"/>
      <c r="DB1591" s="2"/>
      <c r="DC1591" s="2"/>
      <c r="DD1591" s="2"/>
      <c r="DE1591" s="2"/>
      <c r="DF1591" s="2"/>
      <c r="DG1591" s="2"/>
      <c r="DH1591" s="2"/>
      <c r="DI1591" s="2"/>
      <c r="DJ1591" s="2"/>
      <c r="DK1591" s="2"/>
      <c r="DL1591" s="2"/>
      <c r="DM1591" s="2"/>
      <c r="DN1591" s="2"/>
      <c r="DO1591" s="2"/>
      <c r="DP1591" s="2"/>
      <c r="DQ1591" s="2"/>
      <c r="DR1591" s="2"/>
      <c r="DS1591" s="2"/>
      <c r="DT1591" s="2"/>
      <c r="DU1591" s="2"/>
      <c r="DV1591" s="2"/>
      <c r="DW1591" s="2"/>
      <c r="DX1591" s="2"/>
      <c r="DY1591" s="2"/>
      <c r="DZ1591" s="2"/>
      <c r="EA1591" s="2"/>
      <c r="EB1591" s="2"/>
      <c r="EC1591" s="2"/>
      <c r="ED1591" s="2"/>
      <c r="EE1591" s="2"/>
      <c r="EF1591" s="2"/>
      <c r="EG1591" s="2"/>
      <c r="EH1591" s="2"/>
      <c r="EI1591" s="2"/>
      <c r="EJ1591" s="2"/>
      <c r="EK1591" s="2"/>
      <c r="EL1591" s="2"/>
      <c r="EM1591" s="2"/>
      <c r="EN1591" s="2"/>
      <c r="EO1591" s="2"/>
      <c r="EP1591" s="2"/>
      <c r="EQ1591" s="2"/>
      <c r="ER1591" s="2"/>
      <c r="ES1591" s="2"/>
      <c r="ET1591" s="2"/>
      <c r="EU1591" s="2"/>
      <c r="EV1591" s="2"/>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c r="IW1591" s="2"/>
      <c r="IX1591" s="2"/>
      <c r="IY1591" s="2"/>
      <c r="IZ1591" s="2"/>
      <c r="JA1591" s="2"/>
      <c r="JB1591" s="2"/>
      <c r="JC1591" s="2"/>
      <c r="JD1591" s="2"/>
      <c r="JE1591" s="2"/>
      <c r="JF1591" s="2"/>
      <c r="JG1591" s="2"/>
      <c r="JH1591" s="2"/>
      <c r="JI1591" s="2"/>
      <c r="JJ1591" s="2"/>
      <c r="JK1591" s="2"/>
      <c r="JL1591" s="2"/>
      <c r="JM1591" s="2"/>
      <c r="JN1591" s="2"/>
      <c r="JO1591" s="2"/>
      <c r="JP1591" s="2"/>
      <c r="JQ1591" s="2"/>
      <c r="JR1591" s="2"/>
      <c r="JS1591" s="2"/>
      <c r="JT1591" s="2"/>
      <c r="JU1591" s="2"/>
      <c r="JV1591" s="2"/>
      <c r="JW1591" s="2"/>
      <c r="JX1591" s="2"/>
      <c r="JY1591" s="2"/>
      <c r="JZ1591" s="2"/>
      <c r="KA1591" s="2"/>
      <c r="KB1591" s="2"/>
      <c r="KC1591" s="2"/>
      <c r="KD1591" s="2"/>
      <c r="KE1591" s="2"/>
      <c r="KF1591" s="2"/>
      <c r="KG1591" s="2"/>
      <c r="KH1591" s="2"/>
      <c r="KI1591" s="2"/>
      <c r="KJ1591" s="2"/>
      <c r="KK1591" s="2"/>
      <c r="KL1591" s="2"/>
      <c r="KM1591" s="2"/>
      <c r="KN1591" s="2"/>
      <c r="KO1591" s="2"/>
      <c r="KP1591" s="2"/>
      <c r="KQ1591" s="2"/>
      <c r="KR1591" s="2"/>
      <c r="KS1591" s="2"/>
      <c r="KT1591" s="2"/>
      <c r="KU1591" s="2"/>
      <c r="KV1591" s="2"/>
      <c r="KW1591" s="2"/>
      <c r="KX1591" s="2"/>
      <c r="KY1591" s="2"/>
      <c r="KZ1591" s="2"/>
      <c r="LA1591" s="2"/>
      <c r="LB1591" s="2"/>
      <c r="LC1591" s="2"/>
      <c r="LD1591" s="2"/>
      <c r="LE1591" s="2"/>
      <c r="LF1591" s="2"/>
      <c r="LG1591" s="2"/>
      <c r="LH1591" s="2"/>
      <c r="LI1591" s="2"/>
    </row>
    <row r="1592" spans="3:321" x14ac:dyDescent="0.3">
      <c r="C1592" s="2"/>
      <c r="D1592" s="2"/>
      <c r="E1592" s="2"/>
      <c r="F1592" s="2"/>
      <c r="G1592" s="2"/>
      <c r="H1592" s="2"/>
      <c r="I1592" s="2"/>
      <c r="J1592" s="2"/>
      <c r="K1592" s="2"/>
      <c r="P1592" s="2"/>
      <c r="U1592" s="2"/>
      <c r="V1592" s="2"/>
      <c r="W1592" s="2"/>
      <c r="X1592" s="2"/>
      <c r="Y1592" s="2"/>
      <c r="Z1592" s="2"/>
      <c r="AA1592" s="2"/>
      <c r="AB1592" s="2"/>
      <c r="AC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c r="BI1592" s="2"/>
      <c r="BJ1592" s="2"/>
      <c r="BK1592" s="2"/>
      <c r="BL1592" s="2"/>
      <c r="BM1592" s="2"/>
      <c r="BN1592" s="2"/>
      <c r="BO1592" s="2"/>
      <c r="BP1592" s="2"/>
      <c r="BQ1592" s="2"/>
      <c r="BR1592" s="2"/>
      <c r="BS1592" s="2"/>
      <c r="BT1592" s="2"/>
      <c r="BU1592" s="2"/>
      <c r="BV1592" s="2"/>
      <c r="BW1592" s="2"/>
      <c r="BX1592" s="2"/>
      <c r="BY1592" s="2"/>
      <c r="BZ1592" s="2"/>
      <c r="CA1592" s="2"/>
      <c r="CB1592" s="2"/>
      <c r="CC1592" s="2"/>
      <c r="CD1592" s="2"/>
      <c r="CE1592" s="2"/>
      <c r="CF1592" s="2"/>
      <c r="CG1592" s="2"/>
      <c r="CH1592" s="2"/>
      <c r="CI1592" s="2"/>
      <c r="CJ1592" s="2"/>
      <c r="CK1592" s="2"/>
      <c r="CL1592" s="2"/>
      <c r="CM1592" s="2"/>
      <c r="CN1592" s="2"/>
      <c r="CO1592" s="2"/>
      <c r="CP1592" s="2"/>
      <c r="CQ1592" s="2"/>
      <c r="CR1592" s="2"/>
      <c r="CS1592" s="2"/>
      <c r="CT1592" s="2"/>
      <c r="CU1592" s="2"/>
      <c r="CV1592" s="2"/>
      <c r="CW1592" s="2"/>
      <c r="CX1592" s="2"/>
      <c r="CY1592" s="2"/>
      <c r="CZ1592" s="2"/>
      <c r="DA1592" s="2"/>
      <c r="DB1592" s="2"/>
      <c r="DC1592" s="2"/>
      <c r="DD1592" s="2"/>
      <c r="DE1592" s="2"/>
      <c r="DF1592" s="2"/>
      <c r="DG1592" s="2"/>
      <c r="DH1592" s="2"/>
      <c r="DI1592" s="2"/>
      <c r="DJ1592" s="2"/>
      <c r="DK1592" s="2"/>
      <c r="DL1592" s="2"/>
      <c r="DM1592" s="2"/>
      <c r="DN1592" s="2"/>
      <c r="DO1592" s="2"/>
      <c r="DP1592" s="2"/>
      <c r="DQ1592" s="2"/>
      <c r="DR1592" s="2"/>
      <c r="DS1592" s="2"/>
      <c r="DT1592" s="2"/>
      <c r="DU1592" s="2"/>
      <c r="DV1592" s="2"/>
      <c r="DW1592" s="2"/>
      <c r="DX1592" s="2"/>
      <c r="DY1592" s="2"/>
      <c r="DZ1592" s="2"/>
      <c r="EA1592" s="2"/>
      <c r="EB1592" s="2"/>
      <c r="EC1592" s="2"/>
      <c r="ED1592" s="2"/>
      <c r="EE1592" s="2"/>
      <c r="EF1592" s="2"/>
      <c r="EG1592" s="2"/>
      <c r="EH1592" s="2"/>
      <c r="EI1592" s="2"/>
      <c r="EJ1592" s="2"/>
      <c r="EK1592" s="2"/>
      <c r="EL1592" s="2"/>
      <c r="EM1592" s="2"/>
      <c r="EN1592" s="2"/>
      <c r="EO1592" s="2"/>
      <c r="EP1592" s="2"/>
      <c r="EQ1592" s="2"/>
      <c r="ER1592" s="2"/>
      <c r="ES1592" s="2"/>
      <c r="ET1592" s="2"/>
      <c r="EU1592" s="2"/>
      <c r="EV1592" s="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c r="IW1592" s="2"/>
      <c r="IX1592" s="2"/>
      <c r="IY1592" s="2"/>
      <c r="IZ1592" s="2"/>
      <c r="JA1592" s="2"/>
      <c r="JB1592" s="2"/>
      <c r="JC1592" s="2"/>
      <c r="JD1592" s="2"/>
      <c r="JE1592" s="2"/>
      <c r="JF1592" s="2"/>
      <c r="JG1592" s="2"/>
      <c r="JH1592" s="2"/>
      <c r="JI1592" s="2"/>
      <c r="JJ1592" s="2"/>
      <c r="JK1592" s="2"/>
      <c r="JL1592" s="2"/>
      <c r="JM1592" s="2"/>
      <c r="JN1592" s="2"/>
      <c r="JO1592" s="2"/>
      <c r="JP1592" s="2"/>
      <c r="JQ1592" s="2"/>
      <c r="JR1592" s="2"/>
      <c r="JS1592" s="2"/>
      <c r="JT1592" s="2"/>
      <c r="JU1592" s="2"/>
      <c r="JV1592" s="2"/>
      <c r="JW1592" s="2"/>
      <c r="JX1592" s="2"/>
      <c r="JY1592" s="2"/>
      <c r="JZ1592" s="2"/>
      <c r="KA1592" s="2"/>
      <c r="KB1592" s="2"/>
      <c r="KC1592" s="2"/>
      <c r="KD1592" s="2"/>
      <c r="KE1592" s="2"/>
      <c r="KF1592" s="2"/>
      <c r="KG1592" s="2"/>
      <c r="KH1592" s="2"/>
      <c r="KI1592" s="2"/>
      <c r="KJ1592" s="2"/>
      <c r="KK1592" s="2"/>
      <c r="KL1592" s="2"/>
      <c r="KM1592" s="2"/>
      <c r="KN1592" s="2"/>
      <c r="KO1592" s="2"/>
      <c r="KP1592" s="2"/>
      <c r="KQ1592" s="2"/>
      <c r="KR1592" s="2"/>
      <c r="KS1592" s="2"/>
      <c r="KT1592" s="2"/>
      <c r="KU1592" s="2"/>
      <c r="KV1592" s="2"/>
      <c r="KW1592" s="2"/>
      <c r="KX1592" s="2"/>
      <c r="KY1592" s="2"/>
      <c r="KZ1592" s="2"/>
      <c r="LA1592" s="2"/>
      <c r="LB1592" s="2"/>
      <c r="LC1592" s="2"/>
      <c r="LD1592" s="2"/>
      <c r="LE1592" s="2"/>
      <c r="LF1592" s="2"/>
      <c r="LG1592" s="2"/>
      <c r="LH1592" s="2"/>
      <c r="LI1592" s="2"/>
    </row>
    <row r="1593" spans="3:321" x14ac:dyDescent="0.3">
      <c r="C1593" s="2"/>
      <c r="D1593" s="2"/>
      <c r="E1593" s="2"/>
      <c r="F1593" s="2"/>
      <c r="G1593" s="2"/>
      <c r="H1593" s="2"/>
      <c r="I1593" s="2"/>
      <c r="J1593" s="2"/>
      <c r="K1593" s="2"/>
      <c r="P1593" s="2"/>
      <c r="U1593" s="2"/>
      <c r="V1593" s="2"/>
      <c r="W1593" s="2"/>
      <c r="X1593" s="2"/>
      <c r="Y1593" s="2"/>
      <c r="Z1593" s="2"/>
      <c r="AA1593" s="2"/>
      <c r="AB1593" s="2"/>
      <c r="AC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c r="BI1593" s="2"/>
      <c r="BJ1593" s="2"/>
      <c r="BK1593" s="2"/>
      <c r="BL1593" s="2"/>
      <c r="BM1593" s="2"/>
      <c r="BN1593" s="2"/>
      <c r="BO1593" s="2"/>
      <c r="BP1593" s="2"/>
      <c r="BQ1593" s="2"/>
      <c r="BR1593" s="2"/>
      <c r="BS1593" s="2"/>
      <c r="BT1593" s="2"/>
      <c r="BU1593" s="2"/>
      <c r="BV1593" s="2"/>
      <c r="BW1593" s="2"/>
      <c r="BX1593" s="2"/>
      <c r="BY1593" s="2"/>
      <c r="BZ1593" s="2"/>
      <c r="CA1593" s="2"/>
      <c r="CB1593" s="2"/>
      <c r="CC1593" s="2"/>
      <c r="CD1593" s="2"/>
      <c r="CE1593" s="2"/>
      <c r="CF1593" s="2"/>
      <c r="CG1593" s="2"/>
      <c r="CH1593" s="2"/>
      <c r="CI1593" s="2"/>
      <c r="CJ1593" s="2"/>
      <c r="CK1593" s="2"/>
      <c r="CL1593" s="2"/>
      <c r="CM1593" s="2"/>
      <c r="CN1593" s="2"/>
      <c r="CO1593" s="2"/>
      <c r="CP1593" s="2"/>
      <c r="CQ1593" s="2"/>
      <c r="CR1593" s="2"/>
      <c r="CS1593" s="2"/>
      <c r="CT1593" s="2"/>
      <c r="CU1593" s="2"/>
      <c r="CV1593" s="2"/>
      <c r="CW1593" s="2"/>
      <c r="CX1593" s="2"/>
      <c r="CY1593" s="2"/>
      <c r="CZ1593" s="2"/>
      <c r="DA1593" s="2"/>
      <c r="DB1593" s="2"/>
      <c r="DC1593" s="2"/>
      <c r="DD1593" s="2"/>
      <c r="DE1593" s="2"/>
      <c r="DF1593" s="2"/>
      <c r="DG1593" s="2"/>
      <c r="DH1593" s="2"/>
      <c r="DI1593" s="2"/>
      <c r="DJ1593" s="2"/>
      <c r="DK1593" s="2"/>
      <c r="DL1593" s="2"/>
      <c r="DM1593" s="2"/>
      <c r="DN1593" s="2"/>
      <c r="DO1593" s="2"/>
      <c r="DP1593" s="2"/>
      <c r="DQ1593" s="2"/>
      <c r="DR1593" s="2"/>
      <c r="DS1593" s="2"/>
      <c r="DT1593" s="2"/>
      <c r="DU1593" s="2"/>
      <c r="DV1593" s="2"/>
      <c r="DW1593" s="2"/>
      <c r="DX1593" s="2"/>
      <c r="DY1593" s="2"/>
      <c r="DZ1593" s="2"/>
      <c r="EA1593" s="2"/>
      <c r="EB1593" s="2"/>
      <c r="EC1593" s="2"/>
      <c r="ED1593" s="2"/>
      <c r="EE1593" s="2"/>
      <c r="EF1593" s="2"/>
      <c r="EG1593" s="2"/>
      <c r="EH1593" s="2"/>
      <c r="EI1593" s="2"/>
      <c r="EJ1593" s="2"/>
      <c r="EK1593" s="2"/>
      <c r="EL1593" s="2"/>
      <c r="EM1593" s="2"/>
      <c r="EN1593" s="2"/>
      <c r="EO1593" s="2"/>
      <c r="EP1593" s="2"/>
      <c r="EQ1593" s="2"/>
      <c r="ER1593" s="2"/>
      <c r="ES1593" s="2"/>
      <c r="ET1593" s="2"/>
      <c r="EU1593" s="2"/>
      <c r="EV1593" s="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c r="IW1593" s="2"/>
      <c r="IX1593" s="2"/>
      <c r="IY1593" s="2"/>
      <c r="IZ1593" s="2"/>
      <c r="JA1593" s="2"/>
      <c r="JB1593" s="2"/>
      <c r="JC1593" s="2"/>
      <c r="JD1593" s="2"/>
      <c r="JE1593" s="2"/>
      <c r="JF1593" s="2"/>
      <c r="JG1593" s="2"/>
      <c r="JH1593" s="2"/>
      <c r="JI1593" s="2"/>
      <c r="JJ1593" s="2"/>
      <c r="JK1593" s="2"/>
      <c r="JL1593" s="2"/>
      <c r="JM1593" s="2"/>
      <c r="JN1593" s="2"/>
      <c r="JO1593" s="2"/>
      <c r="JP1593" s="2"/>
      <c r="JQ1593" s="2"/>
      <c r="JR1593" s="2"/>
      <c r="JS1593" s="2"/>
      <c r="JT1593" s="2"/>
      <c r="JU1593" s="2"/>
      <c r="JV1593" s="2"/>
      <c r="JW1593" s="2"/>
      <c r="JX1593" s="2"/>
      <c r="JY1593" s="2"/>
      <c r="JZ1593" s="2"/>
      <c r="KA1593" s="2"/>
      <c r="KB1593" s="2"/>
      <c r="KC1593" s="2"/>
      <c r="KD1593" s="2"/>
      <c r="KE1593" s="2"/>
      <c r="KF1593" s="2"/>
      <c r="KG1593" s="2"/>
      <c r="KH1593" s="2"/>
      <c r="KI1593" s="2"/>
      <c r="KJ1593" s="2"/>
      <c r="KK1593" s="2"/>
      <c r="KL1593" s="2"/>
      <c r="KM1593" s="2"/>
      <c r="KN1593" s="2"/>
      <c r="KO1593" s="2"/>
      <c r="KP1593" s="2"/>
      <c r="KQ1593" s="2"/>
      <c r="KR1593" s="2"/>
      <c r="KS1593" s="2"/>
      <c r="KT1593" s="2"/>
      <c r="KU1593" s="2"/>
      <c r="KV1593" s="2"/>
      <c r="KW1593" s="2"/>
      <c r="KX1593" s="2"/>
      <c r="KY1593" s="2"/>
      <c r="KZ1593" s="2"/>
      <c r="LA1593" s="2"/>
      <c r="LB1593" s="2"/>
      <c r="LC1593" s="2"/>
      <c r="LD1593" s="2"/>
      <c r="LE1593" s="2"/>
      <c r="LF1593" s="2"/>
      <c r="LG1593" s="2"/>
      <c r="LH1593" s="2"/>
      <c r="LI1593" s="2"/>
    </row>
    <row r="1594" spans="3:321" x14ac:dyDescent="0.3">
      <c r="C1594" s="2"/>
      <c r="D1594" s="2"/>
      <c r="E1594" s="2"/>
      <c r="F1594" s="2"/>
      <c r="G1594" s="2"/>
      <c r="H1594" s="2"/>
      <c r="I1594" s="2"/>
      <c r="J1594" s="2"/>
      <c r="K1594" s="2"/>
      <c r="P1594" s="2"/>
      <c r="U1594" s="2"/>
      <c r="V1594" s="2"/>
      <c r="W1594" s="2"/>
      <c r="X1594" s="2"/>
      <c r="Y1594" s="2"/>
      <c r="Z1594" s="2"/>
      <c r="AA1594" s="2"/>
      <c r="AB1594" s="2"/>
      <c r="AC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c r="CR1594" s="2"/>
      <c r="CS1594" s="2"/>
      <c r="CT1594" s="2"/>
      <c r="CU1594" s="2"/>
      <c r="CV1594" s="2"/>
      <c r="CW1594" s="2"/>
      <c r="CX1594" s="2"/>
      <c r="CY1594" s="2"/>
      <c r="CZ1594" s="2"/>
      <c r="DA1594" s="2"/>
      <c r="DB1594" s="2"/>
      <c r="DC1594" s="2"/>
      <c r="DD1594" s="2"/>
      <c r="DE1594" s="2"/>
      <c r="DF1594" s="2"/>
      <c r="DG1594" s="2"/>
      <c r="DH1594" s="2"/>
      <c r="DI1594" s="2"/>
      <c r="DJ1594" s="2"/>
      <c r="DK1594" s="2"/>
      <c r="DL1594" s="2"/>
      <c r="DM1594" s="2"/>
      <c r="DN1594" s="2"/>
      <c r="DO1594" s="2"/>
      <c r="DP1594" s="2"/>
      <c r="DQ1594" s="2"/>
      <c r="DR1594" s="2"/>
      <c r="DS1594" s="2"/>
      <c r="DT1594" s="2"/>
      <c r="DU1594" s="2"/>
      <c r="DV1594" s="2"/>
      <c r="DW1594" s="2"/>
      <c r="DX1594" s="2"/>
      <c r="DY1594" s="2"/>
      <c r="DZ1594" s="2"/>
      <c r="EA1594" s="2"/>
      <c r="EB1594" s="2"/>
      <c r="EC1594" s="2"/>
      <c r="ED1594" s="2"/>
      <c r="EE1594" s="2"/>
      <c r="EF1594" s="2"/>
      <c r="EG1594" s="2"/>
      <c r="EH1594" s="2"/>
      <c r="EI1594" s="2"/>
      <c r="EJ1594" s="2"/>
      <c r="EK1594" s="2"/>
      <c r="EL1594" s="2"/>
      <c r="EM1594" s="2"/>
      <c r="EN1594" s="2"/>
      <c r="EO1594" s="2"/>
      <c r="EP1594" s="2"/>
      <c r="EQ1594" s="2"/>
      <c r="ER1594" s="2"/>
      <c r="ES1594" s="2"/>
      <c r="ET1594" s="2"/>
      <c r="EU1594" s="2"/>
      <c r="EV1594" s="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c r="IW1594" s="2"/>
      <c r="IX1594" s="2"/>
      <c r="IY1594" s="2"/>
      <c r="IZ1594" s="2"/>
      <c r="JA1594" s="2"/>
      <c r="JB1594" s="2"/>
      <c r="JC1594" s="2"/>
      <c r="JD1594" s="2"/>
      <c r="JE1594" s="2"/>
      <c r="JF1594" s="2"/>
      <c r="JG1594" s="2"/>
      <c r="JH1594" s="2"/>
      <c r="JI1594" s="2"/>
      <c r="JJ1594" s="2"/>
      <c r="JK1594" s="2"/>
      <c r="JL1594" s="2"/>
      <c r="JM1594" s="2"/>
      <c r="JN1594" s="2"/>
      <c r="JO1594" s="2"/>
      <c r="JP1594" s="2"/>
      <c r="JQ1594" s="2"/>
      <c r="JR1594" s="2"/>
      <c r="JS1594" s="2"/>
      <c r="JT1594" s="2"/>
      <c r="JU1594" s="2"/>
      <c r="JV1594" s="2"/>
      <c r="JW1594" s="2"/>
      <c r="JX1594" s="2"/>
      <c r="JY1594" s="2"/>
      <c r="JZ1594" s="2"/>
      <c r="KA1594" s="2"/>
      <c r="KB1594" s="2"/>
      <c r="KC1594" s="2"/>
      <c r="KD1594" s="2"/>
      <c r="KE1594" s="2"/>
      <c r="KF1594" s="2"/>
      <c r="KG1594" s="2"/>
      <c r="KH1594" s="2"/>
      <c r="KI1594" s="2"/>
      <c r="KJ1594" s="2"/>
      <c r="KK1594" s="2"/>
      <c r="KL1594" s="2"/>
      <c r="KM1594" s="2"/>
      <c r="KN1594" s="2"/>
      <c r="KO1594" s="2"/>
      <c r="KP1594" s="2"/>
      <c r="KQ1594" s="2"/>
      <c r="KR1594" s="2"/>
      <c r="KS1594" s="2"/>
      <c r="KT1594" s="2"/>
      <c r="KU1594" s="2"/>
      <c r="KV1594" s="2"/>
      <c r="KW1594" s="2"/>
      <c r="KX1594" s="2"/>
      <c r="KY1594" s="2"/>
      <c r="KZ1594" s="2"/>
      <c r="LA1594" s="2"/>
      <c r="LB1594" s="2"/>
      <c r="LC1594" s="2"/>
      <c r="LD1594" s="2"/>
      <c r="LE1594" s="2"/>
      <c r="LF1594" s="2"/>
      <c r="LG1594" s="2"/>
      <c r="LH1594" s="2"/>
      <c r="LI1594" s="2"/>
    </row>
    <row r="1595" spans="3:321" x14ac:dyDescent="0.3">
      <c r="C1595" s="2"/>
      <c r="D1595" s="2"/>
      <c r="E1595" s="2"/>
      <c r="F1595" s="2"/>
      <c r="G1595" s="2"/>
      <c r="H1595" s="2"/>
      <c r="I1595" s="2"/>
      <c r="J1595" s="2"/>
      <c r="K1595" s="2"/>
      <c r="P1595" s="2"/>
      <c r="U1595" s="2"/>
      <c r="V1595" s="2"/>
      <c r="W1595" s="2"/>
      <c r="X1595" s="2"/>
      <c r="Y1595" s="2"/>
      <c r="Z1595" s="2"/>
      <c r="AA1595" s="2"/>
      <c r="AB1595" s="2"/>
      <c r="AC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c r="CQ1595" s="2"/>
      <c r="CR1595" s="2"/>
      <c r="CS1595" s="2"/>
      <c r="CT1595" s="2"/>
      <c r="CU1595" s="2"/>
      <c r="CV1595" s="2"/>
      <c r="CW1595" s="2"/>
      <c r="CX1595" s="2"/>
      <c r="CY1595" s="2"/>
      <c r="CZ1595" s="2"/>
      <c r="DA1595" s="2"/>
      <c r="DB1595" s="2"/>
      <c r="DC1595" s="2"/>
      <c r="DD1595" s="2"/>
      <c r="DE1595" s="2"/>
      <c r="DF1595" s="2"/>
      <c r="DG1595" s="2"/>
      <c r="DH1595" s="2"/>
      <c r="DI1595" s="2"/>
      <c r="DJ1595" s="2"/>
      <c r="DK1595" s="2"/>
      <c r="DL1595" s="2"/>
      <c r="DM1595" s="2"/>
      <c r="DN1595" s="2"/>
      <c r="DO1595" s="2"/>
      <c r="DP1595" s="2"/>
      <c r="DQ1595" s="2"/>
      <c r="DR1595" s="2"/>
      <c r="DS1595" s="2"/>
      <c r="DT1595" s="2"/>
      <c r="DU1595" s="2"/>
      <c r="DV1595" s="2"/>
      <c r="DW1595" s="2"/>
      <c r="DX1595" s="2"/>
      <c r="DY1595" s="2"/>
      <c r="DZ1595" s="2"/>
      <c r="EA1595" s="2"/>
      <c r="EB1595" s="2"/>
      <c r="EC1595" s="2"/>
      <c r="ED1595" s="2"/>
      <c r="EE1595" s="2"/>
      <c r="EF1595" s="2"/>
      <c r="EG1595" s="2"/>
      <c r="EH1595" s="2"/>
      <c r="EI1595" s="2"/>
      <c r="EJ1595" s="2"/>
      <c r="EK1595" s="2"/>
      <c r="EL1595" s="2"/>
      <c r="EM1595" s="2"/>
      <c r="EN1595" s="2"/>
      <c r="EO1595" s="2"/>
      <c r="EP1595" s="2"/>
      <c r="EQ1595" s="2"/>
      <c r="ER1595" s="2"/>
      <c r="ES1595" s="2"/>
      <c r="ET1595" s="2"/>
      <c r="EU1595" s="2"/>
      <c r="EV1595" s="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c r="IW1595" s="2"/>
      <c r="IX1595" s="2"/>
      <c r="IY1595" s="2"/>
      <c r="IZ1595" s="2"/>
      <c r="JA1595" s="2"/>
      <c r="JB1595" s="2"/>
      <c r="JC1595" s="2"/>
      <c r="JD1595" s="2"/>
      <c r="JE1595" s="2"/>
      <c r="JF1595" s="2"/>
      <c r="JG1595" s="2"/>
      <c r="JH1595" s="2"/>
      <c r="JI1595" s="2"/>
      <c r="JJ1595" s="2"/>
      <c r="JK1595" s="2"/>
      <c r="JL1595" s="2"/>
      <c r="JM1595" s="2"/>
      <c r="JN1595" s="2"/>
      <c r="JO1595" s="2"/>
      <c r="JP1595" s="2"/>
      <c r="JQ1595" s="2"/>
      <c r="JR1595" s="2"/>
      <c r="JS1595" s="2"/>
      <c r="JT1595" s="2"/>
      <c r="JU1595" s="2"/>
      <c r="JV1595" s="2"/>
      <c r="JW1595" s="2"/>
      <c r="JX1595" s="2"/>
      <c r="JY1595" s="2"/>
      <c r="JZ1595" s="2"/>
      <c r="KA1595" s="2"/>
      <c r="KB1595" s="2"/>
      <c r="KC1595" s="2"/>
      <c r="KD1595" s="2"/>
      <c r="KE1595" s="2"/>
      <c r="KF1595" s="2"/>
      <c r="KG1595" s="2"/>
      <c r="KH1595" s="2"/>
      <c r="KI1595" s="2"/>
      <c r="KJ1595" s="2"/>
      <c r="KK1595" s="2"/>
      <c r="KL1595" s="2"/>
      <c r="KM1595" s="2"/>
      <c r="KN1595" s="2"/>
      <c r="KO1595" s="2"/>
      <c r="KP1595" s="2"/>
      <c r="KQ1595" s="2"/>
      <c r="KR1595" s="2"/>
      <c r="KS1595" s="2"/>
      <c r="KT1595" s="2"/>
      <c r="KU1595" s="2"/>
      <c r="KV1595" s="2"/>
      <c r="KW1595" s="2"/>
      <c r="KX1595" s="2"/>
      <c r="KY1595" s="2"/>
      <c r="KZ1595" s="2"/>
      <c r="LA1595" s="2"/>
      <c r="LB1595" s="2"/>
      <c r="LC1595" s="2"/>
      <c r="LD1595" s="2"/>
      <c r="LE1595" s="2"/>
      <c r="LF1595" s="2"/>
      <c r="LG1595" s="2"/>
      <c r="LH1595" s="2"/>
      <c r="LI1595" s="2"/>
    </row>
    <row r="1596" spans="3:321" x14ac:dyDescent="0.3">
      <c r="C1596" s="2"/>
      <c r="D1596" s="2"/>
      <c r="E1596" s="2"/>
      <c r="F1596" s="2"/>
      <c r="G1596" s="2"/>
      <c r="H1596" s="2"/>
      <c r="I1596" s="2"/>
      <c r="J1596" s="2"/>
      <c r="K1596" s="2"/>
      <c r="P1596" s="2"/>
      <c r="U1596" s="2"/>
      <c r="V1596" s="2"/>
      <c r="W1596" s="2"/>
      <c r="X1596" s="2"/>
      <c r="Y1596" s="2"/>
      <c r="Z1596" s="2"/>
      <c r="AA1596" s="2"/>
      <c r="AB1596" s="2"/>
      <c r="AC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c r="CC1596" s="2"/>
      <c r="CD1596" s="2"/>
      <c r="CE1596" s="2"/>
      <c r="CF1596" s="2"/>
      <c r="CG1596" s="2"/>
      <c r="CH1596" s="2"/>
      <c r="CI1596" s="2"/>
      <c r="CJ1596" s="2"/>
      <c r="CK1596" s="2"/>
      <c r="CL1596" s="2"/>
      <c r="CM1596" s="2"/>
      <c r="CN1596" s="2"/>
      <c r="CO1596" s="2"/>
      <c r="CP1596" s="2"/>
      <c r="CQ1596" s="2"/>
      <c r="CR1596" s="2"/>
      <c r="CS1596" s="2"/>
      <c r="CT1596" s="2"/>
      <c r="CU1596" s="2"/>
      <c r="CV1596" s="2"/>
      <c r="CW1596" s="2"/>
      <c r="CX1596" s="2"/>
      <c r="CY1596" s="2"/>
      <c r="CZ1596" s="2"/>
      <c r="DA1596" s="2"/>
      <c r="DB1596" s="2"/>
      <c r="DC1596" s="2"/>
      <c r="DD1596" s="2"/>
      <c r="DE1596" s="2"/>
      <c r="DF1596" s="2"/>
      <c r="DG1596" s="2"/>
      <c r="DH1596" s="2"/>
      <c r="DI1596" s="2"/>
      <c r="DJ1596" s="2"/>
      <c r="DK1596" s="2"/>
      <c r="DL1596" s="2"/>
      <c r="DM1596" s="2"/>
      <c r="DN1596" s="2"/>
      <c r="DO1596" s="2"/>
      <c r="DP1596" s="2"/>
      <c r="DQ1596" s="2"/>
      <c r="DR1596" s="2"/>
      <c r="DS1596" s="2"/>
      <c r="DT1596" s="2"/>
      <c r="DU1596" s="2"/>
      <c r="DV1596" s="2"/>
      <c r="DW1596" s="2"/>
      <c r="DX1596" s="2"/>
      <c r="DY1596" s="2"/>
      <c r="DZ1596" s="2"/>
      <c r="EA1596" s="2"/>
      <c r="EB1596" s="2"/>
      <c r="EC1596" s="2"/>
      <c r="ED1596" s="2"/>
      <c r="EE1596" s="2"/>
      <c r="EF1596" s="2"/>
      <c r="EG1596" s="2"/>
      <c r="EH1596" s="2"/>
      <c r="EI1596" s="2"/>
      <c r="EJ1596" s="2"/>
      <c r="EK1596" s="2"/>
      <c r="EL1596" s="2"/>
      <c r="EM1596" s="2"/>
      <c r="EN1596" s="2"/>
      <c r="EO1596" s="2"/>
      <c r="EP1596" s="2"/>
      <c r="EQ1596" s="2"/>
      <c r="ER1596" s="2"/>
      <c r="ES1596" s="2"/>
      <c r="ET1596" s="2"/>
      <c r="EU1596" s="2"/>
      <c r="EV1596" s="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c r="IW1596" s="2"/>
      <c r="IX1596" s="2"/>
      <c r="IY1596" s="2"/>
      <c r="IZ1596" s="2"/>
      <c r="JA1596" s="2"/>
      <c r="JB1596" s="2"/>
      <c r="JC1596" s="2"/>
      <c r="JD1596" s="2"/>
      <c r="JE1596" s="2"/>
      <c r="JF1596" s="2"/>
      <c r="JG1596" s="2"/>
      <c r="JH1596" s="2"/>
      <c r="JI1596" s="2"/>
      <c r="JJ1596" s="2"/>
      <c r="JK1596" s="2"/>
      <c r="JL1596" s="2"/>
      <c r="JM1596" s="2"/>
      <c r="JN1596" s="2"/>
      <c r="JO1596" s="2"/>
      <c r="JP1596" s="2"/>
      <c r="JQ1596" s="2"/>
      <c r="JR1596" s="2"/>
      <c r="JS1596" s="2"/>
      <c r="JT1596" s="2"/>
      <c r="JU1596" s="2"/>
      <c r="JV1596" s="2"/>
      <c r="JW1596" s="2"/>
      <c r="JX1596" s="2"/>
      <c r="JY1596" s="2"/>
      <c r="JZ1596" s="2"/>
      <c r="KA1596" s="2"/>
      <c r="KB1596" s="2"/>
      <c r="KC1596" s="2"/>
      <c r="KD1596" s="2"/>
      <c r="KE1596" s="2"/>
      <c r="KF1596" s="2"/>
      <c r="KG1596" s="2"/>
      <c r="KH1596" s="2"/>
      <c r="KI1596" s="2"/>
      <c r="KJ1596" s="2"/>
      <c r="KK1596" s="2"/>
      <c r="KL1596" s="2"/>
      <c r="KM1596" s="2"/>
      <c r="KN1596" s="2"/>
      <c r="KO1596" s="2"/>
      <c r="KP1596" s="2"/>
      <c r="KQ1596" s="2"/>
      <c r="KR1596" s="2"/>
      <c r="KS1596" s="2"/>
      <c r="KT1596" s="2"/>
      <c r="KU1596" s="2"/>
      <c r="KV1596" s="2"/>
      <c r="KW1596" s="2"/>
      <c r="KX1596" s="2"/>
      <c r="KY1596" s="2"/>
      <c r="KZ1596" s="2"/>
      <c r="LA1596" s="2"/>
      <c r="LB1596" s="2"/>
      <c r="LC1596" s="2"/>
      <c r="LD1596" s="2"/>
      <c r="LE1596" s="2"/>
      <c r="LF1596" s="2"/>
      <c r="LG1596" s="2"/>
      <c r="LH1596" s="2"/>
      <c r="LI1596" s="2"/>
    </row>
    <row r="1597" spans="3:321" x14ac:dyDescent="0.3">
      <c r="C1597" s="2"/>
      <c r="D1597" s="2"/>
      <c r="E1597" s="2"/>
      <c r="F1597" s="2"/>
      <c r="G1597" s="2"/>
      <c r="H1597" s="2"/>
      <c r="I1597" s="2"/>
      <c r="J1597" s="2"/>
      <c r="K1597" s="2"/>
      <c r="P1597" s="2"/>
      <c r="U1597" s="2"/>
      <c r="V1597" s="2"/>
      <c r="W1597" s="2"/>
      <c r="X1597" s="2"/>
      <c r="Y1597" s="2"/>
      <c r="Z1597" s="2"/>
      <c r="AA1597" s="2"/>
      <c r="AB1597" s="2"/>
      <c r="AC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c r="BI1597" s="2"/>
      <c r="BJ1597" s="2"/>
      <c r="BK1597" s="2"/>
      <c r="BL1597" s="2"/>
      <c r="BM1597" s="2"/>
      <c r="BN1597" s="2"/>
      <c r="BO1597" s="2"/>
      <c r="BP1597" s="2"/>
      <c r="BQ1597" s="2"/>
      <c r="BR1597" s="2"/>
      <c r="BS1597" s="2"/>
      <c r="BT1597" s="2"/>
      <c r="BU1597" s="2"/>
      <c r="BV1597" s="2"/>
      <c r="BW1597" s="2"/>
      <c r="BX1597" s="2"/>
      <c r="BY1597" s="2"/>
      <c r="BZ1597" s="2"/>
      <c r="CA1597" s="2"/>
      <c r="CB1597" s="2"/>
      <c r="CC1597" s="2"/>
      <c r="CD1597" s="2"/>
      <c r="CE1597" s="2"/>
      <c r="CF1597" s="2"/>
      <c r="CG1597" s="2"/>
      <c r="CH1597" s="2"/>
      <c r="CI1597" s="2"/>
      <c r="CJ1597" s="2"/>
      <c r="CK1597" s="2"/>
      <c r="CL1597" s="2"/>
      <c r="CM1597" s="2"/>
      <c r="CN1597" s="2"/>
      <c r="CO1597" s="2"/>
      <c r="CP1597" s="2"/>
      <c r="CQ1597" s="2"/>
      <c r="CR1597" s="2"/>
      <c r="CS1597" s="2"/>
      <c r="CT1597" s="2"/>
      <c r="CU1597" s="2"/>
      <c r="CV1597" s="2"/>
      <c r="CW1597" s="2"/>
      <c r="CX1597" s="2"/>
      <c r="CY1597" s="2"/>
      <c r="CZ1597" s="2"/>
      <c r="DA1597" s="2"/>
      <c r="DB1597" s="2"/>
      <c r="DC1597" s="2"/>
      <c r="DD1597" s="2"/>
      <c r="DE1597" s="2"/>
      <c r="DF1597" s="2"/>
      <c r="DG1597" s="2"/>
      <c r="DH1597" s="2"/>
      <c r="DI1597" s="2"/>
      <c r="DJ1597" s="2"/>
      <c r="DK1597" s="2"/>
      <c r="DL1597" s="2"/>
      <c r="DM1597" s="2"/>
      <c r="DN1597" s="2"/>
      <c r="DO1597" s="2"/>
      <c r="DP1597" s="2"/>
      <c r="DQ1597" s="2"/>
      <c r="DR1597" s="2"/>
      <c r="DS1597" s="2"/>
      <c r="DT1597" s="2"/>
      <c r="DU1597" s="2"/>
      <c r="DV1597" s="2"/>
      <c r="DW1597" s="2"/>
      <c r="DX1597" s="2"/>
      <c r="DY1597" s="2"/>
      <c r="DZ1597" s="2"/>
      <c r="EA1597" s="2"/>
      <c r="EB1597" s="2"/>
      <c r="EC1597" s="2"/>
      <c r="ED1597" s="2"/>
      <c r="EE1597" s="2"/>
      <c r="EF1597" s="2"/>
      <c r="EG1597" s="2"/>
      <c r="EH1597" s="2"/>
      <c r="EI1597" s="2"/>
      <c r="EJ1597" s="2"/>
      <c r="EK1597" s="2"/>
      <c r="EL1597" s="2"/>
      <c r="EM1597" s="2"/>
      <c r="EN1597" s="2"/>
      <c r="EO1597" s="2"/>
      <c r="EP1597" s="2"/>
      <c r="EQ1597" s="2"/>
      <c r="ER1597" s="2"/>
      <c r="ES1597" s="2"/>
      <c r="ET1597" s="2"/>
      <c r="EU1597" s="2"/>
      <c r="EV1597" s="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c r="IW1597" s="2"/>
      <c r="IX1597" s="2"/>
      <c r="IY1597" s="2"/>
      <c r="IZ1597" s="2"/>
      <c r="JA1597" s="2"/>
      <c r="JB1597" s="2"/>
      <c r="JC1597" s="2"/>
      <c r="JD1597" s="2"/>
      <c r="JE1597" s="2"/>
      <c r="JF1597" s="2"/>
      <c r="JG1597" s="2"/>
      <c r="JH1597" s="2"/>
      <c r="JI1597" s="2"/>
      <c r="JJ1597" s="2"/>
      <c r="JK1597" s="2"/>
      <c r="JL1597" s="2"/>
      <c r="JM1597" s="2"/>
      <c r="JN1597" s="2"/>
      <c r="JO1597" s="2"/>
      <c r="JP1597" s="2"/>
      <c r="JQ1597" s="2"/>
      <c r="JR1597" s="2"/>
      <c r="JS1597" s="2"/>
      <c r="JT1597" s="2"/>
      <c r="JU1597" s="2"/>
      <c r="JV1597" s="2"/>
      <c r="JW1597" s="2"/>
      <c r="JX1597" s="2"/>
      <c r="JY1597" s="2"/>
      <c r="JZ1597" s="2"/>
      <c r="KA1597" s="2"/>
      <c r="KB1597" s="2"/>
      <c r="KC1597" s="2"/>
      <c r="KD1597" s="2"/>
      <c r="KE1597" s="2"/>
      <c r="KF1597" s="2"/>
      <c r="KG1597" s="2"/>
      <c r="KH1597" s="2"/>
      <c r="KI1597" s="2"/>
      <c r="KJ1597" s="2"/>
      <c r="KK1597" s="2"/>
      <c r="KL1597" s="2"/>
      <c r="KM1597" s="2"/>
      <c r="KN1597" s="2"/>
      <c r="KO1597" s="2"/>
      <c r="KP1597" s="2"/>
      <c r="KQ1597" s="2"/>
      <c r="KR1597" s="2"/>
      <c r="KS1597" s="2"/>
      <c r="KT1597" s="2"/>
      <c r="KU1597" s="2"/>
      <c r="KV1597" s="2"/>
      <c r="KW1597" s="2"/>
      <c r="KX1597" s="2"/>
      <c r="KY1597" s="2"/>
      <c r="KZ1597" s="2"/>
      <c r="LA1597" s="2"/>
      <c r="LB1597" s="2"/>
      <c r="LC1597" s="2"/>
      <c r="LD1597" s="2"/>
      <c r="LE1597" s="2"/>
      <c r="LF1597" s="2"/>
      <c r="LG1597" s="2"/>
      <c r="LH1597" s="2"/>
      <c r="LI1597" s="2"/>
    </row>
    <row r="1598" spans="3:321" x14ac:dyDescent="0.3">
      <c r="C1598" s="2"/>
      <c r="D1598" s="2"/>
      <c r="E1598" s="2"/>
      <c r="F1598" s="2"/>
      <c r="G1598" s="2"/>
      <c r="H1598" s="2"/>
      <c r="I1598" s="2"/>
      <c r="J1598" s="2"/>
      <c r="K1598" s="2"/>
      <c r="P1598" s="2"/>
      <c r="U1598" s="2"/>
      <c r="V1598" s="2"/>
      <c r="W1598" s="2"/>
      <c r="X1598" s="2"/>
      <c r="Y1598" s="2"/>
      <c r="Z1598" s="2"/>
      <c r="AA1598" s="2"/>
      <c r="AB1598" s="2"/>
      <c r="AC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c r="BI1598" s="2"/>
      <c r="BJ1598" s="2"/>
      <c r="BK1598" s="2"/>
      <c r="BL1598" s="2"/>
      <c r="BM1598" s="2"/>
      <c r="BN1598" s="2"/>
      <c r="BO1598" s="2"/>
      <c r="BP1598" s="2"/>
      <c r="BQ1598" s="2"/>
      <c r="BR1598" s="2"/>
      <c r="BS1598" s="2"/>
      <c r="BT1598" s="2"/>
      <c r="BU1598" s="2"/>
      <c r="BV1598" s="2"/>
      <c r="BW1598" s="2"/>
      <c r="BX1598" s="2"/>
      <c r="BY1598" s="2"/>
      <c r="BZ1598" s="2"/>
      <c r="CA1598" s="2"/>
      <c r="CB1598" s="2"/>
      <c r="CC1598" s="2"/>
      <c r="CD1598" s="2"/>
      <c r="CE1598" s="2"/>
      <c r="CF1598" s="2"/>
      <c r="CG1598" s="2"/>
      <c r="CH1598" s="2"/>
      <c r="CI1598" s="2"/>
      <c r="CJ1598" s="2"/>
      <c r="CK1598" s="2"/>
      <c r="CL1598" s="2"/>
      <c r="CM1598" s="2"/>
      <c r="CN1598" s="2"/>
      <c r="CO1598" s="2"/>
      <c r="CP1598" s="2"/>
      <c r="CQ1598" s="2"/>
      <c r="CR1598" s="2"/>
      <c r="CS1598" s="2"/>
      <c r="CT1598" s="2"/>
      <c r="CU1598" s="2"/>
      <c r="CV1598" s="2"/>
      <c r="CW1598" s="2"/>
      <c r="CX1598" s="2"/>
      <c r="CY1598" s="2"/>
      <c r="CZ1598" s="2"/>
      <c r="DA1598" s="2"/>
      <c r="DB1598" s="2"/>
      <c r="DC1598" s="2"/>
      <c r="DD1598" s="2"/>
      <c r="DE1598" s="2"/>
      <c r="DF1598" s="2"/>
      <c r="DG1598" s="2"/>
      <c r="DH1598" s="2"/>
      <c r="DI1598" s="2"/>
      <c r="DJ1598" s="2"/>
      <c r="DK1598" s="2"/>
      <c r="DL1598" s="2"/>
      <c r="DM1598" s="2"/>
      <c r="DN1598" s="2"/>
      <c r="DO1598" s="2"/>
      <c r="DP1598" s="2"/>
      <c r="DQ1598" s="2"/>
      <c r="DR1598" s="2"/>
      <c r="DS1598" s="2"/>
      <c r="DT1598" s="2"/>
      <c r="DU1598" s="2"/>
      <c r="DV1598" s="2"/>
      <c r="DW1598" s="2"/>
      <c r="DX1598" s="2"/>
      <c r="DY1598" s="2"/>
      <c r="DZ1598" s="2"/>
      <c r="EA1598" s="2"/>
      <c r="EB1598" s="2"/>
      <c r="EC1598" s="2"/>
      <c r="ED1598" s="2"/>
      <c r="EE1598" s="2"/>
      <c r="EF1598" s="2"/>
      <c r="EG1598" s="2"/>
      <c r="EH1598" s="2"/>
      <c r="EI1598" s="2"/>
      <c r="EJ1598" s="2"/>
      <c r="EK1598" s="2"/>
      <c r="EL1598" s="2"/>
      <c r="EM1598" s="2"/>
      <c r="EN1598" s="2"/>
      <c r="EO1598" s="2"/>
      <c r="EP1598" s="2"/>
      <c r="EQ1598" s="2"/>
      <c r="ER1598" s="2"/>
      <c r="ES1598" s="2"/>
      <c r="ET1598" s="2"/>
      <c r="EU1598" s="2"/>
      <c r="EV1598" s="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c r="IW1598" s="2"/>
      <c r="IX1598" s="2"/>
      <c r="IY1598" s="2"/>
      <c r="IZ1598" s="2"/>
      <c r="JA1598" s="2"/>
      <c r="JB1598" s="2"/>
      <c r="JC1598" s="2"/>
      <c r="JD1598" s="2"/>
      <c r="JE1598" s="2"/>
      <c r="JF1598" s="2"/>
      <c r="JG1598" s="2"/>
      <c r="JH1598" s="2"/>
      <c r="JI1598" s="2"/>
      <c r="JJ1598" s="2"/>
      <c r="JK1598" s="2"/>
      <c r="JL1598" s="2"/>
      <c r="JM1598" s="2"/>
      <c r="JN1598" s="2"/>
      <c r="JO1598" s="2"/>
      <c r="JP1598" s="2"/>
      <c r="JQ1598" s="2"/>
      <c r="JR1598" s="2"/>
      <c r="JS1598" s="2"/>
      <c r="JT1598" s="2"/>
      <c r="JU1598" s="2"/>
      <c r="JV1598" s="2"/>
      <c r="JW1598" s="2"/>
      <c r="JX1598" s="2"/>
      <c r="JY1598" s="2"/>
      <c r="JZ1598" s="2"/>
      <c r="KA1598" s="2"/>
      <c r="KB1598" s="2"/>
      <c r="KC1598" s="2"/>
      <c r="KD1598" s="2"/>
      <c r="KE1598" s="2"/>
      <c r="KF1598" s="2"/>
      <c r="KG1598" s="2"/>
      <c r="KH1598" s="2"/>
      <c r="KI1598" s="2"/>
      <c r="KJ1598" s="2"/>
      <c r="KK1598" s="2"/>
      <c r="KL1598" s="2"/>
      <c r="KM1598" s="2"/>
      <c r="KN1598" s="2"/>
      <c r="KO1598" s="2"/>
      <c r="KP1598" s="2"/>
      <c r="KQ1598" s="2"/>
      <c r="KR1598" s="2"/>
      <c r="KS1598" s="2"/>
      <c r="KT1598" s="2"/>
      <c r="KU1598" s="2"/>
      <c r="KV1598" s="2"/>
      <c r="KW1598" s="2"/>
      <c r="KX1598" s="2"/>
      <c r="KY1598" s="2"/>
      <c r="KZ1598" s="2"/>
      <c r="LA1598" s="2"/>
      <c r="LB1598" s="2"/>
      <c r="LC1598" s="2"/>
      <c r="LD1598" s="2"/>
      <c r="LE1598" s="2"/>
      <c r="LF1598" s="2"/>
      <c r="LG1598" s="2"/>
      <c r="LH1598" s="2"/>
      <c r="LI1598" s="2"/>
    </row>
    <row r="1599" spans="3:321" x14ac:dyDescent="0.3">
      <c r="C1599" s="2"/>
      <c r="D1599" s="2"/>
      <c r="E1599" s="2"/>
      <c r="F1599" s="2"/>
      <c r="G1599" s="2"/>
      <c r="H1599" s="2"/>
      <c r="I1599" s="2"/>
      <c r="J1599" s="2"/>
      <c r="K1599" s="2"/>
      <c r="P1599" s="2"/>
      <c r="U1599" s="2"/>
      <c r="V1599" s="2"/>
      <c r="W1599" s="2"/>
      <c r="X1599" s="2"/>
      <c r="Y1599" s="2"/>
      <c r="Z1599" s="2"/>
      <c r="AA1599" s="2"/>
      <c r="AB1599" s="2"/>
      <c r="AC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c r="BI1599" s="2"/>
      <c r="BJ1599" s="2"/>
      <c r="BK1599" s="2"/>
      <c r="BL1599" s="2"/>
      <c r="BM1599" s="2"/>
      <c r="BN1599" s="2"/>
      <c r="BO1599" s="2"/>
      <c r="BP1599" s="2"/>
      <c r="BQ1599" s="2"/>
      <c r="BR1599" s="2"/>
      <c r="BS1599" s="2"/>
      <c r="BT1599" s="2"/>
      <c r="BU1599" s="2"/>
      <c r="BV1599" s="2"/>
      <c r="BW1599" s="2"/>
      <c r="BX1599" s="2"/>
      <c r="BY1599" s="2"/>
      <c r="BZ1599" s="2"/>
      <c r="CA1599" s="2"/>
      <c r="CB1599" s="2"/>
      <c r="CC1599" s="2"/>
      <c r="CD1599" s="2"/>
      <c r="CE1599" s="2"/>
      <c r="CF1599" s="2"/>
      <c r="CG1599" s="2"/>
      <c r="CH1599" s="2"/>
      <c r="CI1599" s="2"/>
      <c r="CJ1599" s="2"/>
      <c r="CK1599" s="2"/>
      <c r="CL1599" s="2"/>
      <c r="CM1599" s="2"/>
      <c r="CN1599" s="2"/>
      <c r="CO1599" s="2"/>
      <c r="CP1599" s="2"/>
      <c r="CQ1599" s="2"/>
      <c r="CR1599" s="2"/>
      <c r="CS1599" s="2"/>
      <c r="CT1599" s="2"/>
      <c r="CU1599" s="2"/>
      <c r="CV1599" s="2"/>
      <c r="CW1599" s="2"/>
      <c r="CX1599" s="2"/>
      <c r="CY1599" s="2"/>
      <c r="CZ1599" s="2"/>
      <c r="DA1599" s="2"/>
      <c r="DB1599" s="2"/>
      <c r="DC1599" s="2"/>
      <c r="DD1599" s="2"/>
      <c r="DE1599" s="2"/>
      <c r="DF1599" s="2"/>
      <c r="DG1599" s="2"/>
      <c r="DH1599" s="2"/>
      <c r="DI1599" s="2"/>
      <c r="DJ1599" s="2"/>
      <c r="DK1599" s="2"/>
      <c r="DL1599" s="2"/>
      <c r="DM1599" s="2"/>
      <c r="DN1599" s="2"/>
      <c r="DO1599" s="2"/>
      <c r="DP1599" s="2"/>
      <c r="DQ1599" s="2"/>
      <c r="DR1599" s="2"/>
      <c r="DS1599" s="2"/>
      <c r="DT1599" s="2"/>
      <c r="DU1599" s="2"/>
      <c r="DV1599" s="2"/>
      <c r="DW1599" s="2"/>
      <c r="DX1599" s="2"/>
      <c r="DY1599" s="2"/>
      <c r="DZ1599" s="2"/>
      <c r="EA1599" s="2"/>
      <c r="EB1599" s="2"/>
      <c r="EC1599" s="2"/>
      <c r="ED1599" s="2"/>
      <c r="EE1599" s="2"/>
      <c r="EF1599" s="2"/>
      <c r="EG1599" s="2"/>
      <c r="EH1599" s="2"/>
      <c r="EI1599" s="2"/>
      <c r="EJ1599" s="2"/>
      <c r="EK1599" s="2"/>
      <c r="EL1599" s="2"/>
      <c r="EM1599" s="2"/>
      <c r="EN1599" s="2"/>
      <c r="EO1599" s="2"/>
      <c r="EP1599" s="2"/>
      <c r="EQ1599" s="2"/>
      <c r="ER1599" s="2"/>
      <c r="ES1599" s="2"/>
      <c r="ET1599" s="2"/>
      <c r="EU1599" s="2"/>
      <c r="EV1599" s="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c r="IW1599" s="2"/>
      <c r="IX1599" s="2"/>
      <c r="IY1599" s="2"/>
      <c r="IZ1599" s="2"/>
      <c r="JA1599" s="2"/>
      <c r="JB1599" s="2"/>
      <c r="JC1599" s="2"/>
      <c r="JD1599" s="2"/>
      <c r="JE1599" s="2"/>
      <c r="JF1599" s="2"/>
      <c r="JG1599" s="2"/>
      <c r="JH1599" s="2"/>
      <c r="JI1599" s="2"/>
      <c r="JJ1599" s="2"/>
      <c r="JK1599" s="2"/>
      <c r="JL1599" s="2"/>
      <c r="JM1599" s="2"/>
      <c r="JN1599" s="2"/>
      <c r="JO1599" s="2"/>
      <c r="JP1599" s="2"/>
      <c r="JQ1599" s="2"/>
      <c r="JR1599" s="2"/>
      <c r="JS1599" s="2"/>
      <c r="JT1599" s="2"/>
      <c r="JU1599" s="2"/>
      <c r="JV1599" s="2"/>
      <c r="JW1599" s="2"/>
      <c r="JX1599" s="2"/>
      <c r="JY1599" s="2"/>
      <c r="JZ1599" s="2"/>
      <c r="KA1599" s="2"/>
      <c r="KB1599" s="2"/>
      <c r="KC1599" s="2"/>
      <c r="KD1599" s="2"/>
      <c r="KE1599" s="2"/>
      <c r="KF1599" s="2"/>
      <c r="KG1599" s="2"/>
      <c r="KH1599" s="2"/>
      <c r="KI1599" s="2"/>
      <c r="KJ1599" s="2"/>
      <c r="KK1599" s="2"/>
      <c r="KL1599" s="2"/>
      <c r="KM1599" s="2"/>
      <c r="KN1599" s="2"/>
      <c r="KO1599" s="2"/>
      <c r="KP1599" s="2"/>
      <c r="KQ1599" s="2"/>
      <c r="KR1599" s="2"/>
      <c r="KS1599" s="2"/>
      <c r="KT1599" s="2"/>
      <c r="KU1599" s="2"/>
      <c r="KV1599" s="2"/>
      <c r="KW1599" s="2"/>
      <c r="KX1599" s="2"/>
      <c r="KY1599" s="2"/>
      <c r="KZ1599" s="2"/>
      <c r="LA1599" s="2"/>
      <c r="LB1599" s="2"/>
      <c r="LC1599" s="2"/>
      <c r="LD1599" s="2"/>
      <c r="LE1599" s="2"/>
      <c r="LF1599" s="2"/>
      <c r="LG1599" s="2"/>
      <c r="LH1599" s="2"/>
      <c r="LI1599" s="2"/>
    </row>
    <row r="1600" spans="3:321" x14ac:dyDescent="0.3">
      <c r="C1600" s="2"/>
      <c r="D1600" s="2"/>
      <c r="E1600" s="2"/>
      <c r="F1600" s="2"/>
      <c r="G1600" s="2"/>
      <c r="H1600" s="2"/>
      <c r="I1600" s="2"/>
      <c r="J1600" s="2"/>
      <c r="K1600" s="2"/>
      <c r="P1600" s="2"/>
      <c r="U1600" s="2"/>
      <c r="V1600" s="2"/>
      <c r="W1600" s="2"/>
      <c r="X1600" s="2"/>
      <c r="Y1600" s="2"/>
      <c r="Z1600" s="2"/>
      <c r="AA1600" s="2"/>
      <c r="AB1600" s="2"/>
      <c r="AC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c r="BI1600" s="2"/>
      <c r="BJ1600" s="2"/>
      <c r="BK1600" s="2"/>
      <c r="BL1600" s="2"/>
      <c r="BM1600" s="2"/>
      <c r="BN1600" s="2"/>
      <c r="BO1600" s="2"/>
      <c r="BP1600" s="2"/>
      <c r="BQ1600" s="2"/>
      <c r="BR1600" s="2"/>
      <c r="BS1600" s="2"/>
      <c r="BT1600" s="2"/>
      <c r="BU1600" s="2"/>
      <c r="BV1600" s="2"/>
      <c r="BW1600" s="2"/>
      <c r="BX1600" s="2"/>
      <c r="BY1600" s="2"/>
      <c r="BZ1600" s="2"/>
      <c r="CA1600" s="2"/>
      <c r="CB1600" s="2"/>
      <c r="CC1600" s="2"/>
      <c r="CD1600" s="2"/>
      <c r="CE1600" s="2"/>
      <c r="CF1600" s="2"/>
      <c r="CG1600" s="2"/>
      <c r="CH1600" s="2"/>
      <c r="CI1600" s="2"/>
      <c r="CJ1600" s="2"/>
      <c r="CK1600" s="2"/>
      <c r="CL1600" s="2"/>
      <c r="CM1600" s="2"/>
      <c r="CN1600" s="2"/>
      <c r="CO1600" s="2"/>
      <c r="CP1600" s="2"/>
      <c r="CQ1600" s="2"/>
      <c r="CR1600" s="2"/>
      <c r="CS1600" s="2"/>
      <c r="CT1600" s="2"/>
      <c r="CU1600" s="2"/>
      <c r="CV1600" s="2"/>
      <c r="CW1600" s="2"/>
      <c r="CX1600" s="2"/>
      <c r="CY1600" s="2"/>
      <c r="CZ1600" s="2"/>
      <c r="DA1600" s="2"/>
      <c r="DB1600" s="2"/>
      <c r="DC1600" s="2"/>
      <c r="DD1600" s="2"/>
      <c r="DE1600" s="2"/>
      <c r="DF1600" s="2"/>
      <c r="DG1600" s="2"/>
      <c r="DH1600" s="2"/>
      <c r="DI1600" s="2"/>
      <c r="DJ1600" s="2"/>
      <c r="DK1600" s="2"/>
      <c r="DL1600" s="2"/>
      <c r="DM1600" s="2"/>
      <c r="DN1600" s="2"/>
      <c r="DO1600" s="2"/>
      <c r="DP1600" s="2"/>
      <c r="DQ1600" s="2"/>
      <c r="DR1600" s="2"/>
      <c r="DS1600" s="2"/>
      <c r="DT1600" s="2"/>
      <c r="DU1600" s="2"/>
      <c r="DV1600" s="2"/>
      <c r="DW1600" s="2"/>
      <c r="DX1600" s="2"/>
      <c r="DY1600" s="2"/>
      <c r="DZ1600" s="2"/>
      <c r="EA1600" s="2"/>
      <c r="EB1600" s="2"/>
      <c r="EC1600" s="2"/>
      <c r="ED1600" s="2"/>
      <c r="EE1600" s="2"/>
      <c r="EF1600" s="2"/>
      <c r="EG1600" s="2"/>
      <c r="EH1600" s="2"/>
      <c r="EI1600" s="2"/>
      <c r="EJ1600" s="2"/>
      <c r="EK1600" s="2"/>
      <c r="EL1600" s="2"/>
      <c r="EM1600" s="2"/>
      <c r="EN1600" s="2"/>
      <c r="EO1600" s="2"/>
      <c r="EP1600" s="2"/>
      <c r="EQ1600" s="2"/>
      <c r="ER1600" s="2"/>
      <c r="ES1600" s="2"/>
      <c r="ET1600" s="2"/>
      <c r="EU1600" s="2"/>
      <c r="EV1600" s="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c r="IV1600" s="2"/>
      <c r="IW1600" s="2"/>
      <c r="IX1600" s="2"/>
      <c r="IY1600" s="2"/>
      <c r="IZ1600" s="2"/>
      <c r="JA1600" s="2"/>
      <c r="JB1600" s="2"/>
      <c r="JC1600" s="2"/>
      <c r="JD1600" s="2"/>
      <c r="JE1600" s="2"/>
      <c r="JF1600" s="2"/>
      <c r="JG1600" s="2"/>
      <c r="JH1600" s="2"/>
      <c r="JI1600" s="2"/>
      <c r="JJ1600" s="2"/>
      <c r="JK1600" s="2"/>
      <c r="JL1600" s="2"/>
      <c r="JM1600" s="2"/>
      <c r="JN1600" s="2"/>
      <c r="JO1600" s="2"/>
      <c r="JP1600" s="2"/>
      <c r="JQ1600" s="2"/>
      <c r="JR1600" s="2"/>
      <c r="JS1600" s="2"/>
      <c r="JT1600" s="2"/>
      <c r="JU1600" s="2"/>
      <c r="JV1600" s="2"/>
      <c r="JW1600" s="2"/>
      <c r="JX1600" s="2"/>
      <c r="JY1600" s="2"/>
      <c r="JZ1600" s="2"/>
      <c r="KA1600" s="2"/>
      <c r="KB1600" s="2"/>
      <c r="KC1600" s="2"/>
      <c r="KD1600" s="2"/>
      <c r="KE1600" s="2"/>
      <c r="KF1600" s="2"/>
      <c r="KG1600" s="2"/>
      <c r="KH1600" s="2"/>
      <c r="KI1600" s="2"/>
      <c r="KJ1600" s="2"/>
      <c r="KK1600" s="2"/>
      <c r="KL1600" s="2"/>
      <c r="KM1600" s="2"/>
      <c r="KN1600" s="2"/>
      <c r="KO1600" s="2"/>
      <c r="KP1600" s="2"/>
      <c r="KQ1600" s="2"/>
      <c r="KR1600" s="2"/>
      <c r="KS1600" s="2"/>
      <c r="KT1600" s="2"/>
      <c r="KU1600" s="2"/>
      <c r="KV1600" s="2"/>
      <c r="KW1600" s="2"/>
      <c r="KX1600" s="2"/>
      <c r="KY1600" s="2"/>
      <c r="KZ1600" s="2"/>
      <c r="LA1600" s="2"/>
      <c r="LB1600" s="2"/>
      <c r="LC1600" s="2"/>
      <c r="LD1600" s="2"/>
      <c r="LE1600" s="2"/>
      <c r="LF1600" s="2"/>
      <c r="LG1600" s="2"/>
      <c r="LH1600" s="2"/>
      <c r="LI1600" s="2"/>
    </row>
    <row r="1601" spans="3:321" x14ac:dyDescent="0.3">
      <c r="C1601" s="2"/>
      <c r="D1601" s="2"/>
      <c r="E1601" s="2"/>
      <c r="F1601" s="2"/>
      <c r="G1601" s="2"/>
      <c r="H1601" s="2"/>
      <c r="I1601" s="2"/>
      <c r="J1601" s="2"/>
      <c r="K1601" s="2"/>
      <c r="P1601" s="2"/>
      <c r="U1601" s="2"/>
      <c r="V1601" s="2"/>
      <c r="W1601" s="2"/>
      <c r="X1601" s="2"/>
      <c r="Y1601" s="2"/>
      <c r="Z1601" s="2"/>
      <c r="AA1601" s="2"/>
      <c r="AB1601" s="2"/>
      <c r="AC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c r="BI1601" s="2"/>
      <c r="BJ1601" s="2"/>
      <c r="BK1601" s="2"/>
      <c r="BL1601" s="2"/>
      <c r="BM1601" s="2"/>
      <c r="BN1601" s="2"/>
      <c r="BO1601" s="2"/>
      <c r="BP1601" s="2"/>
      <c r="BQ1601" s="2"/>
      <c r="BR1601" s="2"/>
      <c r="BS1601" s="2"/>
      <c r="BT1601" s="2"/>
      <c r="BU1601" s="2"/>
      <c r="BV1601" s="2"/>
      <c r="BW1601" s="2"/>
      <c r="BX1601" s="2"/>
      <c r="BY1601" s="2"/>
      <c r="BZ1601" s="2"/>
      <c r="CA1601" s="2"/>
      <c r="CB1601" s="2"/>
      <c r="CC1601" s="2"/>
      <c r="CD1601" s="2"/>
      <c r="CE1601" s="2"/>
      <c r="CF1601" s="2"/>
      <c r="CG1601" s="2"/>
      <c r="CH1601" s="2"/>
      <c r="CI1601" s="2"/>
      <c r="CJ1601" s="2"/>
      <c r="CK1601" s="2"/>
      <c r="CL1601" s="2"/>
      <c r="CM1601" s="2"/>
      <c r="CN1601" s="2"/>
      <c r="CO1601" s="2"/>
      <c r="CP1601" s="2"/>
      <c r="CQ1601" s="2"/>
      <c r="CR1601" s="2"/>
      <c r="CS1601" s="2"/>
      <c r="CT1601" s="2"/>
      <c r="CU1601" s="2"/>
      <c r="CV1601" s="2"/>
      <c r="CW1601" s="2"/>
      <c r="CX1601" s="2"/>
      <c r="CY1601" s="2"/>
      <c r="CZ1601" s="2"/>
      <c r="DA1601" s="2"/>
      <c r="DB1601" s="2"/>
      <c r="DC1601" s="2"/>
      <c r="DD1601" s="2"/>
      <c r="DE1601" s="2"/>
      <c r="DF1601" s="2"/>
      <c r="DG1601" s="2"/>
      <c r="DH1601" s="2"/>
      <c r="DI1601" s="2"/>
      <c r="DJ1601" s="2"/>
      <c r="DK1601" s="2"/>
      <c r="DL1601" s="2"/>
      <c r="DM1601" s="2"/>
      <c r="DN1601" s="2"/>
      <c r="DO1601" s="2"/>
      <c r="DP1601" s="2"/>
      <c r="DQ1601" s="2"/>
      <c r="DR1601" s="2"/>
      <c r="DS1601" s="2"/>
      <c r="DT1601" s="2"/>
      <c r="DU1601" s="2"/>
      <c r="DV1601" s="2"/>
      <c r="DW1601" s="2"/>
      <c r="DX1601" s="2"/>
      <c r="DY1601" s="2"/>
      <c r="DZ1601" s="2"/>
      <c r="EA1601" s="2"/>
      <c r="EB1601" s="2"/>
      <c r="EC1601" s="2"/>
      <c r="ED1601" s="2"/>
      <c r="EE1601" s="2"/>
      <c r="EF1601" s="2"/>
      <c r="EG1601" s="2"/>
      <c r="EH1601" s="2"/>
      <c r="EI1601" s="2"/>
      <c r="EJ1601" s="2"/>
      <c r="EK1601" s="2"/>
      <c r="EL1601" s="2"/>
      <c r="EM1601" s="2"/>
      <c r="EN1601" s="2"/>
      <c r="EO1601" s="2"/>
      <c r="EP1601" s="2"/>
      <c r="EQ1601" s="2"/>
      <c r="ER1601" s="2"/>
      <c r="ES1601" s="2"/>
      <c r="ET1601" s="2"/>
      <c r="EU1601" s="2"/>
      <c r="EV1601" s="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c r="IV1601" s="2"/>
      <c r="IW1601" s="2"/>
      <c r="IX1601" s="2"/>
      <c r="IY1601" s="2"/>
      <c r="IZ1601" s="2"/>
      <c r="JA1601" s="2"/>
      <c r="JB1601" s="2"/>
      <c r="JC1601" s="2"/>
      <c r="JD1601" s="2"/>
      <c r="JE1601" s="2"/>
      <c r="JF1601" s="2"/>
      <c r="JG1601" s="2"/>
      <c r="JH1601" s="2"/>
      <c r="JI1601" s="2"/>
      <c r="JJ1601" s="2"/>
      <c r="JK1601" s="2"/>
      <c r="JL1601" s="2"/>
      <c r="JM1601" s="2"/>
      <c r="JN1601" s="2"/>
      <c r="JO1601" s="2"/>
      <c r="JP1601" s="2"/>
      <c r="JQ1601" s="2"/>
      <c r="JR1601" s="2"/>
      <c r="JS1601" s="2"/>
      <c r="JT1601" s="2"/>
      <c r="JU1601" s="2"/>
      <c r="JV1601" s="2"/>
      <c r="JW1601" s="2"/>
      <c r="JX1601" s="2"/>
      <c r="JY1601" s="2"/>
      <c r="JZ1601" s="2"/>
      <c r="KA1601" s="2"/>
      <c r="KB1601" s="2"/>
      <c r="KC1601" s="2"/>
      <c r="KD1601" s="2"/>
      <c r="KE1601" s="2"/>
      <c r="KF1601" s="2"/>
      <c r="KG1601" s="2"/>
      <c r="KH1601" s="2"/>
      <c r="KI1601" s="2"/>
      <c r="KJ1601" s="2"/>
      <c r="KK1601" s="2"/>
      <c r="KL1601" s="2"/>
      <c r="KM1601" s="2"/>
      <c r="KN1601" s="2"/>
      <c r="KO1601" s="2"/>
      <c r="KP1601" s="2"/>
      <c r="KQ1601" s="2"/>
      <c r="KR1601" s="2"/>
      <c r="KS1601" s="2"/>
      <c r="KT1601" s="2"/>
      <c r="KU1601" s="2"/>
      <c r="KV1601" s="2"/>
      <c r="KW1601" s="2"/>
      <c r="KX1601" s="2"/>
      <c r="KY1601" s="2"/>
      <c r="KZ1601" s="2"/>
      <c r="LA1601" s="2"/>
      <c r="LB1601" s="2"/>
      <c r="LC1601" s="2"/>
      <c r="LD1601" s="2"/>
      <c r="LE1601" s="2"/>
      <c r="LF1601" s="2"/>
      <c r="LG1601" s="2"/>
      <c r="LH1601" s="2"/>
      <c r="LI1601" s="2"/>
    </row>
    <row r="1602" spans="3:321" x14ac:dyDescent="0.3">
      <c r="C1602" s="2"/>
      <c r="D1602" s="2"/>
      <c r="E1602" s="2"/>
      <c r="F1602" s="2"/>
      <c r="G1602" s="2"/>
      <c r="H1602" s="2"/>
      <c r="I1602" s="2"/>
      <c r="J1602" s="2"/>
      <c r="K1602" s="2"/>
      <c r="P1602" s="2"/>
      <c r="U1602" s="2"/>
      <c r="V1602" s="2"/>
      <c r="W1602" s="2"/>
      <c r="X1602" s="2"/>
      <c r="Y1602" s="2"/>
      <c r="Z1602" s="2"/>
      <c r="AA1602" s="2"/>
      <c r="AB1602" s="2"/>
      <c r="AC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c r="BI1602" s="2"/>
      <c r="BJ1602" s="2"/>
      <c r="BK1602" s="2"/>
      <c r="BL1602" s="2"/>
      <c r="BM1602" s="2"/>
      <c r="BN1602" s="2"/>
      <c r="BO1602" s="2"/>
      <c r="BP1602" s="2"/>
      <c r="BQ1602" s="2"/>
      <c r="BR1602" s="2"/>
      <c r="BS1602" s="2"/>
      <c r="BT1602" s="2"/>
      <c r="BU1602" s="2"/>
      <c r="BV1602" s="2"/>
      <c r="BW1602" s="2"/>
      <c r="BX1602" s="2"/>
      <c r="BY1602" s="2"/>
      <c r="BZ1602" s="2"/>
      <c r="CA1602" s="2"/>
      <c r="CB1602" s="2"/>
      <c r="CC1602" s="2"/>
      <c r="CD1602" s="2"/>
      <c r="CE1602" s="2"/>
      <c r="CF1602" s="2"/>
      <c r="CG1602" s="2"/>
      <c r="CH1602" s="2"/>
      <c r="CI1602" s="2"/>
      <c r="CJ1602" s="2"/>
      <c r="CK1602" s="2"/>
      <c r="CL1602" s="2"/>
      <c r="CM1602" s="2"/>
      <c r="CN1602" s="2"/>
      <c r="CO1602" s="2"/>
      <c r="CP1602" s="2"/>
      <c r="CQ1602" s="2"/>
      <c r="CR1602" s="2"/>
      <c r="CS1602" s="2"/>
      <c r="CT1602" s="2"/>
      <c r="CU1602" s="2"/>
      <c r="CV1602" s="2"/>
      <c r="CW1602" s="2"/>
      <c r="CX1602" s="2"/>
      <c r="CY1602" s="2"/>
      <c r="CZ1602" s="2"/>
      <c r="DA1602" s="2"/>
      <c r="DB1602" s="2"/>
      <c r="DC1602" s="2"/>
      <c r="DD1602" s="2"/>
      <c r="DE1602" s="2"/>
      <c r="DF1602" s="2"/>
      <c r="DG1602" s="2"/>
      <c r="DH1602" s="2"/>
      <c r="DI1602" s="2"/>
      <c r="DJ1602" s="2"/>
      <c r="DK1602" s="2"/>
      <c r="DL1602" s="2"/>
      <c r="DM1602" s="2"/>
      <c r="DN1602" s="2"/>
      <c r="DO1602" s="2"/>
      <c r="DP1602" s="2"/>
      <c r="DQ1602" s="2"/>
      <c r="DR1602" s="2"/>
      <c r="DS1602" s="2"/>
      <c r="DT1602" s="2"/>
      <c r="DU1602" s="2"/>
      <c r="DV1602" s="2"/>
      <c r="DW1602" s="2"/>
      <c r="DX1602" s="2"/>
      <c r="DY1602" s="2"/>
      <c r="DZ1602" s="2"/>
      <c r="EA1602" s="2"/>
      <c r="EB1602" s="2"/>
      <c r="EC1602" s="2"/>
      <c r="ED1602" s="2"/>
      <c r="EE1602" s="2"/>
      <c r="EF1602" s="2"/>
      <c r="EG1602" s="2"/>
      <c r="EH1602" s="2"/>
      <c r="EI1602" s="2"/>
      <c r="EJ1602" s="2"/>
      <c r="EK1602" s="2"/>
      <c r="EL1602" s="2"/>
      <c r="EM1602" s="2"/>
      <c r="EN1602" s="2"/>
      <c r="EO1602" s="2"/>
      <c r="EP1602" s="2"/>
      <c r="EQ1602" s="2"/>
      <c r="ER1602" s="2"/>
      <c r="ES1602" s="2"/>
      <c r="ET1602" s="2"/>
      <c r="EU1602" s="2"/>
      <c r="EV1602" s="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c r="IV1602" s="2"/>
      <c r="IW1602" s="2"/>
      <c r="IX1602" s="2"/>
      <c r="IY1602" s="2"/>
      <c r="IZ1602" s="2"/>
      <c r="JA1602" s="2"/>
      <c r="JB1602" s="2"/>
      <c r="JC1602" s="2"/>
      <c r="JD1602" s="2"/>
      <c r="JE1602" s="2"/>
      <c r="JF1602" s="2"/>
      <c r="JG1602" s="2"/>
      <c r="JH1602" s="2"/>
      <c r="JI1602" s="2"/>
      <c r="JJ1602" s="2"/>
      <c r="JK1602" s="2"/>
      <c r="JL1602" s="2"/>
      <c r="JM1602" s="2"/>
      <c r="JN1602" s="2"/>
      <c r="JO1602" s="2"/>
      <c r="JP1602" s="2"/>
      <c r="JQ1602" s="2"/>
      <c r="JR1602" s="2"/>
      <c r="JS1602" s="2"/>
      <c r="JT1602" s="2"/>
      <c r="JU1602" s="2"/>
      <c r="JV1602" s="2"/>
      <c r="JW1602" s="2"/>
      <c r="JX1602" s="2"/>
      <c r="JY1602" s="2"/>
      <c r="JZ1602" s="2"/>
      <c r="KA1602" s="2"/>
      <c r="KB1602" s="2"/>
      <c r="KC1602" s="2"/>
      <c r="KD1602" s="2"/>
      <c r="KE1602" s="2"/>
      <c r="KF1602" s="2"/>
      <c r="KG1602" s="2"/>
      <c r="KH1602" s="2"/>
      <c r="KI1602" s="2"/>
      <c r="KJ1602" s="2"/>
      <c r="KK1602" s="2"/>
      <c r="KL1602" s="2"/>
      <c r="KM1602" s="2"/>
      <c r="KN1602" s="2"/>
      <c r="KO1602" s="2"/>
      <c r="KP1602" s="2"/>
      <c r="KQ1602" s="2"/>
      <c r="KR1602" s="2"/>
      <c r="KS1602" s="2"/>
      <c r="KT1602" s="2"/>
      <c r="KU1602" s="2"/>
      <c r="KV1602" s="2"/>
      <c r="KW1602" s="2"/>
      <c r="KX1602" s="2"/>
      <c r="KY1602" s="2"/>
      <c r="KZ1602" s="2"/>
      <c r="LA1602" s="2"/>
      <c r="LB1602" s="2"/>
      <c r="LC1602" s="2"/>
      <c r="LD1602" s="2"/>
      <c r="LE1602" s="2"/>
      <c r="LF1602" s="2"/>
      <c r="LG1602" s="2"/>
      <c r="LH1602" s="2"/>
      <c r="LI1602" s="2"/>
    </row>
    <row r="1603" spans="3:321" x14ac:dyDescent="0.3">
      <c r="C1603" s="2"/>
      <c r="D1603" s="2"/>
      <c r="E1603" s="2"/>
      <c r="F1603" s="2"/>
      <c r="G1603" s="2"/>
      <c r="H1603" s="2"/>
      <c r="I1603" s="2"/>
      <c r="J1603" s="2"/>
      <c r="K1603" s="2"/>
      <c r="P1603" s="2"/>
      <c r="U1603" s="2"/>
      <c r="V1603" s="2"/>
      <c r="W1603" s="2"/>
      <c r="X1603" s="2"/>
      <c r="Y1603" s="2"/>
      <c r="Z1603" s="2"/>
      <c r="AA1603" s="2"/>
      <c r="AB1603" s="2"/>
      <c r="AC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c r="BI1603" s="2"/>
      <c r="BJ1603" s="2"/>
      <c r="BK1603" s="2"/>
      <c r="BL1603" s="2"/>
      <c r="BM1603" s="2"/>
      <c r="BN1603" s="2"/>
      <c r="BO1603" s="2"/>
      <c r="BP1603" s="2"/>
      <c r="BQ1603" s="2"/>
      <c r="BR1603" s="2"/>
      <c r="BS1603" s="2"/>
      <c r="BT1603" s="2"/>
      <c r="BU1603" s="2"/>
      <c r="BV1603" s="2"/>
      <c r="BW1603" s="2"/>
      <c r="BX1603" s="2"/>
      <c r="BY1603" s="2"/>
      <c r="BZ1603" s="2"/>
      <c r="CA1603" s="2"/>
      <c r="CB1603" s="2"/>
      <c r="CC1603" s="2"/>
      <c r="CD1603" s="2"/>
      <c r="CE1603" s="2"/>
      <c r="CF1603" s="2"/>
      <c r="CG1603" s="2"/>
      <c r="CH1603" s="2"/>
      <c r="CI1603" s="2"/>
      <c r="CJ1603" s="2"/>
      <c r="CK1603" s="2"/>
      <c r="CL1603" s="2"/>
      <c r="CM1603" s="2"/>
      <c r="CN1603" s="2"/>
      <c r="CO1603" s="2"/>
      <c r="CP1603" s="2"/>
      <c r="CQ1603" s="2"/>
      <c r="CR1603" s="2"/>
      <c r="CS1603" s="2"/>
      <c r="CT1603" s="2"/>
      <c r="CU1603" s="2"/>
      <c r="CV1603" s="2"/>
      <c r="CW1603" s="2"/>
      <c r="CX1603" s="2"/>
      <c r="CY1603" s="2"/>
      <c r="CZ1603" s="2"/>
      <c r="DA1603" s="2"/>
      <c r="DB1603" s="2"/>
      <c r="DC1603" s="2"/>
      <c r="DD1603" s="2"/>
      <c r="DE1603" s="2"/>
      <c r="DF1603" s="2"/>
      <c r="DG1603" s="2"/>
      <c r="DH1603" s="2"/>
      <c r="DI1603" s="2"/>
      <c r="DJ1603" s="2"/>
      <c r="DK1603" s="2"/>
      <c r="DL1603" s="2"/>
      <c r="DM1603" s="2"/>
      <c r="DN1603" s="2"/>
      <c r="DO1603" s="2"/>
      <c r="DP1603" s="2"/>
      <c r="DQ1603" s="2"/>
      <c r="DR1603" s="2"/>
      <c r="DS1603" s="2"/>
      <c r="DT1603" s="2"/>
      <c r="DU1603" s="2"/>
      <c r="DV1603" s="2"/>
      <c r="DW1603" s="2"/>
      <c r="DX1603" s="2"/>
      <c r="DY1603" s="2"/>
      <c r="DZ1603" s="2"/>
      <c r="EA1603" s="2"/>
      <c r="EB1603" s="2"/>
      <c r="EC1603" s="2"/>
      <c r="ED1603" s="2"/>
      <c r="EE1603" s="2"/>
      <c r="EF1603" s="2"/>
      <c r="EG1603" s="2"/>
      <c r="EH1603" s="2"/>
      <c r="EI1603" s="2"/>
      <c r="EJ1603" s="2"/>
      <c r="EK1603" s="2"/>
      <c r="EL1603" s="2"/>
      <c r="EM1603" s="2"/>
      <c r="EN1603" s="2"/>
      <c r="EO1603" s="2"/>
      <c r="EP1603" s="2"/>
      <c r="EQ1603" s="2"/>
      <c r="ER1603" s="2"/>
      <c r="ES1603" s="2"/>
      <c r="ET1603" s="2"/>
      <c r="EU1603" s="2"/>
      <c r="EV1603" s="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c r="IV1603" s="2"/>
      <c r="IW1603" s="2"/>
      <c r="IX1603" s="2"/>
      <c r="IY1603" s="2"/>
      <c r="IZ1603" s="2"/>
      <c r="JA1603" s="2"/>
      <c r="JB1603" s="2"/>
      <c r="JC1603" s="2"/>
      <c r="JD1603" s="2"/>
      <c r="JE1603" s="2"/>
      <c r="JF1603" s="2"/>
      <c r="JG1603" s="2"/>
      <c r="JH1603" s="2"/>
      <c r="JI1603" s="2"/>
      <c r="JJ1603" s="2"/>
      <c r="JK1603" s="2"/>
      <c r="JL1603" s="2"/>
      <c r="JM1603" s="2"/>
      <c r="JN1603" s="2"/>
      <c r="JO1603" s="2"/>
      <c r="JP1603" s="2"/>
      <c r="JQ1603" s="2"/>
      <c r="JR1603" s="2"/>
      <c r="JS1603" s="2"/>
      <c r="JT1603" s="2"/>
      <c r="JU1603" s="2"/>
      <c r="JV1603" s="2"/>
      <c r="JW1603" s="2"/>
      <c r="JX1603" s="2"/>
      <c r="JY1603" s="2"/>
      <c r="JZ1603" s="2"/>
      <c r="KA1603" s="2"/>
      <c r="KB1603" s="2"/>
      <c r="KC1603" s="2"/>
      <c r="KD1603" s="2"/>
      <c r="KE1603" s="2"/>
      <c r="KF1603" s="2"/>
      <c r="KG1603" s="2"/>
      <c r="KH1603" s="2"/>
      <c r="KI1603" s="2"/>
      <c r="KJ1603" s="2"/>
      <c r="KK1603" s="2"/>
      <c r="KL1603" s="2"/>
      <c r="KM1603" s="2"/>
      <c r="KN1603" s="2"/>
      <c r="KO1603" s="2"/>
      <c r="KP1603" s="2"/>
      <c r="KQ1603" s="2"/>
      <c r="KR1603" s="2"/>
      <c r="KS1603" s="2"/>
      <c r="KT1603" s="2"/>
      <c r="KU1603" s="2"/>
      <c r="KV1603" s="2"/>
      <c r="KW1603" s="2"/>
      <c r="KX1603" s="2"/>
      <c r="KY1603" s="2"/>
      <c r="KZ1603" s="2"/>
      <c r="LA1603" s="2"/>
      <c r="LB1603" s="2"/>
      <c r="LC1603" s="2"/>
      <c r="LD1603" s="2"/>
      <c r="LE1603" s="2"/>
      <c r="LF1603" s="2"/>
      <c r="LG1603" s="2"/>
      <c r="LH1603" s="2"/>
      <c r="LI1603" s="2"/>
    </row>
    <row r="1604" spans="3:321" x14ac:dyDescent="0.3">
      <c r="C1604" s="2"/>
      <c r="D1604" s="2"/>
      <c r="E1604" s="2"/>
      <c r="F1604" s="2"/>
      <c r="G1604" s="2"/>
      <c r="H1604" s="2"/>
      <c r="I1604" s="2"/>
      <c r="J1604" s="2"/>
      <c r="K1604" s="2"/>
      <c r="P1604" s="2"/>
      <c r="U1604" s="2"/>
      <c r="V1604" s="2"/>
      <c r="W1604" s="2"/>
      <c r="X1604" s="2"/>
      <c r="Y1604" s="2"/>
      <c r="Z1604" s="2"/>
      <c r="AA1604" s="2"/>
      <c r="AB1604" s="2"/>
      <c r="AC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c r="BI1604" s="2"/>
      <c r="BJ1604" s="2"/>
      <c r="BK1604" s="2"/>
      <c r="BL1604" s="2"/>
      <c r="BM1604" s="2"/>
      <c r="BN1604" s="2"/>
      <c r="BO1604" s="2"/>
      <c r="BP1604" s="2"/>
      <c r="BQ1604" s="2"/>
      <c r="BR1604" s="2"/>
      <c r="BS1604" s="2"/>
      <c r="BT1604" s="2"/>
      <c r="BU1604" s="2"/>
      <c r="BV1604" s="2"/>
      <c r="BW1604" s="2"/>
      <c r="BX1604" s="2"/>
      <c r="BY1604" s="2"/>
      <c r="BZ1604" s="2"/>
      <c r="CA1604" s="2"/>
      <c r="CB1604" s="2"/>
      <c r="CC1604" s="2"/>
      <c r="CD1604" s="2"/>
      <c r="CE1604" s="2"/>
      <c r="CF1604" s="2"/>
      <c r="CG1604" s="2"/>
      <c r="CH1604" s="2"/>
      <c r="CI1604" s="2"/>
      <c r="CJ1604" s="2"/>
      <c r="CK1604" s="2"/>
      <c r="CL1604" s="2"/>
      <c r="CM1604" s="2"/>
      <c r="CN1604" s="2"/>
      <c r="CO1604" s="2"/>
      <c r="CP1604" s="2"/>
      <c r="CQ1604" s="2"/>
      <c r="CR1604" s="2"/>
      <c r="CS1604" s="2"/>
      <c r="CT1604" s="2"/>
      <c r="CU1604" s="2"/>
      <c r="CV1604" s="2"/>
      <c r="CW1604" s="2"/>
      <c r="CX1604" s="2"/>
      <c r="CY1604" s="2"/>
      <c r="CZ1604" s="2"/>
      <c r="DA1604" s="2"/>
      <c r="DB1604" s="2"/>
      <c r="DC1604" s="2"/>
      <c r="DD1604" s="2"/>
      <c r="DE1604" s="2"/>
      <c r="DF1604" s="2"/>
      <c r="DG1604" s="2"/>
      <c r="DH1604" s="2"/>
      <c r="DI1604" s="2"/>
      <c r="DJ1604" s="2"/>
      <c r="DK1604" s="2"/>
      <c r="DL1604" s="2"/>
      <c r="DM1604" s="2"/>
      <c r="DN1604" s="2"/>
      <c r="DO1604" s="2"/>
      <c r="DP1604" s="2"/>
      <c r="DQ1604" s="2"/>
      <c r="DR1604" s="2"/>
      <c r="DS1604" s="2"/>
      <c r="DT1604" s="2"/>
      <c r="DU1604" s="2"/>
      <c r="DV1604" s="2"/>
      <c r="DW1604" s="2"/>
      <c r="DX1604" s="2"/>
      <c r="DY1604" s="2"/>
      <c r="DZ1604" s="2"/>
      <c r="EA1604" s="2"/>
      <c r="EB1604" s="2"/>
      <c r="EC1604" s="2"/>
      <c r="ED1604" s="2"/>
      <c r="EE1604" s="2"/>
      <c r="EF1604" s="2"/>
      <c r="EG1604" s="2"/>
      <c r="EH1604" s="2"/>
      <c r="EI1604" s="2"/>
      <c r="EJ1604" s="2"/>
      <c r="EK1604" s="2"/>
      <c r="EL1604" s="2"/>
      <c r="EM1604" s="2"/>
      <c r="EN1604" s="2"/>
      <c r="EO1604" s="2"/>
      <c r="EP1604" s="2"/>
      <c r="EQ1604" s="2"/>
      <c r="ER1604" s="2"/>
      <c r="ES1604" s="2"/>
      <c r="ET1604" s="2"/>
      <c r="EU1604" s="2"/>
      <c r="EV1604" s="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c r="IV1604" s="2"/>
      <c r="IW1604" s="2"/>
      <c r="IX1604" s="2"/>
      <c r="IY1604" s="2"/>
      <c r="IZ1604" s="2"/>
      <c r="JA1604" s="2"/>
      <c r="JB1604" s="2"/>
      <c r="JC1604" s="2"/>
      <c r="JD1604" s="2"/>
      <c r="JE1604" s="2"/>
      <c r="JF1604" s="2"/>
      <c r="JG1604" s="2"/>
      <c r="JH1604" s="2"/>
      <c r="JI1604" s="2"/>
      <c r="JJ1604" s="2"/>
      <c r="JK1604" s="2"/>
      <c r="JL1604" s="2"/>
      <c r="JM1604" s="2"/>
      <c r="JN1604" s="2"/>
      <c r="JO1604" s="2"/>
      <c r="JP1604" s="2"/>
      <c r="JQ1604" s="2"/>
      <c r="JR1604" s="2"/>
      <c r="JS1604" s="2"/>
      <c r="JT1604" s="2"/>
      <c r="JU1604" s="2"/>
      <c r="JV1604" s="2"/>
      <c r="JW1604" s="2"/>
      <c r="JX1604" s="2"/>
      <c r="JY1604" s="2"/>
      <c r="JZ1604" s="2"/>
      <c r="KA1604" s="2"/>
      <c r="KB1604" s="2"/>
      <c r="KC1604" s="2"/>
      <c r="KD1604" s="2"/>
      <c r="KE1604" s="2"/>
      <c r="KF1604" s="2"/>
      <c r="KG1604" s="2"/>
      <c r="KH1604" s="2"/>
      <c r="KI1604" s="2"/>
      <c r="KJ1604" s="2"/>
      <c r="KK1604" s="2"/>
      <c r="KL1604" s="2"/>
      <c r="KM1604" s="2"/>
      <c r="KN1604" s="2"/>
      <c r="KO1604" s="2"/>
      <c r="KP1604" s="2"/>
      <c r="KQ1604" s="2"/>
      <c r="KR1604" s="2"/>
      <c r="KS1604" s="2"/>
      <c r="KT1604" s="2"/>
      <c r="KU1604" s="2"/>
      <c r="KV1604" s="2"/>
      <c r="KW1604" s="2"/>
      <c r="KX1604" s="2"/>
      <c r="KY1604" s="2"/>
      <c r="KZ1604" s="2"/>
      <c r="LA1604" s="2"/>
      <c r="LB1604" s="2"/>
      <c r="LC1604" s="2"/>
      <c r="LD1604" s="2"/>
      <c r="LE1604" s="2"/>
      <c r="LF1604" s="2"/>
      <c r="LG1604" s="2"/>
      <c r="LH1604" s="2"/>
      <c r="LI1604" s="2"/>
    </row>
    <row r="1605" spans="3:321" x14ac:dyDescent="0.3">
      <c r="C1605" s="2"/>
      <c r="D1605" s="2"/>
      <c r="E1605" s="2"/>
      <c r="F1605" s="2"/>
      <c r="G1605" s="2"/>
      <c r="H1605" s="2"/>
      <c r="I1605" s="2"/>
      <c r="J1605" s="2"/>
      <c r="K1605" s="2"/>
      <c r="P1605" s="2"/>
      <c r="U1605" s="2"/>
      <c r="V1605" s="2"/>
      <c r="W1605" s="2"/>
      <c r="X1605" s="2"/>
      <c r="Y1605" s="2"/>
      <c r="Z1605" s="2"/>
      <c r="AA1605" s="2"/>
      <c r="AB1605" s="2"/>
      <c r="AC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c r="BI1605" s="2"/>
      <c r="BJ1605" s="2"/>
      <c r="BK1605" s="2"/>
      <c r="BL1605" s="2"/>
      <c r="BM1605" s="2"/>
      <c r="BN1605" s="2"/>
      <c r="BO1605" s="2"/>
      <c r="BP1605" s="2"/>
      <c r="BQ1605" s="2"/>
      <c r="BR1605" s="2"/>
      <c r="BS1605" s="2"/>
      <c r="BT1605" s="2"/>
      <c r="BU1605" s="2"/>
      <c r="BV1605" s="2"/>
      <c r="BW1605" s="2"/>
      <c r="BX1605" s="2"/>
      <c r="BY1605" s="2"/>
      <c r="BZ1605" s="2"/>
      <c r="CA1605" s="2"/>
      <c r="CB1605" s="2"/>
      <c r="CC1605" s="2"/>
      <c r="CD1605" s="2"/>
      <c r="CE1605" s="2"/>
      <c r="CF1605" s="2"/>
      <c r="CG1605" s="2"/>
      <c r="CH1605" s="2"/>
      <c r="CI1605" s="2"/>
      <c r="CJ1605" s="2"/>
      <c r="CK1605" s="2"/>
      <c r="CL1605" s="2"/>
      <c r="CM1605" s="2"/>
      <c r="CN1605" s="2"/>
      <c r="CO1605" s="2"/>
      <c r="CP1605" s="2"/>
      <c r="CQ1605" s="2"/>
      <c r="CR1605" s="2"/>
      <c r="CS1605" s="2"/>
      <c r="CT1605" s="2"/>
      <c r="CU1605" s="2"/>
      <c r="CV1605" s="2"/>
      <c r="CW1605" s="2"/>
      <c r="CX1605" s="2"/>
      <c r="CY1605" s="2"/>
      <c r="CZ1605" s="2"/>
      <c r="DA1605" s="2"/>
      <c r="DB1605" s="2"/>
      <c r="DC1605" s="2"/>
      <c r="DD1605" s="2"/>
      <c r="DE1605" s="2"/>
      <c r="DF1605" s="2"/>
      <c r="DG1605" s="2"/>
      <c r="DH1605" s="2"/>
      <c r="DI1605" s="2"/>
      <c r="DJ1605" s="2"/>
      <c r="DK1605" s="2"/>
      <c r="DL1605" s="2"/>
      <c r="DM1605" s="2"/>
      <c r="DN1605" s="2"/>
      <c r="DO1605" s="2"/>
      <c r="DP1605" s="2"/>
      <c r="DQ1605" s="2"/>
      <c r="DR1605" s="2"/>
      <c r="DS1605" s="2"/>
      <c r="DT1605" s="2"/>
      <c r="DU1605" s="2"/>
      <c r="DV1605" s="2"/>
      <c r="DW1605" s="2"/>
      <c r="DX1605" s="2"/>
      <c r="DY1605" s="2"/>
      <c r="DZ1605" s="2"/>
      <c r="EA1605" s="2"/>
      <c r="EB1605" s="2"/>
      <c r="EC1605" s="2"/>
      <c r="ED1605" s="2"/>
      <c r="EE1605" s="2"/>
      <c r="EF1605" s="2"/>
      <c r="EG1605" s="2"/>
      <c r="EH1605" s="2"/>
      <c r="EI1605" s="2"/>
      <c r="EJ1605" s="2"/>
      <c r="EK1605" s="2"/>
      <c r="EL1605" s="2"/>
      <c r="EM1605" s="2"/>
      <c r="EN1605" s="2"/>
      <c r="EO1605" s="2"/>
      <c r="EP1605" s="2"/>
      <c r="EQ1605" s="2"/>
      <c r="ER1605" s="2"/>
      <c r="ES1605" s="2"/>
      <c r="ET1605" s="2"/>
      <c r="EU1605" s="2"/>
      <c r="EV1605" s="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c r="IV1605" s="2"/>
      <c r="IW1605" s="2"/>
      <c r="IX1605" s="2"/>
      <c r="IY1605" s="2"/>
      <c r="IZ1605" s="2"/>
      <c r="JA1605" s="2"/>
      <c r="JB1605" s="2"/>
      <c r="JC1605" s="2"/>
      <c r="JD1605" s="2"/>
      <c r="JE1605" s="2"/>
      <c r="JF1605" s="2"/>
      <c r="JG1605" s="2"/>
      <c r="JH1605" s="2"/>
      <c r="JI1605" s="2"/>
      <c r="JJ1605" s="2"/>
      <c r="JK1605" s="2"/>
      <c r="JL1605" s="2"/>
      <c r="JM1605" s="2"/>
      <c r="JN1605" s="2"/>
      <c r="JO1605" s="2"/>
      <c r="JP1605" s="2"/>
      <c r="JQ1605" s="2"/>
      <c r="JR1605" s="2"/>
      <c r="JS1605" s="2"/>
      <c r="JT1605" s="2"/>
      <c r="JU1605" s="2"/>
      <c r="JV1605" s="2"/>
      <c r="JW1605" s="2"/>
      <c r="JX1605" s="2"/>
      <c r="JY1605" s="2"/>
      <c r="JZ1605" s="2"/>
      <c r="KA1605" s="2"/>
      <c r="KB1605" s="2"/>
      <c r="KC1605" s="2"/>
      <c r="KD1605" s="2"/>
      <c r="KE1605" s="2"/>
      <c r="KF1605" s="2"/>
      <c r="KG1605" s="2"/>
      <c r="KH1605" s="2"/>
      <c r="KI1605" s="2"/>
      <c r="KJ1605" s="2"/>
      <c r="KK1605" s="2"/>
      <c r="KL1605" s="2"/>
      <c r="KM1605" s="2"/>
      <c r="KN1605" s="2"/>
      <c r="KO1605" s="2"/>
      <c r="KP1605" s="2"/>
      <c r="KQ1605" s="2"/>
      <c r="KR1605" s="2"/>
      <c r="KS1605" s="2"/>
      <c r="KT1605" s="2"/>
      <c r="KU1605" s="2"/>
      <c r="KV1605" s="2"/>
      <c r="KW1605" s="2"/>
      <c r="KX1605" s="2"/>
      <c r="KY1605" s="2"/>
      <c r="KZ1605" s="2"/>
      <c r="LA1605" s="2"/>
      <c r="LB1605" s="2"/>
      <c r="LC1605" s="2"/>
      <c r="LD1605" s="2"/>
      <c r="LE1605" s="2"/>
      <c r="LF1605" s="2"/>
      <c r="LG1605" s="2"/>
      <c r="LH1605" s="2"/>
      <c r="LI1605" s="2"/>
    </row>
    <row r="1606" spans="3:321" x14ac:dyDescent="0.3">
      <c r="C1606" s="2"/>
      <c r="D1606" s="2"/>
      <c r="E1606" s="2"/>
      <c r="F1606" s="2"/>
      <c r="G1606" s="2"/>
      <c r="H1606" s="2"/>
      <c r="I1606" s="2"/>
      <c r="J1606" s="2"/>
      <c r="K1606" s="2"/>
      <c r="P1606" s="2"/>
      <c r="U1606" s="2"/>
      <c r="V1606" s="2"/>
      <c r="W1606" s="2"/>
      <c r="X1606" s="2"/>
      <c r="Y1606" s="2"/>
      <c r="Z1606" s="2"/>
      <c r="AA1606" s="2"/>
      <c r="AB1606" s="2"/>
      <c r="AC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c r="BI1606" s="2"/>
      <c r="BJ1606" s="2"/>
      <c r="BK1606" s="2"/>
      <c r="BL1606" s="2"/>
      <c r="BM1606" s="2"/>
      <c r="BN1606" s="2"/>
      <c r="BO1606" s="2"/>
      <c r="BP1606" s="2"/>
      <c r="BQ1606" s="2"/>
      <c r="BR1606" s="2"/>
      <c r="BS1606" s="2"/>
      <c r="BT1606" s="2"/>
      <c r="BU1606" s="2"/>
      <c r="BV1606" s="2"/>
      <c r="BW1606" s="2"/>
      <c r="BX1606" s="2"/>
      <c r="BY1606" s="2"/>
      <c r="BZ1606" s="2"/>
      <c r="CA1606" s="2"/>
      <c r="CB1606" s="2"/>
      <c r="CC1606" s="2"/>
      <c r="CD1606" s="2"/>
      <c r="CE1606" s="2"/>
      <c r="CF1606" s="2"/>
      <c r="CG1606" s="2"/>
      <c r="CH1606" s="2"/>
      <c r="CI1606" s="2"/>
      <c r="CJ1606" s="2"/>
      <c r="CK1606" s="2"/>
      <c r="CL1606" s="2"/>
      <c r="CM1606" s="2"/>
      <c r="CN1606" s="2"/>
      <c r="CO1606" s="2"/>
      <c r="CP1606" s="2"/>
      <c r="CQ1606" s="2"/>
      <c r="CR1606" s="2"/>
      <c r="CS1606" s="2"/>
      <c r="CT1606" s="2"/>
      <c r="CU1606" s="2"/>
      <c r="CV1606" s="2"/>
      <c r="CW1606" s="2"/>
      <c r="CX1606" s="2"/>
      <c r="CY1606" s="2"/>
      <c r="CZ1606" s="2"/>
      <c r="DA1606" s="2"/>
      <c r="DB1606" s="2"/>
      <c r="DC1606" s="2"/>
      <c r="DD1606" s="2"/>
      <c r="DE1606" s="2"/>
      <c r="DF1606" s="2"/>
      <c r="DG1606" s="2"/>
      <c r="DH1606" s="2"/>
      <c r="DI1606" s="2"/>
      <c r="DJ1606" s="2"/>
      <c r="DK1606" s="2"/>
      <c r="DL1606" s="2"/>
      <c r="DM1606" s="2"/>
      <c r="DN1606" s="2"/>
      <c r="DO1606" s="2"/>
      <c r="DP1606" s="2"/>
      <c r="DQ1606" s="2"/>
      <c r="DR1606" s="2"/>
      <c r="DS1606" s="2"/>
      <c r="DT1606" s="2"/>
      <c r="DU1606" s="2"/>
      <c r="DV1606" s="2"/>
      <c r="DW1606" s="2"/>
      <c r="DX1606" s="2"/>
      <c r="DY1606" s="2"/>
      <c r="DZ1606" s="2"/>
      <c r="EA1606" s="2"/>
      <c r="EB1606" s="2"/>
      <c r="EC1606" s="2"/>
      <c r="ED1606" s="2"/>
      <c r="EE1606" s="2"/>
      <c r="EF1606" s="2"/>
      <c r="EG1606" s="2"/>
      <c r="EH1606" s="2"/>
      <c r="EI1606" s="2"/>
      <c r="EJ1606" s="2"/>
      <c r="EK1606" s="2"/>
      <c r="EL1606" s="2"/>
      <c r="EM1606" s="2"/>
      <c r="EN1606" s="2"/>
      <c r="EO1606" s="2"/>
      <c r="EP1606" s="2"/>
      <c r="EQ1606" s="2"/>
      <c r="ER1606" s="2"/>
      <c r="ES1606" s="2"/>
      <c r="ET1606" s="2"/>
      <c r="EU1606" s="2"/>
      <c r="EV1606" s="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c r="IV1606" s="2"/>
      <c r="IW1606" s="2"/>
      <c r="IX1606" s="2"/>
      <c r="IY1606" s="2"/>
      <c r="IZ1606" s="2"/>
      <c r="JA1606" s="2"/>
      <c r="JB1606" s="2"/>
      <c r="JC1606" s="2"/>
      <c r="JD1606" s="2"/>
      <c r="JE1606" s="2"/>
      <c r="JF1606" s="2"/>
      <c r="JG1606" s="2"/>
      <c r="JH1606" s="2"/>
      <c r="JI1606" s="2"/>
      <c r="JJ1606" s="2"/>
      <c r="JK1606" s="2"/>
      <c r="JL1606" s="2"/>
      <c r="JM1606" s="2"/>
      <c r="JN1606" s="2"/>
      <c r="JO1606" s="2"/>
      <c r="JP1606" s="2"/>
      <c r="JQ1606" s="2"/>
      <c r="JR1606" s="2"/>
      <c r="JS1606" s="2"/>
      <c r="JT1606" s="2"/>
      <c r="JU1606" s="2"/>
      <c r="JV1606" s="2"/>
      <c r="JW1606" s="2"/>
      <c r="JX1606" s="2"/>
      <c r="JY1606" s="2"/>
      <c r="JZ1606" s="2"/>
      <c r="KA1606" s="2"/>
      <c r="KB1606" s="2"/>
      <c r="KC1606" s="2"/>
      <c r="KD1606" s="2"/>
      <c r="KE1606" s="2"/>
      <c r="KF1606" s="2"/>
      <c r="KG1606" s="2"/>
      <c r="KH1606" s="2"/>
      <c r="KI1606" s="2"/>
      <c r="KJ1606" s="2"/>
      <c r="KK1606" s="2"/>
      <c r="KL1606" s="2"/>
      <c r="KM1606" s="2"/>
      <c r="KN1606" s="2"/>
      <c r="KO1606" s="2"/>
      <c r="KP1606" s="2"/>
      <c r="KQ1606" s="2"/>
      <c r="KR1606" s="2"/>
      <c r="KS1606" s="2"/>
      <c r="KT1606" s="2"/>
      <c r="KU1606" s="2"/>
      <c r="KV1606" s="2"/>
      <c r="KW1606" s="2"/>
      <c r="KX1606" s="2"/>
      <c r="KY1606" s="2"/>
      <c r="KZ1606" s="2"/>
      <c r="LA1606" s="2"/>
      <c r="LB1606" s="2"/>
      <c r="LC1606" s="2"/>
      <c r="LD1606" s="2"/>
      <c r="LE1606" s="2"/>
      <c r="LF1606" s="2"/>
      <c r="LG1606" s="2"/>
      <c r="LH1606" s="2"/>
      <c r="LI1606" s="2"/>
    </row>
    <row r="1607" spans="3:321" x14ac:dyDescent="0.3">
      <c r="C1607" s="2"/>
      <c r="D1607" s="2"/>
      <c r="E1607" s="2"/>
      <c r="F1607" s="2"/>
      <c r="G1607" s="2"/>
      <c r="H1607" s="2"/>
      <c r="I1607" s="2"/>
      <c r="J1607" s="2"/>
      <c r="K1607" s="2"/>
      <c r="P1607" s="2"/>
      <c r="U1607" s="2"/>
      <c r="V1607" s="2"/>
      <c r="W1607" s="2"/>
      <c r="X1607" s="2"/>
      <c r="Y1607" s="2"/>
      <c r="Z1607" s="2"/>
      <c r="AA1607" s="2"/>
      <c r="AB1607" s="2"/>
      <c r="AC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c r="BI1607" s="2"/>
      <c r="BJ1607" s="2"/>
      <c r="BK1607" s="2"/>
      <c r="BL1607" s="2"/>
      <c r="BM1607" s="2"/>
      <c r="BN1607" s="2"/>
      <c r="BO1607" s="2"/>
      <c r="BP1607" s="2"/>
      <c r="BQ1607" s="2"/>
      <c r="BR1607" s="2"/>
      <c r="BS1607" s="2"/>
      <c r="BT1607" s="2"/>
      <c r="BU1607" s="2"/>
      <c r="BV1607" s="2"/>
      <c r="BW1607" s="2"/>
      <c r="BX1607" s="2"/>
      <c r="BY1607" s="2"/>
      <c r="BZ1607" s="2"/>
      <c r="CA1607" s="2"/>
      <c r="CB1607" s="2"/>
      <c r="CC1607" s="2"/>
      <c r="CD1607" s="2"/>
      <c r="CE1607" s="2"/>
      <c r="CF1607" s="2"/>
      <c r="CG1607" s="2"/>
      <c r="CH1607" s="2"/>
      <c r="CI1607" s="2"/>
      <c r="CJ1607" s="2"/>
      <c r="CK1607" s="2"/>
      <c r="CL1607" s="2"/>
      <c r="CM1607" s="2"/>
      <c r="CN1607" s="2"/>
      <c r="CO1607" s="2"/>
      <c r="CP1607" s="2"/>
      <c r="CQ1607" s="2"/>
      <c r="CR1607" s="2"/>
      <c r="CS1607" s="2"/>
      <c r="CT1607" s="2"/>
      <c r="CU1607" s="2"/>
      <c r="CV1607" s="2"/>
      <c r="CW1607" s="2"/>
      <c r="CX1607" s="2"/>
      <c r="CY1607" s="2"/>
      <c r="CZ1607" s="2"/>
      <c r="DA1607" s="2"/>
      <c r="DB1607" s="2"/>
      <c r="DC1607" s="2"/>
      <c r="DD1607" s="2"/>
      <c r="DE1607" s="2"/>
      <c r="DF1607" s="2"/>
      <c r="DG1607" s="2"/>
      <c r="DH1607" s="2"/>
      <c r="DI1607" s="2"/>
      <c r="DJ1607" s="2"/>
      <c r="DK1607" s="2"/>
      <c r="DL1607" s="2"/>
      <c r="DM1607" s="2"/>
      <c r="DN1607" s="2"/>
      <c r="DO1607" s="2"/>
      <c r="DP1607" s="2"/>
      <c r="DQ1607" s="2"/>
      <c r="DR1607" s="2"/>
      <c r="DS1607" s="2"/>
      <c r="DT1607" s="2"/>
      <c r="DU1607" s="2"/>
      <c r="DV1607" s="2"/>
      <c r="DW1607" s="2"/>
      <c r="DX1607" s="2"/>
      <c r="DY1607" s="2"/>
      <c r="DZ1607" s="2"/>
      <c r="EA1607" s="2"/>
      <c r="EB1607" s="2"/>
      <c r="EC1607" s="2"/>
      <c r="ED1607" s="2"/>
      <c r="EE1607" s="2"/>
      <c r="EF1607" s="2"/>
      <c r="EG1607" s="2"/>
      <c r="EH1607" s="2"/>
      <c r="EI1607" s="2"/>
      <c r="EJ1607" s="2"/>
      <c r="EK1607" s="2"/>
      <c r="EL1607" s="2"/>
      <c r="EM1607" s="2"/>
      <c r="EN1607" s="2"/>
      <c r="EO1607" s="2"/>
      <c r="EP1607" s="2"/>
      <c r="EQ1607" s="2"/>
      <c r="ER1607" s="2"/>
      <c r="ES1607" s="2"/>
      <c r="ET1607" s="2"/>
      <c r="EU1607" s="2"/>
      <c r="EV1607" s="2"/>
      <c r="EW1607" s="2"/>
      <c r="EX1607" s="2"/>
      <c r="EY1607" s="2"/>
      <c r="EZ1607" s="2"/>
      <c r="FA1607" s="2"/>
      <c r="FB1607" s="2"/>
      <c r="FC1607" s="2"/>
      <c r="FD1607" s="2"/>
      <c r="FE1607" s="2"/>
      <c r="FF1607" s="2"/>
      <c r="FG1607" s="2"/>
      <c r="FH1607" s="2"/>
      <c r="FI1607" s="2"/>
      <c r="FJ1607" s="2"/>
      <c r="FK1607" s="2"/>
      <c r="FL1607" s="2"/>
      <c r="FM1607" s="2"/>
      <c r="FN1607" s="2"/>
      <c r="FO1607" s="2"/>
      <c r="FP1607" s="2"/>
      <c r="FQ1607" s="2"/>
      <c r="FR1607" s="2"/>
      <c r="FS1607" s="2"/>
      <c r="FT1607" s="2"/>
      <c r="FU1607" s="2"/>
      <c r="FV1607" s="2"/>
      <c r="FW1607" s="2"/>
      <c r="FX1607" s="2"/>
      <c r="FY1607" s="2"/>
      <c r="FZ1607" s="2"/>
      <c r="GA1607" s="2"/>
      <c r="GB1607" s="2"/>
      <c r="GC1607" s="2"/>
      <c r="GD1607" s="2"/>
      <c r="GE1607" s="2"/>
      <c r="GF1607" s="2"/>
      <c r="GG1607" s="2"/>
      <c r="GH1607" s="2"/>
      <c r="GI1607" s="2"/>
      <c r="GJ1607" s="2"/>
      <c r="GK1607" s="2"/>
      <c r="GL1607" s="2"/>
      <c r="GM1607" s="2"/>
      <c r="GN1607" s="2"/>
      <c r="GO1607" s="2"/>
      <c r="GP1607" s="2"/>
      <c r="GQ1607" s="2"/>
      <c r="GR1607" s="2"/>
      <c r="GS1607" s="2"/>
      <c r="GT1607" s="2"/>
      <c r="GU1607" s="2"/>
      <c r="GV1607" s="2"/>
      <c r="GW1607" s="2"/>
      <c r="GX1607" s="2"/>
      <c r="GY1607" s="2"/>
      <c r="GZ1607" s="2"/>
      <c r="HA1607" s="2"/>
      <c r="HB1607" s="2"/>
      <c r="HC1607" s="2"/>
      <c r="HD1607" s="2"/>
      <c r="HE1607" s="2"/>
      <c r="HF1607" s="2"/>
      <c r="HG1607" s="2"/>
      <c r="HH1607" s="2"/>
      <c r="HI1607" s="2"/>
      <c r="HJ1607" s="2"/>
      <c r="HK1607" s="2"/>
      <c r="HL1607" s="2"/>
      <c r="HM1607" s="2"/>
      <c r="HN1607" s="2"/>
      <c r="HO1607" s="2"/>
      <c r="HP1607" s="2"/>
      <c r="HQ1607" s="2"/>
      <c r="HR1607" s="2"/>
      <c r="HS1607" s="2"/>
      <c r="HT1607" s="2"/>
      <c r="HU1607" s="2"/>
      <c r="HV1607" s="2"/>
      <c r="HW1607" s="2"/>
      <c r="HX1607" s="2"/>
      <c r="HY1607" s="2"/>
      <c r="HZ1607" s="2"/>
      <c r="IA1607" s="2"/>
      <c r="IB1607" s="2"/>
      <c r="IC1607" s="2"/>
      <c r="ID1607" s="2"/>
      <c r="IE1607" s="2"/>
      <c r="IF1607" s="2"/>
      <c r="IG1607" s="2"/>
      <c r="IH1607" s="2"/>
      <c r="II1607" s="2"/>
      <c r="IJ1607" s="2"/>
      <c r="IK1607" s="2"/>
      <c r="IL1607" s="2"/>
      <c r="IM1607" s="2"/>
      <c r="IN1607" s="2"/>
      <c r="IO1607" s="2"/>
      <c r="IP1607" s="2"/>
      <c r="IQ1607" s="2"/>
      <c r="IR1607" s="2"/>
      <c r="IS1607" s="2"/>
      <c r="IT1607" s="2"/>
      <c r="IU1607" s="2"/>
      <c r="IV1607" s="2"/>
      <c r="IW1607" s="2"/>
      <c r="IX1607" s="2"/>
      <c r="IY1607" s="2"/>
      <c r="IZ1607" s="2"/>
      <c r="JA1607" s="2"/>
      <c r="JB1607" s="2"/>
      <c r="JC1607" s="2"/>
      <c r="JD1607" s="2"/>
      <c r="JE1607" s="2"/>
      <c r="JF1607" s="2"/>
      <c r="JG1607" s="2"/>
      <c r="JH1607" s="2"/>
      <c r="JI1607" s="2"/>
      <c r="JJ1607" s="2"/>
      <c r="JK1607" s="2"/>
      <c r="JL1607" s="2"/>
      <c r="JM1607" s="2"/>
      <c r="JN1607" s="2"/>
      <c r="JO1607" s="2"/>
      <c r="JP1607" s="2"/>
      <c r="JQ1607" s="2"/>
      <c r="JR1607" s="2"/>
      <c r="JS1607" s="2"/>
      <c r="JT1607" s="2"/>
      <c r="JU1607" s="2"/>
      <c r="JV1607" s="2"/>
      <c r="JW1607" s="2"/>
      <c r="JX1607" s="2"/>
      <c r="JY1607" s="2"/>
      <c r="JZ1607" s="2"/>
      <c r="KA1607" s="2"/>
      <c r="KB1607" s="2"/>
      <c r="KC1607" s="2"/>
      <c r="KD1607" s="2"/>
      <c r="KE1607" s="2"/>
      <c r="KF1607" s="2"/>
      <c r="KG1607" s="2"/>
      <c r="KH1607" s="2"/>
      <c r="KI1607" s="2"/>
      <c r="KJ1607" s="2"/>
      <c r="KK1607" s="2"/>
      <c r="KL1607" s="2"/>
      <c r="KM1607" s="2"/>
      <c r="KN1607" s="2"/>
      <c r="KO1607" s="2"/>
      <c r="KP1607" s="2"/>
      <c r="KQ1607" s="2"/>
      <c r="KR1607" s="2"/>
      <c r="KS1607" s="2"/>
      <c r="KT1607" s="2"/>
      <c r="KU1607" s="2"/>
      <c r="KV1607" s="2"/>
      <c r="KW1607" s="2"/>
      <c r="KX1607" s="2"/>
      <c r="KY1607" s="2"/>
      <c r="KZ1607" s="2"/>
      <c r="LA1607" s="2"/>
      <c r="LB1607" s="2"/>
      <c r="LC1607" s="2"/>
      <c r="LD1607" s="2"/>
      <c r="LE1607" s="2"/>
      <c r="LF1607" s="2"/>
      <c r="LG1607" s="2"/>
      <c r="LH1607" s="2"/>
      <c r="LI1607" s="2"/>
    </row>
    <row r="1608" spans="3:321" x14ac:dyDescent="0.3">
      <c r="C1608" s="2"/>
      <c r="D1608" s="2"/>
      <c r="E1608" s="2"/>
      <c r="F1608" s="2"/>
      <c r="G1608" s="2"/>
      <c r="H1608" s="2"/>
      <c r="I1608" s="2"/>
      <c r="J1608" s="2"/>
      <c r="K1608" s="2"/>
      <c r="P1608" s="2"/>
      <c r="U1608" s="2"/>
      <c r="V1608" s="2"/>
      <c r="W1608" s="2"/>
      <c r="X1608" s="2"/>
      <c r="Y1608" s="2"/>
      <c r="Z1608" s="2"/>
      <c r="AA1608" s="2"/>
      <c r="AB1608" s="2"/>
      <c r="AC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c r="BI1608" s="2"/>
      <c r="BJ1608" s="2"/>
      <c r="BK1608" s="2"/>
      <c r="BL1608" s="2"/>
      <c r="BM1608" s="2"/>
      <c r="BN1608" s="2"/>
      <c r="BO1608" s="2"/>
      <c r="BP1608" s="2"/>
      <c r="BQ1608" s="2"/>
      <c r="BR1608" s="2"/>
      <c r="BS1608" s="2"/>
      <c r="BT1608" s="2"/>
      <c r="BU1608" s="2"/>
      <c r="BV1608" s="2"/>
      <c r="BW1608" s="2"/>
      <c r="BX1608" s="2"/>
      <c r="BY1608" s="2"/>
      <c r="BZ1608" s="2"/>
      <c r="CA1608" s="2"/>
      <c r="CB1608" s="2"/>
      <c r="CC1608" s="2"/>
      <c r="CD1608" s="2"/>
      <c r="CE1608" s="2"/>
      <c r="CF1608" s="2"/>
      <c r="CG1608" s="2"/>
      <c r="CH1608" s="2"/>
      <c r="CI1608" s="2"/>
      <c r="CJ1608" s="2"/>
      <c r="CK1608" s="2"/>
      <c r="CL1608" s="2"/>
      <c r="CM1608" s="2"/>
      <c r="CN1608" s="2"/>
      <c r="CO1608" s="2"/>
      <c r="CP1608" s="2"/>
      <c r="CQ1608" s="2"/>
      <c r="CR1608" s="2"/>
      <c r="CS1608" s="2"/>
      <c r="CT1608" s="2"/>
      <c r="CU1608" s="2"/>
      <c r="CV1608" s="2"/>
      <c r="CW1608" s="2"/>
      <c r="CX1608" s="2"/>
      <c r="CY1608" s="2"/>
      <c r="CZ1608" s="2"/>
      <c r="DA1608" s="2"/>
      <c r="DB1608" s="2"/>
      <c r="DC1608" s="2"/>
      <c r="DD1608" s="2"/>
      <c r="DE1608" s="2"/>
      <c r="DF1608" s="2"/>
      <c r="DG1608" s="2"/>
      <c r="DH1608" s="2"/>
      <c r="DI1608" s="2"/>
      <c r="DJ1608" s="2"/>
      <c r="DK1608" s="2"/>
      <c r="DL1608" s="2"/>
      <c r="DM1608" s="2"/>
      <c r="DN1608" s="2"/>
      <c r="DO1608" s="2"/>
      <c r="DP1608" s="2"/>
      <c r="DQ1608" s="2"/>
      <c r="DR1608" s="2"/>
      <c r="DS1608" s="2"/>
      <c r="DT1608" s="2"/>
      <c r="DU1608" s="2"/>
      <c r="DV1608" s="2"/>
      <c r="DW1608" s="2"/>
      <c r="DX1608" s="2"/>
      <c r="DY1608" s="2"/>
      <c r="DZ1608" s="2"/>
      <c r="EA1608" s="2"/>
      <c r="EB1608" s="2"/>
      <c r="EC1608" s="2"/>
      <c r="ED1608" s="2"/>
      <c r="EE1608" s="2"/>
      <c r="EF1608" s="2"/>
      <c r="EG1608" s="2"/>
      <c r="EH1608" s="2"/>
      <c r="EI1608" s="2"/>
      <c r="EJ1608" s="2"/>
      <c r="EK1608" s="2"/>
      <c r="EL1608" s="2"/>
      <c r="EM1608" s="2"/>
      <c r="EN1608" s="2"/>
      <c r="EO1608" s="2"/>
      <c r="EP1608" s="2"/>
      <c r="EQ1608" s="2"/>
      <c r="ER1608" s="2"/>
      <c r="ES1608" s="2"/>
      <c r="ET1608" s="2"/>
      <c r="EU1608" s="2"/>
      <c r="EV1608" s="2"/>
      <c r="EW1608" s="2"/>
      <c r="EX1608" s="2"/>
      <c r="EY1608" s="2"/>
      <c r="EZ1608" s="2"/>
      <c r="FA1608" s="2"/>
      <c r="FB1608" s="2"/>
      <c r="FC1608" s="2"/>
      <c r="FD1608" s="2"/>
      <c r="FE1608" s="2"/>
      <c r="FF1608" s="2"/>
      <c r="FG1608" s="2"/>
      <c r="FH1608" s="2"/>
      <c r="FI1608" s="2"/>
      <c r="FJ1608" s="2"/>
      <c r="FK1608" s="2"/>
      <c r="FL1608" s="2"/>
      <c r="FM1608" s="2"/>
      <c r="FN1608" s="2"/>
      <c r="FO1608" s="2"/>
      <c r="FP1608" s="2"/>
      <c r="FQ1608" s="2"/>
      <c r="FR1608" s="2"/>
      <c r="FS1608" s="2"/>
      <c r="FT1608" s="2"/>
      <c r="FU1608" s="2"/>
      <c r="FV1608" s="2"/>
      <c r="FW1608" s="2"/>
      <c r="FX1608" s="2"/>
      <c r="FY1608" s="2"/>
      <c r="FZ1608" s="2"/>
      <c r="GA1608" s="2"/>
      <c r="GB1608" s="2"/>
      <c r="GC1608" s="2"/>
      <c r="GD1608" s="2"/>
      <c r="GE1608" s="2"/>
      <c r="GF1608" s="2"/>
      <c r="GG1608" s="2"/>
      <c r="GH1608" s="2"/>
      <c r="GI1608" s="2"/>
      <c r="GJ1608" s="2"/>
      <c r="GK1608" s="2"/>
      <c r="GL1608" s="2"/>
      <c r="GM1608" s="2"/>
      <c r="GN1608" s="2"/>
      <c r="GO1608" s="2"/>
      <c r="GP1608" s="2"/>
      <c r="GQ1608" s="2"/>
      <c r="GR1608" s="2"/>
      <c r="GS1608" s="2"/>
      <c r="GT1608" s="2"/>
      <c r="GU1608" s="2"/>
      <c r="GV1608" s="2"/>
      <c r="GW1608" s="2"/>
      <c r="GX1608" s="2"/>
      <c r="GY1608" s="2"/>
      <c r="GZ1608" s="2"/>
      <c r="HA1608" s="2"/>
      <c r="HB1608" s="2"/>
      <c r="HC1608" s="2"/>
      <c r="HD1608" s="2"/>
      <c r="HE1608" s="2"/>
      <c r="HF1608" s="2"/>
      <c r="HG1608" s="2"/>
      <c r="HH1608" s="2"/>
      <c r="HI1608" s="2"/>
      <c r="HJ1608" s="2"/>
      <c r="HK1608" s="2"/>
      <c r="HL1608" s="2"/>
      <c r="HM1608" s="2"/>
      <c r="HN1608" s="2"/>
      <c r="HO1608" s="2"/>
      <c r="HP1608" s="2"/>
      <c r="HQ1608" s="2"/>
      <c r="HR1608" s="2"/>
      <c r="HS1608" s="2"/>
      <c r="HT1608" s="2"/>
      <c r="HU1608" s="2"/>
      <c r="HV1608" s="2"/>
      <c r="HW1608" s="2"/>
      <c r="HX1608" s="2"/>
      <c r="HY1608" s="2"/>
      <c r="HZ1608" s="2"/>
      <c r="IA1608" s="2"/>
      <c r="IB1608" s="2"/>
      <c r="IC1608" s="2"/>
      <c r="ID1608" s="2"/>
      <c r="IE1608" s="2"/>
      <c r="IF1608" s="2"/>
      <c r="IG1608" s="2"/>
      <c r="IH1608" s="2"/>
      <c r="II1608" s="2"/>
      <c r="IJ1608" s="2"/>
      <c r="IK1608" s="2"/>
      <c r="IL1608" s="2"/>
      <c r="IM1608" s="2"/>
      <c r="IN1608" s="2"/>
      <c r="IO1608" s="2"/>
      <c r="IP1608" s="2"/>
      <c r="IQ1608" s="2"/>
      <c r="IR1608" s="2"/>
      <c r="IS1608" s="2"/>
      <c r="IT1608" s="2"/>
      <c r="IU1608" s="2"/>
      <c r="IV1608" s="2"/>
      <c r="IW1608" s="2"/>
      <c r="IX1608" s="2"/>
      <c r="IY1608" s="2"/>
      <c r="IZ1608" s="2"/>
      <c r="JA1608" s="2"/>
      <c r="JB1608" s="2"/>
      <c r="JC1608" s="2"/>
      <c r="JD1608" s="2"/>
      <c r="JE1608" s="2"/>
      <c r="JF1608" s="2"/>
      <c r="JG1608" s="2"/>
      <c r="JH1608" s="2"/>
      <c r="JI1608" s="2"/>
      <c r="JJ1608" s="2"/>
      <c r="JK1608" s="2"/>
      <c r="JL1608" s="2"/>
      <c r="JM1608" s="2"/>
      <c r="JN1608" s="2"/>
      <c r="JO1608" s="2"/>
      <c r="JP1608" s="2"/>
      <c r="JQ1608" s="2"/>
      <c r="JR1608" s="2"/>
      <c r="JS1608" s="2"/>
      <c r="JT1608" s="2"/>
      <c r="JU1608" s="2"/>
      <c r="JV1608" s="2"/>
      <c r="JW1608" s="2"/>
      <c r="JX1608" s="2"/>
      <c r="JY1608" s="2"/>
      <c r="JZ1608" s="2"/>
      <c r="KA1608" s="2"/>
      <c r="KB1608" s="2"/>
      <c r="KC1608" s="2"/>
      <c r="KD1608" s="2"/>
      <c r="KE1608" s="2"/>
      <c r="KF1608" s="2"/>
      <c r="KG1608" s="2"/>
      <c r="KH1608" s="2"/>
      <c r="KI1608" s="2"/>
      <c r="KJ1608" s="2"/>
      <c r="KK1608" s="2"/>
      <c r="KL1608" s="2"/>
      <c r="KM1608" s="2"/>
      <c r="KN1608" s="2"/>
      <c r="KO1608" s="2"/>
      <c r="KP1608" s="2"/>
      <c r="KQ1608" s="2"/>
      <c r="KR1608" s="2"/>
      <c r="KS1608" s="2"/>
      <c r="KT1608" s="2"/>
      <c r="KU1608" s="2"/>
      <c r="KV1608" s="2"/>
      <c r="KW1608" s="2"/>
      <c r="KX1608" s="2"/>
      <c r="KY1608" s="2"/>
      <c r="KZ1608" s="2"/>
      <c r="LA1608" s="2"/>
      <c r="LB1608" s="2"/>
      <c r="LC1608" s="2"/>
      <c r="LD1608" s="2"/>
      <c r="LE1608" s="2"/>
      <c r="LF1608" s="2"/>
      <c r="LG1608" s="2"/>
      <c r="LH1608" s="2"/>
      <c r="LI1608" s="2"/>
    </row>
    <row r="1609" spans="3:321" x14ac:dyDescent="0.3">
      <c r="C1609" s="2"/>
      <c r="D1609" s="2"/>
      <c r="E1609" s="2"/>
      <c r="F1609" s="2"/>
      <c r="G1609" s="2"/>
      <c r="H1609" s="2"/>
      <c r="I1609" s="2"/>
      <c r="J1609" s="2"/>
      <c r="K1609" s="2"/>
      <c r="P1609" s="2"/>
      <c r="U1609" s="2"/>
      <c r="V1609" s="2"/>
      <c r="W1609" s="2"/>
      <c r="X1609" s="2"/>
      <c r="Y1609" s="2"/>
      <c r="Z1609" s="2"/>
      <c r="AA1609" s="2"/>
      <c r="AB1609" s="2"/>
      <c r="AC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c r="BI1609" s="2"/>
      <c r="BJ1609" s="2"/>
      <c r="BK1609" s="2"/>
      <c r="BL1609" s="2"/>
      <c r="BM1609" s="2"/>
      <c r="BN1609" s="2"/>
      <c r="BO1609" s="2"/>
      <c r="BP1609" s="2"/>
      <c r="BQ1609" s="2"/>
      <c r="BR1609" s="2"/>
      <c r="BS1609" s="2"/>
      <c r="BT1609" s="2"/>
      <c r="BU1609" s="2"/>
      <c r="BV1609" s="2"/>
      <c r="BW1609" s="2"/>
      <c r="BX1609" s="2"/>
      <c r="BY1609" s="2"/>
      <c r="BZ1609" s="2"/>
      <c r="CA1609" s="2"/>
      <c r="CB1609" s="2"/>
      <c r="CC1609" s="2"/>
      <c r="CD1609" s="2"/>
      <c r="CE1609" s="2"/>
      <c r="CF1609" s="2"/>
      <c r="CG1609" s="2"/>
      <c r="CH1609" s="2"/>
      <c r="CI1609" s="2"/>
      <c r="CJ1609" s="2"/>
      <c r="CK1609" s="2"/>
      <c r="CL1609" s="2"/>
      <c r="CM1609" s="2"/>
      <c r="CN1609" s="2"/>
      <c r="CO1609" s="2"/>
      <c r="CP1609" s="2"/>
      <c r="CQ1609" s="2"/>
      <c r="CR1609" s="2"/>
      <c r="CS1609" s="2"/>
      <c r="CT1609" s="2"/>
      <c r="CU1609" s="2"/>
      <c r="CV1609" s="2"/>
      <c r="CW1609" s="2"/>
      <c r="CX1609" s="2"/>
      <c r="CY1609" s="2"/>
      <c r="CZ1609" s="2"/>
      <c r="DA1609" s="2"/>
      <c r="DB1609" s="2"/>
      <c r="DC1609" s="2"/>
      <c r="DD1609" s="2"/>
      <c r="DE1609" s="2"/>
      <c r="DF1609" s="2"/>
      <c r="DG1609" s="2"/>
      <c r="DH1609" s="2"/>
      <c r="DI1609" s="2"/>
      <c r="DJ1609" s="2"/>
      <c r="DK1609" s="2"/>
      <c r="DL1609" s="2"/>
      <c r="DM1609" s="2"/>
      <c r="DN1609" s="2"/>
      <c r="DO1609" s="2"/>
      <c r="DP1609" s="2"/>
      <c r="DQ1609" s="2"/>
      <c r="DR1609" s="2"/>
      <c r="DS1609" s="2"/>
      <c r="DT1609" s="2"/>
      <c r="DU1609" s="2"/>
      <c r="DV1609" s="2"/>
      <c r="DW1609" s="2"/>
      <c r="DX1609" s="2"/>
      <c r="DY1609" s="2"/>
      <c r="DZ1609" s="2"/>
      <c r="EA1609" s="2"/>
      <c r="EB1609" s="2"/>
      <c r="EC1609" s="2"/>
      <c r="ED1609" s="2"/>
      <c r="EE1609" s="2"/>
      <c r="EF1609" s="2"/>
      <c r="EG1609" s="2"/>
      <c r="EH1609" s="2"/>
      <c r="EI1609" s="2"/>
      <c r="EJ1609" s="2"/>
      <c r="EK1609" s="2"/>
      <c r="EL1609" s="2"/>
      <c r="EM1609" s="2"/>
      <c r="EN1609" s="2"/>
      <c r="EO1609" s="2"/>
      <c r="EP1609" s="2"/>
      <c r="EQ1609" s="2"/>
      <c r="ER1609" s="2"/>
      <c r="ES1609" s="2"/>
      <c r="ET1609" s="2"/>
      <c r="EU1609" s="2"/>
      <c r="EV1609" s="2"/>
      <c r="EW1609" s="2"/>
      <c r="EX1609" s="2"/>
      <c r="EY1609" s="2"/>
      <c r="EZ1609" s="2"/>
      <c r="FA1609" s="2"/>
      <c r="FB1609" s="2"/>
      <c r="FC1609" s="2"/>
      <c r="FD1609" s="2"/>
      <c r="FE1609" s="2"/>
      <c r="FF1609" s="2"/>
      <c r="FG1609" s="2"/>
      <c r="FH1609" s="2"/>
      <c r="FI1609" s="2"/>
      <c r="FJ1609" s="2"/>
      <c r="FK1609" s="2"/>
      <c r="FL1609" s="2"/>
      <c r="FM1609" s="2"/>
      <c r="FN1609" s="2"/>
      <c r="FO1609" s="2"/>
      <c r="FP1609" s="2"/>
      <c r="FQ1609" s="2"/>
      <c r="FR1609" s="2"/>
      <c r="FS1609" s="2"/>
      <c r="FT1609" s="2"/>
      <c r="FU1609" s="2"/>
      <c r="FV1609" s="2"/>
      <c r="FW1609" s="2"/>
      <c r="FX1609" s="2"/>
      <c r="FY1609" s="2"/>
      <c r="FZ1609" s="2"/>
      <c r="GA1609" s="2"/>
      <c r="GB1609" s="2"/>
      <c r="GC1609" s="2"/>
      <c r="GD1609" s="2"/>
      <c r="GE1609" s="2"/>
      <c r="GF1609" s="2"/>
      <c r="GG1609" s="2"/>
      <c r="GH1609" s="2"/>
      <c r="GI1609" s="2"/>
      <c r="GJ1609" s="2"/>
      <c r="GK1609" s="2"/>
      <c r="GL1609" s="2"/>
      <c r="GM1609" s="2"/>
      <c r="GN1609" s="2"/>
      <c r="GO1609" s="2"/>
      <c r="GP1609" s="2"/>
      <c r="GQ1609" s="2"/>
      <c r="GR1609" s="2"/>
      <c r="GS1609" s="2"/>
      <c r="GT1609" s="2"/>
      <c r="GU1609" s="2"/>
      <c r="GV1609" s="2"/>
      <c r="GW1609" s="2"/>
      <c r="GX1609" s="2"/>
      <c r="GY1609" s="2"/>
      <c r="GZ1609" s="2"/>
      <c r="HA1609" s="2"/>
      <c r="HB1609" s="2"/>
      <c r="HC1609" s="2"/>
      <c r="HD1609" s="2"/>
      <c r="HE1609" s="2"/>
      <c r="HF1609" s="2"/>
      <c r="HG1609" s="2"/>
      <c r="HH1609" s="2"/>
      <c r="HI1609" s="2"/>
      <c r="HJ1609" s="2"/>
      <c r="HK1609" s="2"/>
      <c r="HL1609" s="2"/>
      <c r="HM1609" s="2"/>
      <c r="HN1609" s="2"/>
      <c r="HO1609" s="2"/>
      <c r="HP1609" s="2"/>
      <c r="HQ1609" s="2"/>
      <c r="HR1609" s="2"/>
      <c r="HS1609" s="2"/>
      <c r="HT1609" s="2"/>
      <c r="HU1609" s="2"/>
      <c r="HV1609" s="2"/>
      <c r="HW1609" s="2"/>
      <c r="HX1609" s="2"/>
      <c r="HY1609" s="2"/>
      <c r="HZ1609" s="2"/>
      <c r="IA1609" s="2"/>
      <c r="IB1609" s="2"/>
      <c r="IC1609" s="2"/>
      <c r="ID1609" s="2"/>
      <c r="IE1609" s="2"/>
      <c r="IF1609" s="2"/>
      <c r="IG1609" s="2"/>
      <c r="IH1609" s="2"/>
      <c r="II1609" s="2"/>
      <c r="IJ1609" s="2"/>
      <c r="IK1609" s="2"/>
      <c r="IL1609" s="2"/>
      <c r="IM1609" s="2"/>
      <c r="IN1609" s="2"/>
      <c r="IO1609" s="2"/>
      <c r="IP1609" s="2"/>
      <c r="IQ1609" s="2"/>
      <c r="IR1609" s="2"/>
      <c r="IS1609" s="2"/>
      <c r="IT1609" s="2"/>
      <c r="IU1609" s="2"/>
      <c r="IV1609" s="2"/>
      <c r="IW1609" s="2"/>
      <c r="IX1609" s="2"/>
      <c r="IY1609" s="2"/>
      <c r="IZ1609" s="2"/>
      <c r="JA1609" s="2"/>
      <c r="JB1609" s="2"/>
      <c r="JC1609" s="2"/>
      <c r="JD1609" s="2"/>
      <c r="JE1609" s="2"/>
      <c r="JF1609" s="2"/>
      <c r="JG1609" s="2"/>
      <c r="JH1609" s="2"/>
      <c r="JI1609" s="2"/>
      <c r="JJ1609" s="2"/>
      <c r="JK1609" s="2"/>
      <c r="JL1609" s="2"/>
      <c r="JM1609" s="2"/>
      <c r="JN1609" s="2"/>
      <c r="JO1609" s="2"/>
      <c r="JP1609" s="2"/>
      <c r="JQ1609" s="2"/>
      <c r="JR1609" s="2"/>
      <c r="JS1609" s="2"/>
      <c r="JT1609" s="2"/>
      <c r="JU1609" s="2"/>
      <c r="JV1609" s="2"/>
      <c r="JW1609" s="2"/>
      <c r="JX1609" s="2"/>
      <c r="JY1609" s="2"/>
      <c r="JZ1609" s="2"/>
      <c r="KA1609" s="2"/>
      <c r="KB1609" s="2"/>
      <c r="KC1609" s="2"/>
      <c r="KD1609" s="2"/>
      <c r="KE1609" s="2"/>
      <c r="KF1609" s="2"/>
      <c r="KG1609" s="2"/>
      <c r="KH1609" s="2"/>
      <c r="KI1609" s="2"/>
      <c r="KJ1609" s="2"/>
      <c r="KK1609" s="2"/>
      <c r="KL1609" s="2"/>
      <c r="KM1609" s="2"/>
      <c r="KN1609" s="2"/>
      <c r="KO1609" s="2"/>
      <c r="KP1609" s="2"/>
      <c r="KQ1609" s="2"/>
      <c r="KR1609" s="2"/>
      <c r="KS1609" s="2"/>
      <c r="KT1609" s="2"/>
      <c r="KU1609" s="2"/>
      <c r="KV1609" s="2"/>
      <c r="KW1609" s="2"/>
      <c r="KX1609" s="2"/>
      <c r="KY1609" s="2"/>
      <c r="KZ1609" s="2"/>
      <c r="LA1609" s="2"/>
      <c r="LB1609" s="2"/>
      <c r="LC1609" s="2"/>
      <c r="LD1609" s="2"/>
      <c r="LE1609" s="2"/>
      <c r="LF1609" s="2"/>
      <c r="LG1609" s="2"/>
      <c r="LH1609" s="2"/>
      <c r="LI1609" s="2"/>
    </row>
    <row r="1610" spans="3:321" x14ac:dyDescent="0.3">
      <c r="C1610" s="2"/>
      <c r="D1610" s="2"/>
      <c r="E1610" s="2"/>
      <c r="F1610" s="2"/>
      <c r="G1610" s="2"/>
      <c r="H1610" s="2"/>
      <c r="I1610" s="2"/>
      <c r="J1610" s="2"/>
      <c r="K1610" s="2"/>
      <c r="P1610" s="2"/>
      <c r="U1610" s="2"/>
      <c r="V1610" s="2"/>
      <c r="W1610" s="2"/>
      <c r="X1610" s="2"/>
      <c r="Y1610" s="2"/>
      <c r="Z1610" s="2"/>
      <c r="AA1610" s="2"/>
      <c r="AB1610" s="2"/>
      <c r="AC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c r="BI1610" s="2"/>
      <c r="BJ1610" s="2"/>
      <c r="BK1610" s="2"/>
      <c r="BL1610" s="2"/>
      <c r="BM1610" s="2"/>
      <c r="BN1610" s="2"/>
      <c r="BO1610" s="2"/>
      <c r="BP1610" s="2"/>
      <c r="BQ1610" s="2"/>
      <c r="BR1610" s="2"/>
      <c r="BS1610" s="2"/>
      <c r="BT1610" s="2"/>
      <c r="BU1610" s="2"/>
      <c r="BV1610" s="2"/>
      <c r="BW1610" s="2"/>
      <c r="BX1610" s="2"/>
      <c r="BY1610" s="2"/>
      <c r="BZ1610" s="2"/>
      <c r="CA1610" s="2"/>
      <c r="CB1610" s="2"/>
      <c r="CC1610" s="2"/>
      <c r="CD1610" s="2"/>
      <c r="CE1610" s="2"/>
      <c r="CF1610" s="2"/>
      <c r="CG1610" s="2"/>
      <c r="CH1610" s="2"/>
      <c r="CI1610" s="2"/>
      <c r="CJ1610" s="2"/>
      <c r="CK1610" s="2"/>
      <c r="CL1610" s="2"/>
      <c r="CM1610" s="2"/>
      <c r="CN1610" s="2"/>
      <c r="CO1610" s="2"/>
      <c r="CP1610" s="2"/>
      <c r="CQ1610" s="2"/>
      <c r="CR1610" s="2"/>
      <c r="CS1610" s="2"/>
      <c r="CT1610" s="2"/>
      <c r="CU1610" s="2"/>
      <c r="CV1610" s="2"/>
      <c r="CW1610" s="2"/>
      <c r="CX1610" s="2"/>
      <c r="CY1610" s="2"/>
      <c r="CZ1610" s="2"/>
      <c r="DA1610" s="2"/>
      <c r="DB1610" s="2"/>
      <c r="DC1610" s="2"/>
      <c r="DD1610" s="2"/>
      <c r="DE1610" s="2"/>
      <c r="DF1610" s="2"/>
      <c r="DG1610" s="2"/>
      <c r="DH1610" s="2"/>
      <c r="DI1610" s="2"/>
      <c r="DJ1610" s="2"/>
      <c r="DK1610" s="2"/>
      <c r="DL1610" s="2"/>
      <c r="DM1610" s="2"/>
      <c r="DN1610" s="2"/>
      <c r="DO1610" s="2"/>
      <c r="DP1610" s="2"/>
      <c r="DQ1610" s="2"/>
      <c r="DR1610" s="2"/>
      <c r="DS1610" s="2"/>
      <c r="DT1610" s="2"/>
      <c r="DU1610" s="2"/>
      <c r="DV1610" s="2"/>
      <c r="DW1610" s="2"/>
      <c r="DX1610" s="2"/>
      <c r="DY1610" s="2"/>
      <c r="DZ1610" s="2"/>
      <c r="EA1610" s="2"/>
      <c r="EB1610" s="2"/>
      <c r="EC1610" s="2"/>
      <c r="ED1610" s="2"/>
      <c r="EE1610" s="2"/>
      <c r="EF1610" s="2"/>
      <c r="EG1610" s="2"/>
      <c r="EH1610" s="2"/>
      <c r="EI1610" s="2"/>
      <c r="EJ1610" s="2"/>
      <c r="EK1610" s="2"/>
      <c r="EL1610" s="2"/>
      <c r="EM1610" s="2"/>
      <c r="EN1610" s="2"/>
      <c r="EO1610" s="2"/>
      <c r="EP1610" s="2"/>
      <c r="EQ1610" s="2"/>
      <c r="ER1610" s="2"/>
      <c r="ES1610" s="2"/>
      <c r="ET1610" s="2"/>
      <c r="EU1610" s="2"/>
      <c r="EV1610" s="2"/>
      <c r="EW1610" s="2"/>
      <c r="EX1610" s="2"/>
      <c r="EY1610" s="2"/>
      <c r="EZ1610" s="2"/>
      <c r="FA1610" s="2"/>
      <c r="FB1610" s="2"/>
      <c r="FC1610" s="2"/>
      <c r="FD1610" s="2"/>
      <c r="FE1610" s="2"/>
      <c r="FF1610" s="2"/>
      <c r="FG1610" s="2"/>
      <c r="FH1610" s="2"/>
      <c r="FI1610" s="2"/>
      <c r="FJ1610" s="2"/>
      <c r="FK1610" s="2"/>
      <c r="FL1610" s="2"/>
      <c r="FM1610" s="2"/>
      <c r="FN1610" s="2"/>
      <c r="FO1610" s="2"/>
      <c r="FP1610" s="2"/>
      <c r="FQ1610" s="2"/>
      <c r="FR1610" s="2"/>
      <c r="FS1610" s="2"/>
      <c r="FT1610" s="2"/>
      <c r="FU1610" s="2"/>
      <c r="FV1610" s="2"/>
      <c r="FW1610" s="2"/>
      <c r="FX1610" s="2"/>
      <c r="FY1610" s="2"/>
      <c r="FZ1610" s="2"/>
      <c r="GA1610" s="2"/>
      <c r="GB1610" s="2"/>
      <c r="GC1610" s="2"/>
      <c r="GD1610" s="2"/>
      <c r="GE1610" s="2"/>
      <c r="GF1610" s="2"/>
      <c r="GG1610" s="2"/>
      <c r="GH1610" s="2"/>
      <c r="GI1610" s="2"/>
      <c r="GJ1610" s="2"/>
      <c r="GK1610" s="2"/>
      <c r="GL1610" s="2"/>
      <c r="GM1610" s="2"/>
      <c r="GN1610" s="2"/>
      <c r="GO1610" s="2"/>
      <c r="GP1610" s="2"/>
      <c r="GQ1610" s="2"/>
      <c r="GR1610" s="2"/>
      <c r="GS1610" s="2"/>
      <c r="GT1610" s="2"/>
      <c r="GU1610" s="2"/>
      <c r="GV1610" s="2"/>
      <c r="GW1610" s="2"/>
      <c r="GX1610" s="2"/>
      <c r="GY1610" s="2"/>
      <c r="GZ1610" s="2"/>
      <c r="HA1610" s="2"/>
      <c r="HB1610" s="2"/>
      <c r="HC1610" s="2"/>
      <c r="HD1610" s="2"/>
      <c r="HE1610" s="2"/>
      <c r="HF1610" s="2"/>
      <c r="HG1610" s="2"/>
      <c r="HH1610" s="2"/>
      <c r="HI1610" s="2"/>
      <c r="HJ1610" s="2"/>
      <c r="HK1610" s="2"/>
      <c r="HL1610" s="2"/>
      <c r="HM1610" s="2"/>
      <c r="HN1610" s="2"/>
      <c r="HO1610" s="2"/>
      <c r="HP1610" s="2"/>
      <c r="HQ1610" s="2"/>
      <c r="HR1610" s="2"/>
      <c r="HS1610" s="2"/>
      <c r="HT1610" s="2"/>
      <c r="HU1610" s="2"/>
      <c r="HV1610" s="2"/>
      <c r="HW1610" s="2"/>
      <c r="HX1610" s="2"/>
      <c r="HY1610" s="2"/>
      <c r="HZ1610" s="2"/>
      <c r="IA1610" s="2"/>
      <c r="IB1610" s="2"/>
      <c r="IC1610" s="2"/>
      <c r="ID1610" s="2"/>
      <c r="IE1610" s="2"/>
      <c r="IF1610" s="2"/>
      <c r="IG1610" s="2"/>
      <c r="IH1610" s="2"/>
      <c r="II1610" s="2"/>
      <c r="IJ1610" s="2"/>
      <c r="IK1610" s="2"/>
      <c r="IL1610" s="2"/>
      <c r="IM1610" s="2"/>
      <c r="IN1610" s="2"/>
      <c r="IO1610" s="2"/>
      <c r="IP1610" s="2"/>
      <c r="IQ1610" s="2"/>
      <c r="IR1610" s="2"/>
      <c r="IS1610" s="2"/>
      <c r="IT1610" s="2"/>
      <c r="IU1610" s="2"/>
      <c r="IV1610" s="2"/>
      <c r="IW1610" s="2"/>
      <c r="IX1610" s="2"/>
      <c r="IY1610" s="2"/>
      <c r="IZ1610" s="2"/>
      <c r="JA1610" s="2"/>
      <c r="JB1610" s="2"/>
      <c r="JC1610" s="2"/>
      <c r="JD1610" s="2"/>
      <c r="JE1610" s="2"/>
      <c r="JF1610" s="2"/>
      <c r="JG1610" s="2"/>
      <c r="JH1610" s="2"/>
      <c r="JI1610" s="2"/>
      <c r="JJ1610" s="2"/>
      <c r="JK1610" s="2"/>
      <c r="JL1610" s="2"/>
      <c r="JM1610" s="2"/>
      <c r="JN1610" s="2"/>
      <c r="JO1610" s="2"/>
      <c r="JP1610" s="2"/>
      <c r="JQ1610" s="2"/>
      <c r="JR1610" s="2"/>
      <c r="JS1610" s="2"/>
      <c r="JT1610" s="2"/>
      <c r="JU1610" s="2"/>
      <c r="JV1610" s="2"/>
      <c r="JW1610" s="2"/>
      <c r="JX1610" s="2"/>
      <c r="JY1610" s="2"/>
      <c r="JZ1610" s="2"/>
      <c r="KA1610" s="2"/>
      <c r="KB1610" s="2"/>
      <c r="KC1610" s="2"/>
      <c r="KD1610" s="2"/>
      <c r="KE1610" s="2"/>
      <c r="KF1610" s="2"/>
      <c r="KG1610" s="2"/>
      <c r="KH1610" s="2"/>
      <c r="KI1610" s="2"/>
      <c r="KJ1610" s="2"/>
      <c r="KK1610" s="2"/>
      <c r="KL1610" s="2"/>
      <c r="KM1610" s="2"/>
      <c r="KN1610" s="2"/>
      <c r="KO1610" s="2"/>
      <c r="KP1610" s="2"/>
      <c r="KQ1610" s="2"/>
      <c r="KR1610" s="2"/>
      <c r="KS1610" s="2"/>
      <c r="KT1610" s="2"/>
      <c r="KU1610" s="2"/>
      <c r="KV1610" s="2"/>
      <c r="KW1610" s="2"/>
      <c r="KX1610" s="2"/>
      <c r="KY1610" s="2"/>
      <c r="KZ1610" s="2"/>
      <c r="LA1610" s="2"/>
      <c r="LB1610" s="2"/>
      <c r="LC1610" s="2"/>
      <c r="LD1610" s="2"/>
      <c r="LE1610" s="2"/>
      <c r="LF1610" s="2"/>
      <c r="LG1610" s="2"/>
      <c r="LH1610" s="2"/>
      <c r="LI1610" s="2"/>
    </row>
    <row r="1611" spans="3:321" x14ac:dyDescent="0.3">
      <c r="C1611" s="2"/>
      <c r="D1611" s="2"/>
      <c r="E1611" s="2"/>
      <c r="F1611" s="2"/>
      <c r="G1611" s="2"/>
      <c r="H1611" s="2"/>
      <c r="I1611" s="2"/>
      <c r="J1611" s="2"/>
      <c r="K1611" s="2"/>
      <c r="P1611" s="2"/>
      <c r="U1611" s="2"/>
      <c r="V1611" s="2"/>
      <c r="W1611" s="2"/>
      <c r="X1611" s="2"/>
      <c r="Y1611" s="2"/>
      <c r="Z1611" s="2"/>
      <c r="AA1611" s="2"/>
      <c r="AB1611" s="2"/>
      <c r="AC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c r="BI1611" s="2"/>
      <c r="BJ1611" s="2"/>
      <c r="BK1611" s="2"/>
      <c r="BL1611" s="2"/>
      <c r="BM1611" s="2"/>
      <c r="BN1611" s="2"/>
      <c r="BO1611" s="2"/>
      <c r="BP1611" s="2"/>
      <c r="BQ1611" s="2"/>
      <c r="BR1611" s="2"/>
      <c r="BS1611" s="2"/>
      <c r="BT1611" s="2"/>
      <c r="BU1611" s="2"/>
      <c r="BV1611" s="2"/>
      <c r="BW1611" s="2"/>
      <c r="BX1611" s="2"/>
      <c r="BY1611" s="2"/>
      <c r="BZ1611" s="2"/>
      <c r="CA1611" s="2"/>
      <c r="CB1611" s="2"/>
      <c r="CC1611" s="2"/>
      <c r="CD1611" s="2"/>
      <c r="CE1611" s="2"/>
      <c r="CF1611" s="2"/>
      <c r="CG1611" s="2"/>
      <c r="CH1611" s="2"/>
      <c r="CI1611" s="2"/>
      <c r="CJ1611" s="2"/>
      <c r="CK1611" s="2"/>
      <c r="CL1611" s="2"/>
      <c r="CM1611" s="2"/>
      <c r="CN1611" s="2"/>
      <c r="CO1611" s="2"/>
      <c r="CP1611" s="2"/>
      <c r="CQ1611" s="2"/>
      <c r="CR1611" s="2"/>
      <c r="CS1611" s="2"/>
      <c r="CT1611" s="2"/>
      <c r="CU1611" s="2"/>
      <c r="CV1611" s="2"/>
      <c r="CW1611" s="2"/>
      <c r="CX1611" s="2"/>
      <c r="CY1611" s="2"/>
      <c r="CZ1611" s="2"/>
      <c r="DA1611" s="2"/>
      <c r="DB1611" s="2"/>
      <c r="DC1611" s="2"/>
      <c r="DD1611" s="2"/>
      <c r="DE1611" s="2"/>
      <c r="DF1611" s="2"/>
      <c r="DG1611" s="2"/>
      <c r="DH1611" s="2"/>
      <c r="DI1611" s="2"/>
      <c r="DJ1611" s="2"/>
      <c r="DK1611" s="2"/>
      <c r="DL1611" s="2"/>
      <c r="DM1611" s="2"/>
      <c r="DN1611" s="2"/>
      <c r="DO1611" s="2"/>
      <c r="DP1611" s="2"/>
      <c r="DQ1611" s="2"/>
      <c r="DR1611" s="2"/>
      <c r="DS1611" s="2"/>
      <c r="DT1611" s="2"/>
      <c r="DU1611" s="2"/>
      <c r="DV1611" s="2"/>
      <c r="DW1611" s="2"/>
      <c r="DX1611" s="2"/>
      <c r="DY1611" s="2"/>
      <c r="DZ1611" s="2"/>
      <c r="EA1611" s="2"/>
      <c r="EB1611" s="2"/>
      <c r="EC1611" s="2"/>
      <c r="ED1611" s="2"/>
      <c r="EE1611" s="2"/>
      <c r="EF1611" s="2"/>
      <c r="EG1611" s="2"/>
      <c r="EH1611" s="2"/>
      <c r="EI1611" s="2"/>
      <c r="EJ1611" s="2"/>
      <c r="EK1611" s="2"/>
      <c r="EL1611" s="2"/>
      <c r="EM1611" s="2"/>
      <c r="EN1611" s="2"/>
      <c r="EO1611" s="2"/>
      <c r="EP1611" s="2"/>
      <c r="EQ1611" s="2"/>
      <c r="ER1611" s="2"/>
      <c r="ES1611" s="2"/>
      <c r="ET1611" s="2"/>
      <c r="EU1611" s="2"/>
      <c r="EV1611" s="2"/>
      <c r="EW1611" s="2"/>
      <c r="EX1611" s="2"/>
      <c r="EY1611" s="2"/>
      <c r="EZ1611" s="2"/>
      <c r="FA1611" s="2"/>
      <c r="FB1611" s="2"/>
      <c r="FC1611" s="2"/>
      <c r="FD1611" s="2"/>
      <c r="FE1611" s="2"/>
      <c r="FF1611" s="2"/>
      <c r="FG1611" s="2"/>
      <c r="FH1611" s="2"/>
      <c r="FI1611" s="2"/>
      <c r="FJ1611" s="2"/>
      <c r="FK1611" s="2"/>
      <c r="FL1611" s="2"/>
      <c r="FM1611" s="2"/>
      <c r="FN1611" s="2"/>
      <c r="FO1611" s="2"/>
      <c r="FP1611" s="2"/>
      <c r="FQ1611" s="2"/>
      <c r="FR1611" s="2"/>
      <c r="FS1611" s="2"/>
      <c r="FT1611" s="2"/>
      <c r="FU1611" s="2"/>
      <c r="FV1611" s="2"/>
      <c r="FW1611" s="2"/>
      <c r="FX1611" s="2"/>
      <c r="FY1611" s="2"/>
      <c r="FZ1611" s="2"/>
      <c r="GA1611" s="2"/>
      <c r="GB1611" s="2"/>
      <c r="GC1611" s="2"/>
      <c r="GD1611" s="2"/>
      <c r="GE1611" s="2"/>
      <c r="GF1611" s="2"/>
      <c r="GG1611" s="2"/>
      <c r="GH1611" s="2"/>
      <c r="GI1611" s="2"/>
      <c r="GJ1611" s="2"/>
      <c r="GK1611" s="2"/>
      <c r="GL1611" s="2"/>
      <c r="GM1611" s="2"/>
      <c r="GN1611" s="2"/>
      <c r="GO1611" s="2"/>
      <c r="GP1611" s="2"/>
      <c r="GQ1611" s="2"/>
      <c r="GR1611" s="2"/>
      <c r="GS1611" s="2"/>
      <c r="GT1611" s="2"/>
      <c r="GU1611" s="2"/>
      <c r="GV1611" s="2"/>
      <c r="GW1611" s="2"/>
      <c r="GX1611" s="2"/>
      <c r="GY1611" s="2"/>
      <c r="GZ1611" s="2"/>
      <c r="HA1611" s="2"/>
      <c r="HB1611" s="2"/>
      <c r="HC1611" s="2"/>
      <c r="HD1611" s="2"/>
      <c r="HE1611" s="2"/>
      <c r="HF1611" s="2"/>
      <c r="HG1611" s="2"/>
      <c r="HH1611" s="2"/>
      <c r="HI1611" s="2"/>
      <c r="HJ1611" s="2"/>
      <c r="HK1611" s="2"/>
      <c r="HL1611" s="2"/>
      <c r="HM1611" s="2"/>
      <c r="HN1611" s="2"/>
      <c r="HO1611" s="2"/>
      <c r="HP1611" s="2"/>
      <c r="HQ1611" s="2"/>
      <c r="HR1611" s="2"/>
      <c r="HS1611" s="2"/>
      <c r="HT1611" s="2"/>
      <c r="HU1611" s="2"/>
      <c r="HV1611" s="2"/>
      <c r="HW1611" s="2"/>
      <c r="HX1611" s="2"/>
      <c r="HY1611" s="2"/>
      <c r="HZ1611" s="2"/>
      <c r="IA1611" s="2"/>
      <c r="IB1611" s="2"/>
      <c r="IC1611" s="2"/>
      <c r="ID1611" s="2"/>
      <c r="IE1611" s="2"/>
      <c r="IF1611" s="2"/>
      <c r="IG1611" s="2"/>
      <c r="IH1611" s="2"/>
      <c r="II1611" s="2"/>
      <c r="IJ1611" s="2"/>
      <c r="IK1611" s="2"/>
      <c r="IL1611" s="2"/>
      <c r="IM1611" s="2"/>
      <c r="IN1611" s="2"/>
      <c r="IO1611" s="2"/>
      <c r="IP1611" s="2"/>
      <c r="IQ1611" s="2"/>
      <c r="IR1611" s="2"/>
      <c r="IS1611" s="2"/>
      <c r="IT1611" s="2"/>
      <c r="IU1611" s="2"/>
      <c r="IV1611" s="2"/>
      <c r="IW1611" s="2"/>
      <c r="IX1611" s="2"/>
      <c r="IY1611" s="2"/>
      <c r="IZ1611" s="2"/>
      <c r="JA1611" s="2"/>
      <c r="JB1611" s="2"/>
      <c r="JC1611" s="2"/>
      <c r="JD1611" s="2"/>
      <c r="JE1611" s="2"/>
      <c r="JF1611" s="2"/>
      <c r="JG1611" s="2"/>
      <c r="JH1611" s="2"/>
      <c r="JI1611" s="2"/>
      <c r="JJ1611" s="2"/>
      <c r="JK1611" s="2"/>
      <c r="JL1611" s="2"/>
      <c r="JM1611" s="2"/>
      <c r="JN1611" s="2"/>
      <c r="JO1611" s="2"/>
      <c r="JP1611" s="2"/>
      <c r="JQ1611" s="2"/>
      <c r="JR1611" s="2"/>
      <c r="JS1611" s="2"/>
      <c r="JT1611" s="2"/>
      <c r="JU1611" s="2"/>
      <c r="JV1611" s="2"/>
      <c r="JW1611" s="2"/>
      <c r="JX1611" s="2"/>
      <c r="JY1611" s="2"/>
      <c r="JZ1611" s="2"/>
      <c r="KA1611" s="2"/>
      <c r="KB1611" s="2"/>
      <c r="KC1611" s="2"/>
      <c r="KD1611" s="2"/>
      <c r="KE1611" s="2"/>
      <c r="KF1611" s="2"/>
      <c r="KG1611" s="2"/>
      <c r="KH1611" s="2"/>
      <c r="KI1611" s="2"/>
      <c r="KJ1611" s="2"/>
      <c r="KK1611" s="2"/>
      <c r="KL1611" s="2"/>
      <c r="KM1611" s="2"/>
      <c r="KN1611" s="2"/>
      <c r="KO1611" s="2"/>
      <c r="KP1611" s="2"/>
      <c r="KQ1611" s="2"/>
      <c r="KR1611" s="2"/>
      <c r="KS1611" s="2"/>
      <c r="KT1611" s="2"/>
      <c r="KU1611" s="2"/>
      <c r="KV1611" s="2"/>
      <c r="KW1611" s="2"/>
      <c r="KX1611" s="2"/>
      <c r="KY1611" s="2"/>
      <c r="KZ1611" s="2"/>
      <c r="LA1611" s="2"/>
      <c r="LB1611" s="2"/>
      <c r="LC1611" s="2"/>
      <c r="LD1611" s="2"/>
      <c r="LE1611" s="2"/>
      <c r="LF1611" s="2"/>
      <c r="LG1611" s="2"/>
      <c r="LH1611" s="2"/>
      <c r="LI1611" s="2"/>
    </row>
    <row r="1612" spans="3:321" x14ac:dyDescent="0.3">
      <c r="C1612" s="2"/>
      <c r="D1612" s="2"/>
      <c r="E1612" s="2"/>
      <c r="F1612" s="2"/>
      <c r="G1612" s="2"/>
      <c r="H1612" s="2"/>
      <c r="I1612" s="2"/>
      <c r="J1612" s="2"/>
      <c r="K1612" s="2"/>
      <c r="P1612" s="2"/>
      <c r="U1612" s="2"/>
      <c r="V1612" s="2"/>
      <c r="W1612" s="2"/>
      <c r="X1612" s="2"/>
      <c r="Y1612" s="2"/>
      <c r="Z1612" s="2"/>
      <c r="AA1612" s="2"/>
      <c r="AB1612" s="2"/>
      <c r="AC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c r="CC1612" s="2"/>
      <c r="CD1612" s="2"/>
      <c r="CE1612" s="2"/>
      <c r="CF1612" s="2"/>
      <c r="CG1612" s="2"/>
      <c r="CH1612" s="2"/>
      <c r="CI1612" s="2"/>
      <c r="CJ1612" s="2"/>
      <c r="CK1612" s="2"/>
      <c r="CL1612" s="2"/>
      <c r="CM1612" s="2"/>
      <c r="CN1612" s="2"/>
      <c r="CO1612" s="2"/>
      <c r="CP1612" s="2"/>
      <c r="CQ1612" s="2"/>
      <c r="CR1612" s="2"/>
      <c r="CS1612" s="2"/>
      <c r="CT1612" s="2"/>
      <c r="CU1612" s="2"/>
      <c r="CV1612" s="2"/>
      <c r="CW1612" s="2"/>
      <c r="CX1612" s="2"/>
      <c r="CY1612" s="2"/>
      <c r="CZ1612" s="2"/>
      <c r="DA1612" s="2"/>
      <c r="DB1612" s="2"/>
      <c r="DC1612" s="2"/>
      <c r="DD1612" s="2"/>
      <c r="DE1612" s="2"/>
      <c r="DF1612" s="2"/>
      <c r="DG1612" s="2"/>
      <c r="DH1612" s="2"/>
      <c r="DI1612" s="2"/>
      <c r="DJ1612" s="2"/>
      <c r="DK1612" s="2"/>
      <c r="DL1612" s="2"/>
      <c r="DM1612" s="2"/>
      <c r="DN1612" s="2"/>
      <c r="DO1612" s="2"/>
      <c r="DP1612" s="2"/>
      <c r="DQ1612" s="2"/>
      <c r="DR1612" s="2"/>
      <c r="DS1612" s="2"/>
      <c r="DT1612" s="2"/>
      <c r="DU1612" s="2"/>
      <c r="DV1612" s="2"/>
      <c r="DW1612" s="2"/>
      <c r="DX1612" s="2"/>
      <c r="DY1612" s="2"/>
      <c r="DZ1612" s="2"/>
      <c r="EA1612" s="2"/>
      <c r="EB1612" s="2"/>
      <c r="EC1612" s="2"/>
      <c r="ED1612" s="2"/>
      <c r="EE1612" s="2"/>
      <c r="EF1612" s="2"/>
      <c r="EG1612" s="2"/>
      <c r="EH1612" s="2"/>
      <c r="EI1612" s="2"/>
      <c r="EJ1612" s="2"/>
      <c r="EK1612" s="2"/>
      <c r="EL1612" s="2"/>
      <c r="EM1612" s="2"/>
      <c r="EN1612" s="2"/>
      <c r="EO1612" s="2"/>
      <c r="EP1612" s="2"/>
      <c r="EQ1612" s="2"/>
      <c r="ER1612" s="2"/>
      <c r="ES1612" s="2"/>
      <c r="ET1612" s="2"/>
      <c r="EU1612" s="2"/>
      <c r="EV1612" s="2"/>
      <c r="EW1612" s="2"/>
      <c r="EX1612" s="2"/>
      <c r="EY1612" s="2"/>
      <c r="EZ1612" s="2"/>
      <c r="FA1612" s="2"/>
      <c r="FB1612" s="2"/>
      <c r="FC1612" s="2"/>
      <c r="FD1612" s="2"/>
      <c r="FE1612" s="2"/>
      <c r="FF1612" s="2"/>
      <c r="FG1612" s="2"/>
      <c r="FH1612" s="2"/>
      <c r="FI1612" s="2"/>
      <c r="FJ1612" s="2"/>
      <c r="FK1612" s="2"/>
      <c r="FL1612" s="2"/>
      <c r="FM1612" s="2"/>
      <c r="FN1612" s="2"/>
      <c r="FO1612" s="2"/>
      <c r="FP1612" s="2"/>
      <c r="FQ1612" s="2"/>
      <c r="FR1612" s="2"/>
      <c r="FS1612" s="2"/>
      <c r="FT1612" s="2"/>
      <c r="FU1612" s="2"/>
      <c r="FV1612" s="2"/>
      <c r="FW1612" s="2"/>
      <c r="FX1612" s="2"/>
      <c r="FY1612" s="2"/>
      <c r="FZ1612" s="2"/>
      <c r="GA1612" s="2"/>
      <c r="GB1612" s="2"/>
      <c r="GC1612" s="2"/>
      <c r="GD1612" s="2"/>
      <c r="GE1612" s="2"/>
      <c r="GF1612" s="2"/>
      <c r="GG1612" s="2"/>
      <c r="GH1612" s="2"/>
      <c r="GI1612" s="2"/>
      <c r="GJ1612" s="2"/>
      <c r="GK1612" s="2"/>
      <c r="GL1612" s="2"/>
      <c r="GM1612" s="2"/>
      <c r="GN1612" s="2"/>
      <c r="GO1612" s="2"/>
      <c r="GP1612" s="2"/>
      <c r="GQ1612" s="2"/>
      <c r="GR1612" s="2"/>
      <c r="GS1612" s="2"/>
      <c r="GT1612" s="2"/>
      <c r="GU1612" s="2"/>
      <c r="GV1612" s="2"/>
      <c r="GW1612" s="2"/>
      <c r="GX1612" s="2"/>
      <c r="GY1612" s="2"/>
      <c r="GZ1612" s="2"/>
      <c r="HA1612" s="2"/>
      <c r="HB1612" s="2"/>
      <c r="HC1612" s="2"/>
      <c r="HD1612" s="2"/>
      <c r="HE1612" s="2"/>
      <c r="HF1612" s="2"/>
      <c r="HG1612" s="2"/>
      <c r="HH1612" s="2"/>
      <c r="HI1612" s="2"/>
      <c r="HJ1612" s="2"/>
      <c r="HK1612" s="2"/>
      <c r="HL1612" s="2"/>
      <c r="HM1612" s="2"/>
      <c r="HN1612" s="2"/>
      <c r="HO1612" s="2"/>
      <c r="HP1612" s="2"/>
      <c r="HQ1612" s="2"/>
      <c r="HR1612" s="2"/>
      <c r="HS1612" s="2"/>
      <c r="HT1612" s="2"/>
      <c r="HU1612" s="2"/>
      <c r="HV1612" s="2"/>
      <c r="HW1612" s="2"/>
      <c r="HX1612" s="2"/>
      <c r="HY1612" s="2"/>
      <c r="HZ1612" s="2"/>
      <c r="IA1612" s="2"/>
      <c r="IB1612" s="2"/>
      <c r="IC1612" s="2"/>
      <c r="ID1612" s="2"/>
      <c r="IE1612" s="2"/>
      <c r="IF1612" s="2"/>
      <c r="IG1612" s="2"/>
      <c r="IH1612" s="2"/>
      <c r="II1612" s="2"/>
      <c r="IJ1612" s="2"/>
      <c r="IK1612" s="2"/>
      <c r="IL1612" s="2"/>
      <c r="IM1612" s="2"/>
      <c r="IN1612" s="2"/>
      <c r="IO1612" s="2"/>
      <c r="IP1612" s="2"/>
      <c r="IQ1612" s="2"/>
      <c r="IR1612" s="2"/>
      <c r="IS1612" s="2"/>
      <c r="IT1612" s="2"/>
      <c r="IU1612" s="2"/>
      <c r="IV1612" s="2"/>
      <c r="IW1612" s="2"/>
      <c r="IX1612" s="2"/>
      <c r="IY1612" s="2"/>
      <c r="IZ1612" s="2"/>
      <c r="JA1612" s="2"/>
      <c r="JB1612" s="2"/>
      <c r="JC1612" s="2"/>
      <c r="JD1612" s="2"/>
      <c r="JE1612" s="2"/>
      <c r="JF1612" s="2"/>
      <c r="JG1612" s="2"/>
      <c r="JH1612" s="2"/>
      <c r="JI1612" s="2"/>
      <c r="JJ1612" s="2"/>
      <c r="JK1612" s="2"/>
      <c r="JL1612" s="2"/>
      <c r="JM1612" s="2"/>
      <c r="JN1612" s="2"/>
      <c r="JO1612" s="2"/>
      <c r="JP1612" s="2"/>
      <c r="JQ1612" s="2"/>
      <c r="JR1612" s="2"/>
      <c r="JS1612" s="2"/>
      <c r="JT1612" s="2"/>
      <c r="JU1612" s="2"/>
      <c r="JV1612" s="2"/>
      <c r="JW1612" s="2"/>
      <c r="JX1612" s="2"/>
      <c r="JY1612" s="2"/>
      <c r="JZ1612" s="2"/>
      <c r="KA1612" s="2"/>
      <c r="KB1612" s="2"/>
      <c r="KC1612" s="2"/>
      <c r="KD1612" s="2"/>
      <c r="KE1612" s="2"/>
      <c r="KF1612" s="2"/>
      <c r="KG1612" s="2"/>
      <c r="KH1612" s="2"/>
      <c r="KI1612" s="2"/>
      <c r="KJ1612" s="2"/>
      <c r="KK1612" s="2"/>
      <c r="KL1612" s="2"/>
      <c r="KM1612" s="2"/>
      <c r="KN1612" s="2"/>
      <c r="KO1612" s="2"/>
      <c r="KP1612" s="2"/>
      <c r="KQ1612" s="2"/>
      <c r="KR1612" s="2"/>
      <c r="KS1612" s="2"/>
      <c r="KT1612" s="2"/>
      <c r="KU1612" s="2"/>
      <c r="KV1612" s="2"/>
      <c r="KW1612" s="2"/>
      <c r="KX1612" s="2"/>
      <c r="KY1612" s="2"/>
      <c r="KZ1612" s="2"/>
      <c r="LA1612" s="2"/>
      <c r="LB1612" s="2"/>
      <c r="LC1612" s="2"/>
      <c r="LD1612" s="2"/>
      <c r="LE1612" s="2"/>
      <c r="LF1612" s="2"/>
      <c r="LG1612" s="2"/>
      <c r="LH1612" s="2"/>
      <c r="LI1612" s="2"/>
    </row>
    <row r="1613" spans="3:321" x14ac:dyDescent="0.3">
      <c r="C1613" s="2"/>
      <c r="D1613" s="2"/>
      <c r="E1613" s="2"/>
      <c r="F1613" s="2"/>
      <c r="G1613" s="2"/>
      <c r="H1613" s="2"/>
      <c r="I1613" s="2"/>
      <c r="J1613" s="2"/>
      <c r="K1613" s="2"/>
      <c r="P1613" s="2"/>
      <c r="U1613" s="2"/>
      <c r="V1613" s="2"/>
      <c r="W1613" s="2"/>
      <c r="X1613" s="2"/>
      <c r="Y1613" s="2"/>
      <c r="Z1613" s="2"/>
      <c r="AA1613" s="2"/>
      <c r="AB1613" s="2"/>
      <c r="AC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c r="CC1613" s="2"/>
      <c r="CD1613" s="2"/>
      <c r="CE1613" s="2"/>
      <c r="CF1613" s="2"/>
      <c r="CG1613" s="2"/>
      <c r="CH1613" s="2"/>
      <c r="CI1613" s="2"/>
      <c r="CJ1613" s="2"/>
      <c r="CK1613" s="2"/>
      <c r="CL1613" s="2"/>
      <c r="CM1613" s="2"/>
      <c r="CN1613" s="2"/>
      <c r="CO1613" s="2"/>
      <c r="CP1613" s="2"/>
      <c r="CQ1613" s="2"/>
      <c r="CR1613" s="2"/>
      <c r="CS1613" s="2"/>
      <c r="CT1613" s="2"/>
      <c r="CU1613" s="2"/>
      <c r="CV1613" s="2"/>
      <c r="CW1613" s="2"/>
      <c r="CX1613" s="2"/>
      <c r="CY1613" s="2"/>
      <c r="CZ1613" s="2"/>
      <c r="DA1613" s="2"/>
      <c r="DB1613" s="2"/>
      <c r="DC1613" s="2"/>
      <c r="DD1613" s="2"/>
      <c r="DE1613" s="2"/>
      <c r="DF1613" s="2"/>
      <c r="DG1613" s="2"/>
      <c r="DH1613" s="2"/>
      <c r="DI1613" s="2"/>
      <c r="DJ1613" s="2"/>
      <c r="DK1613" s="2"/>
      <c r="DL1613" s="2"/>
      <c r="DM1613" s="2"/>
      <c r="DN1613" s="2"/>
      <c r="DO1613" s="2"/>
      <c r="DP1613" s="2"/>
      <c r="DQ1613" s="2"/>
      <c r="DR1613" s="2"/>
      <c r="DS1613" s="2"/>
      <c r="DT1613" s="2"/>
      <c r="DU1613" s="2"/>
      <c r="DV1613" s="2"/>
      <c r="DW1613" s="2"/>
      <c r="DX1613" s="2"/>
      <c r="DY1613" s="2"/>
      <c r="DZ1613" s="2"/>
      <c r="EA1613" s="2"/>
      <c r="EB1613" s="2"/>
      <c r="EC1613" s="2"/>
      <c r="ED1613" s="2"/>
      <c r="EE1613" s="2"/>
      <c r="EF1613" s="2"/>
      <c r="EG1613" s="2"/>
      <c r="EH1613" s="2"/>
      <c r="EI1613" s="2"/>
      <c r="EJ1613" s="2"/>
      <c r="EK1613" s="2"/>
      <c r="EL1613" s="2"/>
      <c r="EM1613" s="2"/>
      <c r="EN1613" s="2"/>
      <c r="EO1613" s="2"/>
      <c r="EP1613" s="2"/>
      <c r="EQ1613" s="2"/>
      <c r="ER1613" s="2"/>
      <c r="ES1613" s="2"/>
      <c r="ET1613" s="2"/>
      <c r="EU1613" s="2"/>
      <c r="EV1613" s="2"/>
      <c r="EW1613" s="2"/>
      <c r="EX1613" s="2"/>
      <c r="EY1613" s="2"/>
      <c r="EZ1613" s="2"/>
      <c r="FA1613" s="2"/>
      <c r="FB1613" s="2"/>
      <c r="FC1613" s="2"/>
      <c r="FD1613" s="2"/>
      <c r="FE1613" s="2"/>
      <c r="FF1613" s="2"/>
      <c r="FG1613" s="2"/>
      <c r="FH1613" s="2"/>
      <c r="FI1613" s="2"/>
      <c r="FJ1613" s="2"/>
      <c r="FK1613" s="2"/>
      <c r="FL1613" s="2"/>
      <c r="FM1613" s="2"/>
      <c r="FN1613" s="2"/>
      <c r="FO1613" s="2"/>
      <c r="FP1613" s="2"/>
      <c r="FQ1613" s="2"/>
      <c r="FR1613" s="2"/>
      <c r="FS1613" s="2"/>
      <c r="FT1613" s="2"/>
      <c r="FU1613" s="2"/>
      <c r="FV1613" s="2"/>
      <c r="FW1613" s="2"/>
      <c r="FX1613" s="2"/>
      <c r="FY1613" s="2"/>
      <c r="FZ1613" s="2"/>
      <c r="GA1613" s="2"/>
      <c r="GB1613" s="2"/>
      <c r="GC1613" s="2"/>
      <c r="GD1613" s="2"/>
      <c r="GE1613" s="2"/>
      <c r="GF1613" s="2"/>
      <c r="GG1613" s="2"/>
      <c r="GH1613" s="2"/>
      <c r="GI1613" s="2"/>
      <c r="GJ1613" s="2"/>
      <c r="GK1613" s="2"/>
      <c r="GL1613" s="2"/>
      <c r="GM1613" s="2"/>
      <c r="GN1613" s="2"/>
      <c r="GO1613" s="2"/>
      <c r="GP1613" s="2"/>
      <c r="GQ1613" s="2"/>
      <c r="GR1613" s="2"/>
      <c r="GS1613" s="2"/>
      <c r="GT1613" s="2"/>
      <c r="GU1613" s="2"/>
      <c r="GV1613" s="2"/>
      <c r="GW1613" s="2"/>
      <c r="GX1613" s="2"/>
      <c r="GY1613" s="2"/>
      <c r="GZ1613" s="2"/>
      <c r="HA1613" s="2"/>
      <c r="HB1613" s="2"/>
      <c r="HC1613" s="2"/>
      <c r="HD1613" s="2"/>
      <c r="HE1613" s="2"/>
      <c r="HF1613" s="2"/>
      <c r="HG1613" s="2"/>
      <c r="HH1613" s="2"/>
      <c r="HI1613" s="2"/>
      <c r="HJ1613" s="2"/>
      <c r="HK1613" s="2"/>
      <c r="HL1613" s="2"/>
      <c r="HM1613" s="2"/>
      <c r="HN1613" s="2"/>
      <c r="HO1613" s="2"/>
      <c r="HP1613" s="2"/>
      <c r="HQ1613" s="2"/>
      <c r="HR1613" s="2"/>
      <c r="HS1613" s="2"/>
      <c r="HT1613" s="2"/>
      <c r="HU1613" s="2"/>
      <c r="HV1613" s="2"/>
      <c r="HW1613" s="2"/>
      <c r="HX1613" s="2"/>
      <c r="HY1613" s="2"/>
      <c r="HZ1613" s="2"/>
      <c r="IA1613" s="2"/>
      <c r="IB1613" s="2"/>
      <c r="IC1613" s="2"/>
      <c r="ID1613" s="2"/>
      <c r="IE1613" s="2"/>
      <c r="IF1613" s="2"/>
      <c r="IG1613" s="2"/>
      <c r="IH1613" s="2"/>
      <c r="II1613" s="2"/>
      <c r="IJ1613" s="2"/>
      <c r="IK1613" s="2"/>
      <c r="IL1613" s="2"/>
      <c r="IM1613" s="2"/>
      <c r="IN1613" s="2"/>
      <c r="IO1613" s="2"/>
      <c r="IP1613" s="2"/>
      <c r="IQ1613" s="2"/>
      <c r="IR1613" s="2"/>
      <c r="IS1613" s="2"/>
      <c r="IT1613" s="2"/>
      <c r="IU1613" s="2"/>
      <c r="IV1613" s="2"/>
      <c r="IW1613" s="2"/>
      <c r="IX1613" s="2"/>
      <c r="IY1613" s="2"/>
      <c r="IZ1613" s="2"/>
      <c r="JA1613" s="2"/>
      <c r="JB1613" s="2"/>
      <c r="JC1613" s="2"/>
      <c r="JD1613" s="2"/>
      <c r="JE1613" s="2"/>
      <c r="JF1613" s="2"/>
      <c r="JG1613" s="2"/>
      <c r="JH1613" s="2"/>
      <c r="JI1613" s="2"/>
      <c r="JJ1613" s="2"/>
      <c r="JK1613" s="2"/>
      <c r="JL1613" s="2"/>
      <c r="JM1613" s="2"/>
      <c r="JN1613" s="2"/>
      <c r="JO1613" s="2"/>
      <c r="JP1613" s="2"/>
      <c r="JQ1613" s="2"/>
      <c r="JR1613" s="2"/>
      <c r="JS1613" s="2"/>
      <c r="JT1613" s="2"/>
      <c r="JU1613" s="2"/>
      <c r="JV1613" s="2"/>
      <c r="JW1613" s="2"/>
      <c r="JX1613" s="2"/>
      <c r="JY1613" s="2"/>
      <c r="JZ1613" s="2"/>
      <c r="KA1613" s="2"/>
      <c r="KB1613" s="2"/>
      <c r="KC1613" s="2"/>
      <c r="KD1613" s="2"/>
      <c r="KE1613" s="2"/>
      <c r="KF1613" s="2"/>
      <c r="KG1613" s="2"/>
      <c r="KH1613" s="2"/>
      <c r="KI1613" s="2"/>
      <c r="KJ1613" s="2"/>
      <c r="KK1613" s="2"/>
      <c r="KL1613" s="2"/>
      <c r="KM1613" s="2"/>
      <c r="KN1613" s="2"/>
      <c r="KO1613" s="2"/>
      <c r="KP1613" s="2"/>
      <c r="KQ1613" s="2"/>
      <c r="KR1613" s="2"/>
      <c r="KS1613" s="2"/>
      <c r="KT1613" s="2"/>
      <c r="KU1613" s="2"/>
      <c r="KV1613" s="2"/>
      <c r="KW1613" s="2"/>
      <c r="KX1613" s="2"/>
      <c r="KY1613" s="2"/>
      <c r="KZ1613" s="2"/>
      <c r="LA1613" s="2"/>
      <c r="LB1613" s="2"/>
      <c r="LC1613" s="2"/>
      <c r="LD1613" s="2"/>
      <c r="LE1613" s="2"/>
      <c r="LF1613" s="2"/>
      <c r="LG1613" s="2"/>
      <c r="LH1613" s="2"/>
      <c r="LI1613" s="2"/>
    </row>
    <row r="1614" spans="3:321" x14ac:dyDescent="0.3">
      <c r="C1614" s="2"/>
      <c r="D1614" s="2"/>
      <c r="E1614" s="2"/>
      <c r="F1614" s="2"/>
      <c r="G1614" s="2"/>
      <c r="H1614" s="2"/>
      <c r="I1614" s="2"/>
      <c r="J1614" s="2"/>
      <c r="K1614" s="2"/>
      <c r="P1614" s="2"/>
      <c r="U1614" s="2"/>
      <c r="V1614" s="2"/>
      <c r="W1614" s="2"/>
      <c r="X1614" s="2"/>
      <c r="Y1614" s="2"/>
      <c r="Z1614" s="2"/>
      <c r="AA1614" s="2"/>
      <c r="AB1614" s="2"/>
      <c r="AC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c r="BI1614" s="2"/>
      <c r="BJ1614" s="2"/>
      <c r="BK1614" s="2"/>
      <c r="BL1614" s="2"/>
      <c r="BM1614" s="2"/>
      <c r="BN1614" s="2"/>
      <c r="BO1614" s="2"/>
      <c r="BP1614" s="2"/>
      <c r="BQ1614" s="2"/>
      <c r="BR1614" s="2"/>
      <c r="BS1614" s="2"/>
      <c r="BT1614" s="2"/>
      <c r="BU1614" s="2"/>
      <c r="BV1614" s="2"/>
      <c r="BW1614" s="2"/>
      <c r="BX1614" s="2"/>
      <c r="BY1614" s="2"/>
      <c r="BZ1614" s="2"/>
      <c r="CA1614" s="2"/>
      <c r="CB1614" s="2"/>
      <c r="CC1614" s="2"/>
      <c r="CD1614" s="2"/>
      <c r="CE1614" s="2"/>
      <c r="CF1614" s="2"/>
      <c r="CG1614" s="2"/>
      <c r="CH1614" s="2"/>
      <c r="CI1614" s="2"/>
      <c r="CJ1614" s="2"/>
      <c r="CK1614" s="2"/>
      <c r="CL1614" s="2"/>
      <c r="CM1614" s="2"/>
      <c r="CN1614" s="2"/>
      <c r="CO1614" s="2"/>
      <c r="CP1614" s="2"/>
      <c r="CQ1614" s="2"/>
      <c r="CR1614" s="2"/>
      <c r="CS1614" s="2"/>
      <c r="CT1614" s="2"/>
      <c r="CU1614" s="2"/>
      <c r="CV1614" s="2"/>
      <c r="CW1614" s="2"/>
      <c r="CX1614" s="2"/>
      <c r="CY1614" s="2"/>
      <c r="CZ1614" s="2"/>
      <c r="DA1614" s="2"/>
      <c r="DB1614" s="2"/>
      <c r="DC1614" s="2"/>
      <c r="DD1614" s="2"/>
      <c r="DE1614" s="2"/>
      <c r="DF1614" s="2"/>
      <c r="DG1614" s="2"/>
      <c r="DH1614" s="2"/>
      <c r="DI1614" s="2"/>
      <c r="DJ1614" s="2"/>
      <c r="DK1614" s="2"/>
      <c r="DL1614" s="2"/>
      <c r="DM1614" s="2"/>
      <c r="DN1614" s="2"/>
      <c r="DO1614" s="2"/>
      <c r="DP1614" s="2"/>
      <c r="DQ1614" s="2"/>
      <c r="DR1614" s="2"/>
      <c r="DS1614" s="2"/>
      <c r="DT1614" s="2"/>
      <c r="DU1614" s="2"/>
      <c r="DV1614" s="2"/>
      <c r="DW1614" s="2"/>
      <c r="DX1614" s="2"/>
      <c r="DY1614" s="2"/>
      <c r="DZ1614" s="2"/>
      <c r="EA1614" s="2"/>
      <c r="EB1614" s="2"/>
      <c r="EC1614" s="2"/>
      <c r="ED1614" s="2"/>
      <c r="EE1614" s="2"/>
      <c r="EF1614" s="2"/>
      <c r="EG1614" s="2"/>
      <c r="EH1614" s="2"/>
      <c r="EI1614" s="2"/>
      <c r="EJ1614" s="2"/>
      <c r="EK1614" s="2"/>
      <c r="EL1614" s="2"/>
      <c r="EM1614" s="2"/>
      <c r="EN1614" s="2"/>
      <c r="EO1614" s="2"/>
      <c r="EP1614" s="2"/>
      <c r="EQ1614" s="2"/>
      <c r="ER1614" s="2"/>
      <c r="ES1614" s="2"/>
      <c r="ET1614" s="2"/>
      <c r="EU1614" s="2"/>
      <c r="EV1614" s="2"/>
      <c r="EW1614" s="2"/>
      <c r="EX1614" s="2"/>
      <c r="EY1614" s="2"/>
      <c r="EZ1614" s="2"/>
      <c r="FA1614" s="2"/>
      <c r="FB1614" s="2"/>
      <c r="FC1614" s="2"/>
      <c r="FD1614" s="2"/>
      <c r="FE1614" s="2"/>
      <c r="FF1614" s="2"/>
      <c r="FG1614" s="2"/>
      <c r="FH1614" s="2"/>
      <c r="FI1614" s="2"/>
      <c r="FJ1614" s="2"/>
      <c r="FK1614" s="2"/>
      <c r="FL1614" s="2"/>
      <c r="FM1614" s="2"/>
      <c r="FN1614" s="2"/>
      <c r="FO1614" s="2"/>
      <c r="FP1614" s="2"/>
      <c r="FQ1614" s="2"/>
      <c r="FR1614" s="2"/>
      <c r="FS1614" s="2"/>
      <c r="FT1614" s="2"/>
      <c r="FU1614" s="2"/>
      <c r="FV1614" s="2"/>
      <c r="FW1614" s="2"/>
      <c r="FX1614" s="2"/>
      <c r="FY1614" s="2"/>
      <c r="FZ1614" s="2"/>
      <c r="GA1614" s="2"/>
      <c r="GB1614" s="2"/>
      <c r="GC1614" s="2"/>
      <c r="GD1614" s="2"/>
      <c r="GE1614" s="2"/>
      <c r="GF1614" s="2"/>
      <c r="GG1614" s="2"/>
      <c r="GH1614" s="2"/>
      <c r="GI1614" s="2"/>
      <c r="GJ1614" s="2"/>
      <c r="GK1614" s="2"/>
      <c r="GL1614" s="2"/>
      <c r="GM1614" s="2"/>
      <c r="GN1614" s="2"/>
      <c r="GO1614" s="2"/>
      <c r="GP1614" s="2"/>
      <c r="GQ1614" s="2"/>
      <c r="GR1614" s="2"/>
      <c r="GS1614" s="2"/>
      <c r="GT1614" s="2"/>
      <c r="GU1614" s="2"/>
      <c r="GV1614" s="2"/>
      <c r="GW1614" s="2"/>
      <c r="GX1614" s="2"/>
      <c r="GY1614" s="2"/>
      <c r="GZ1614" s="2"/>
      <c r="HA1614" s="2"/>
      <c r="HB1614" s="2"/>
      <c r="HC1614" s="2"/>
      <c r="HD1614" s="2"/>
      <c r="HE1614" s="2"/>
      <c r="HF1614" s="2"/>
      <c r="HG1614" s="2"/>
      <c r="HH1614" s="2"/>
      <c r="HI1614" s="2"/>
      <c r="HJ1614" s="2"/>
      <c r="HK1614" s="2"/>
      <c r="HL1614" s="2"/>
      <c r="HM1614" s="2"/>
      <c r="HN1614" s="2"/>
      <c r="HO1614" s="2"/>
      <c r="HP1614" s="2"/>
      <c r="HQ1614" s="2"/>
      <c r="HR1614" s="2"/>
      <c r="HS1614" s="2"/>
      <c r="HT1614" s="2"/>
      <c r="HU1614" s="2"/>
      <c r="HV1614" s="2"/>
      <c r="HW1614" s="2"/>
      <c r="HX1614" s="2"/>
      <c r="HY1614" s="2"/>
      <c r="HZ1614" s="2"/>
      <c r="IA1614" s="2"/>
      <c r="IB1614" s="2"/>
      <c r="IC1614" s="2"/>
      <c r="ID1614" s="2"/>
      <c r="IE1614" s="2"/>
      <c r="IF1614" s="2"/>
      <c r="IG1614" s="2"/>
      <c r="IH1614" s="2"/>
      <c r="II1614" s="2"/>
      <c r="IJ1614" s="2"/>
      <c r="IK1614" s="2"/>
      <c r="IL1614" s="2"/>
      <c r="IM1614" s="2"/>
      <c r="IN1614" s="2"/>
      <c r="IO1614" s="2"/>
      <c r="IP1614" s="2"/>
      <c r="IQ1614" s="2"/>
      <c r="IR1614" s="2"/>
      <c r="IS1614" s="2"/>
      <c r="IT1614" s="2"/>
      <c r="IU1614" s="2"/>
      <c r="IV1614" s="2"/>
      <c r="IW1614" s="2"/>
      <c r="IX1614" s="2"/>
      <c r="IY1614" s="2"/>
      <c r="IZ1614" s="2"/>
      <c r="JA1614" s="2"/>
      <c r="JB1614" s="2"/>
      <c r="JC1614" s="2"/>
      <c r="JD1614" s="2"/>
      <c r="JE1614" s="2"/>
      <c r="JF1614" s="2"/>
      <c r="JG1614" s="2"/>
      <c r="JH1614" s="2"/>
      <c r="JI1614" s="2"/>
      <c r="JJ1614" s="2"/>
      <c r="JK1614" s="2"/>
      <c r="JL1614" s="2"/>
      <c r="JM1614" s="2"/>
      <c r="JN1614" s="2"/>
      <c r="JO1614" s="2"/>
      <c r="JP1614" s="2"/>
      <c r="JQ1614" s="2"/>
      <c r="JR1614" s="2"/>
      <c r="JS1614" s="2"/>
      <c r="JT1614" s="2"/>
      <c r="JU1614" s="2"/>
      <c r="JV1614" s="2"/>
      <c r="JW1614" s="2"/>
      <c r="JX1614" s="2"/>
      <c r="JY1614" s="2"/>
      <c r="JZ1614" s="2"/>
      <c r="KA1614" s="2"/>
      <c r="KB1614" s="2"/>
      <c r="KC1614" s="2"/>
      <c r="KD1614" s="2"/>
      <c r="KE1614" s="2"/>
      <c r="KF1614" s="2"/>
      <c r="KG1614" s="2"/>
      <c r="KH1614" s="2"/>
      <c r="KI1614" s="2"/>
      <c r="KJ1614" s="2"/>
      <c r="KK1614" s="2"/>
      <c r="KL1614" s="2"/>
      <c r="KM1614" s="2"/>
      <c r="KN1614" s="2"/>
      <c r="KO1614" s="2"/>
      <c r="KP1614" s="2"/>
      <c r="KQ1614" s="2"/>
      <c r="KR1614" s="2"/>
      <c r="KS1614" s="2"/>
      <c r="KT1614" s="2"/>
      <c r="KU1614" s="2"/>
      <c r="KV1614" s="2"/>
      <c r="KW1614" s="2"/>
      <c r="KX1614" s="2"/>
      <c r="KY1614" s="2"/>
      <c r="KZ1614" s="2"/>
      <c r="LA1614" s="2"/>
      <c r="LB1614" s="2"/>
      <c r="LC1614" s="2"/>
      <c r="LD1614" s="2"/>
      <c r="LE1614" s="2"/>
      <c r="LF1614" s="2"/>
      <c r="LG1614" s="2"/>
      <c r="LH1614" s="2"/>
      <c r="LI1614" s="2"/>
    </row>
    <row r="1615" spans="3:321" x14ac:dyDescent="0.3">
      <c r="C1615" s="2"/>
      <c r="D1615" s="2"/>
      <c r="E1615" s="2"/>
      <c r="F1615" s="2"/>
      <c r="G1615" s="2"/>
      <c r="H1615" s="2"/>
      <c r="I1615" s="2"/>
      <c r="J1615" s="2"/>
      <c r="K1615" s="2"/>
      <c r="P1615" s="2"/>
      <c r="U1615" s="2"/>
      <c r="V1615" s="2"/>
      <c r="W1615" s="2"/>
      <c r="X1615" s="2"/>
      <c r="Y1615" s="2"/>
      <c r="Z1615" s="2"/>
      <c r="AA1615" s="2"/>
      <c r="AB1615" s="2"/>
      <c r="AC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c r="CC1615" s="2"/>
      <c r="CD1615" s="2"/>
      <c r="CE1615" s="2"/>
      <c r="CF1615" s="2"/>
      <c r="CG1615" s="2"/>
      <c r="CH1615" s="2"/>
      <c r="CI1615" s="2"/>
      <c r="CJ1615" s="2"/>
      <c r="CK1615" s="2"/>
      <c r="CL1615" s="2"/>
      <c r="CM1615" s="2"/>
      <c r="CN1615" s="2"/>
      <c r="CO1615" s="2"/>
      <c r="CP1615" s="2"/>
      <c r="CQ1615" s="2"/>
      <c r="CR1615" s="2"/>
      <c r="CS1615" s="2"/>
      <c r="CT1615" s="2"/>
      <c r="CU1615" s="2"/>
      <c r="CV1615" s="2"/>
      <c r="CW1615" s="2"/>
      <c r="CX1615" s="2"/>
      <c r="CY1615" s="2"/>
      <c r="CZ1615" s="2"/>
      <c r="DA1615" s="2"/>
      <c r="DB1615" s="2"/>
      <c r="DC1615" s="2"/>
      <c r="DD1615" s="2"/>
      <c r="DE1615" s="2"/>
      <c r="DF1615" s="2"/>
      <c r="DG1615" s="2"/>
      <c r="DH1615" s="2"/>
      <c r="DI1615" s="2"/>
      <c r="DJ1615" s="2"/>
      <c r="DK1615" s="2"/>
      <c r="DL1615" s="2"/>
      <c r="DM1615" s="2"/>
      <c r="DN1615" s="2"/>
      <c r="DO1615" s="2"/>
      <c r="DP1615" s="2"/>
      <c r="DQ1615" s="2"/>
      <c r="DR1615" s="2"/>
      <c r="DS1615" s="2"/>
      <c r="DT1615" s="2"/>
      <c r="DU1615" s="2"/>
      <c r="DV1615" s="2"/>
      <c r="DW1615" s="2"/>
      <c r="DX1615" s="2"/>
      <c r="DY1615" s="2"/>
      <c r="DZ1615" s="2"/>
      <c r="EA1615" s="2"/>
      <c r="EB1615" s="2"/>
      <c r="EC1615" s="2"/>
      <c r="ED1615" s="2"/>
      <c r="EE1615" s="2"/>
      <c r="EF1615" s="2"/>
      <c r="EG1615" s="2"/>
      <c r="EH1615" s="2"/>
      <c r="EI1615" s="2"/>
      <c r="EJ1615" s="2"/>
      <c r="EK1615" s="2"/>
      <c r="EL1615" s="2"/>
      <c r="EM1615" s="2"/>
      <c r="EN1615" s="2"/>
      <c r="EO1615" s="2"/>
      <c r="EP1615" s="2"/>
      <c r="EQ1615" s="2"/>
      <c r="ER1615" s="2"/>
      <c r="ES1615" s="2"/>
      <c r="ET1615" s="2"/>
      <c r="EU1615" s="2"/>
      <c r="EV1615" s="2"/>
      <c r="EW1615" s="2"/>
      <c r="EX1615" s="2"/>
      <c r="EY1615" s="2"/>
      <c r="EZ1615" s="2"/>
      <c r="FA1615" s="2"/>
      <c r="FB1615" s="2"/>
      <c r="FC1615" s="2"/>
      <c r="FD1615" s="2"/>
      <c r="FE1615" s="2"/>
      <c r="FF1615" s="2"/>
      <c r="FG1615" s="2"/>
      <c r="FH1615" s="2"/>
      <c r="FI1615" s="2"/>
      <c r="FJ1615" s="2"/>
      <c r="FK1615" s="2"/>
      <c r="FL1615" s="2"/>
      <c r="FM1615" s="2"/>
      <c r="FN1615" s="2"/>
      <c r="FO1615" s="2"/>
      <c r="FP1615" s="2"/>
      <c r="FQ1615" s="2"/>
      <c r="FR1615" s="2"/>
      <c r="FS1615" s="2"/>
      <c r="FT1615" s="2"/>
      <c r="FU1615" s="2"/>
      <c r="FV1615" s="2"/>
      <c r="FW1615" s="2"/>
      <c r="FX1615" s="2"/>
      <c r="FY1615" s="2"/>
      <c r="FZ1615" s="2"/>
      <c r="GA1615" s="2"/>
      <c r="GB1615" s="2"/>
      <c r="GC1615" s="2"/>
      <c r="GD1615" s="2"/>
      <c r="GE1615" s="2"/>
      <c r="GF1615" s="2"/>
      <c r="GG1615" s="2"/>
      <c r="GH1615" s="2"/>
      <c r="GI1615" s="2"/>
      <c r="GJ1615" s="2"/>
      <c r="GK1615" s="2"/>
      <c r="GL1615" s="2"/>
      <c r="GM1615" s="2"/>
      <c r="GN1615" s="2"/>
      <c r="GO1615" s="2"/>
      <c r="GP1615" s="2"/>
      <c r="GQ1615" s="2"/>
      <c r="GR1615" s="2"/>
      <c r="GS1615" s="2"/>
      <c r="GT1615" s="2"/>
      <c r="GU1615" s="2"/>
      <c r="GV1615" s="2"/>
      <c r="GW1615" s="2"/>
      <c r="GX1615" s="2"/>
      <c r="GY1615" s="2"/>
      <c r="GZ1615" s="2"/>
      <c r="HA1615" s="2"/>
      <c r="HB1615" s="2"/>
      <c r="HC1615" s="2"/>
      <c r="HD1615" s="2"/>
      <c r="HE1615" s="2"/>
      <c r="HF1615" s="2"/>
      <c r="HG1615" s="2"/>
      <c r="HH1615" s="2"/>
      <c r="HI1615" s="2"/>
      <c r="HJ1615" s="2"/>
      <c r="HK1615" s="2"/>
      <c r="HL1615" s="2"/>
      <c r="HM1615" s="2"/>
      <c r="HN1615" s="2"/>
      <c r="HO1615" s="2"/>
      <c r="HP1615" s="2"/>
      <c r="HQ1615" s="2"/>
      <c r="HR1615" s="2"/>
      <c r="HS1615" s="2"/>
      <c r="HT1615" s="2"/>
      <c r="HU1615" s="2"/>
      <c r="HV1615" s="2"/>
      <c r="HW1615" s="2"/>
      <c r="HX1615" s="2"/>
      <c r="HY1615" s="2"/>
      <c r="HZ1615" s="2"/>
      <c r="IA1615" s="2"/>
      <c r="IB1615" s="2"/>
      <c r="IC1615" s="2"/>
      <c r="ID1615" s="2"/>
      <c r="IE1615" s="2"/>
      <c r="IF1615" s="2"/>
      <c r="IG1615" s="2"/>
      <c r="IH1615" s="2"/>
      <c r="II1615" s="2"/>
      <c r="IJ1615" s="2"/>
      <c r="IK1615" s="2"/>
      <c r="IL1615" s="2"/>
      <c r="IM1615" s="2"/>
      <c r="IN1615" s="2"/>
      <c r="IO1615" s="2"/>
      <c r="IP1615" s="2"/>
      <c r="IQ1615" s="2"/>
      <c r="IR1615" s="2"/>
      <c r="IS1615" s="2"/>
      <c r="IT1615" s="2"/>
      <c r="IU1615" s="2"/>
      <c r="IV1615" s="2"/>
      <c r="IW1615" s="2"/>
      <c r="IX1615" s="2"/>
      <c r="IY1615" s="2"/>
      <c r="IZ1615" s="2"/>
      <c r="JA1615" s="2"/>
      <c r="JB1615" s="2"/>
      <c r="JC1615" s="2"/>
      <c r="JD1615" s="2"/>
      <c r="JE1615" s="2"/>
      <c r="JF1615" s="2"/>
      <c r="JG1615" s="2"/>
      <c r="JH1615" s="2"/>
      <c r="JI1615" s="2"/>
      <c r="JJ1615" s="2"/>
      <c r="JK1615" s="2"/>
      <c r="JL1615" s="2"/>
      <c r="JM1615" s="2"/>
      <c r="JN1615" s="2"/>
      <c r="JO1615" s="2"/>
      <c r="JP1615" s="2"/>
      <c r="JQ1615" s="2"/>
      <c r="JR1615" s="2"/>
      <c r="JS1615" s="2"/>
      <c r="JT1615" s="2"/>
      <c r="JU1615" s="2"/>
      <c r="JV1615" s="2"/>
      <c r="JW1615" s="2"/>
      <c r="JX1615" s="2"/>
      <c r="JY1615" s="2"/>
      <c r="JZ1615" s="2"/>
      <c r="KA1615" s="2"/>
      <c r="KB1615" s="2"/>
      <c r="KC1615" s="2"/>
      <c r="KD1615" s="2"/>
      <c r="KE1615" s="2"/>
      <c r="KF1615" s="2"/>
      <c r="KG1615" s="2"/>
      <c r="KH1615" s="2"/>
      <c r="KI1615" s="2"/>
      <c r="KJ1615" s="2"/>
      <c r="KK1615" s="2"/>
      <c r="KL1615" s="2"/>
      <c r="KM1615" s="2"/>
      <c r="KN1615" s="2"/>
      <c r="KO1615" s="2"/>
      <c r="KP1615" s="2"/>
      <c r="KQ1615" s="2"/>
      <c r="KR1615" s="2"/>
      <c r="KS1615" s="2"/>
      <c r="KT1615" s="2"/>
      <c r="KU1615" s="2"/>
      <c r="KV1615" s="2"/>
      <c r="KW1615" s="2"/>
      <c r="KX1615" s="2"/>
      <c r="KY1615" s="2"/>
      <c r="KZ1615" s="2"/>
      <c r="LA1615" s="2"/>
      <c r="LB1615" s="2"/>
      <c r="LC1615" s="2"/>
      <c r="LD1615" s="2"/>
      <c r="LE1615" s="2"/>
      <c r="LF1615" s="2"/>
      <c r="LG1615" s="2"/>
      <c r="LH1615" s="2"/>
      <c r="LI1615" s="2"/>
    </row>
    <row r="1616" spans="3:321" x14ac:dyDescent="0.3">
      <c r="C1616" s="2"/>
      <c r="D1616" s="2"/>
      <c r="E1616" s="2"/>
      <c r="F1616" s="2"/>
      <c r="G1616" s="2"/>
      <c r="H1616" s="2"/>
      <c r="I1616" s="2"/>
      <c r="J1616" s="2"/>
      <c r="K1616" s="2"/>
      <c r="P1616" s="2"/>
      <c r="U1616" s="2"/>
      <c r="V1616" s="2"/>
      <c r="W1616" s="2"/>
      <c r="X1616" s="2"/>
      <c r="Y1616" s="2"/>
      <c r="Z1616" s="2"/>
      <c r="AA1616" s="2"/>
      <c r="AB1616" s="2"/>
      <c r="AC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c r="CC1616" s="2"/>
      <c r="CD1616" s="2"/>
      <c r="CE1616" s="2"/>
      <c r="CF1616" s="2"/>
      <c r="CG1616" s="2"/>
      <c r="CH1616" s="2"/>
      <c r="CI1616" s="2"/>
      <c r="CJ1616" s="2"/>
      <c r="CK1616" s="2"/>
      <c r="CL1616" s="2"/>
      <c r="CM1616" s="2"/>
      <c r="CN1616" s="2"/>
      <c r="CO1616" s="2"/>
      <c r="CP1616" s="2"/>
      <c r="CQ1616" s="2"/>
      <c r="CR1616" s="2"/>
      <c r="CS1616" s="2"/>
      <c r="CT1616" s="2"/>
      <c r="CU1616" s="2"/>
      <c r="CV1616" s="2"/>
      <c r="CW1616" s="2"/>
      <c r="CX1616" s="2"/>
      <c r="CY1616" s="2"/>
      <c r="CZ1616" s="2"/>
      <c r="DA1616" s="2"/>
      <c r="DB1616" s="2"/>
      <c r="DC1616" s="2"/>
      <c r="DD1616" s="2"/>
      <c r="DE1616" s="2"/>
      <c r="DF1616" s="2"/>
      <c r="DG1616" s="2"/>
      <c r="DH1616" s="2"/>
      <c r="DI1616" s="2"/>
      <c r="DJ1616" s="2"/>
      <c r="DK1616" s="2"/>
      <c r="DL1616" s="2"/>
      <c r="DM1616" s="2"/>
      <c r="DN1616" s="2"/>
      <c r="DO1616" s="2"/>
      <c r="DP1616" s="2"/>
      <c r="DQ1616" s="2"/>
      <c r="DR1616" s="2"/>
      <c r="DS1616" s="2"/>
      <c r="DT1616" s="2"/>
      <c r="DU1616" s="2"/>
      <c r="DV1616" s="2"/>
      <c r="DW1616" s="2"/>
      <c r="DX1616" s="2"/>
      <c r="DY1616" s="2"/>
      <c r="DZ1616" s="2"/>
      <c r="EA1616" s="2"/>
      <c r="EB1616" s="2"/>
      <c r="EC1616" s="2"/>
      <c r="ED1616" s="2"/>
      <c r="EE1616" s="2"/>
      <c r="EF1616" s="2"/>
      <c r="EG1616" s="2"/>
      <c r="EH1616" s="2"/>
      <c r="EI1616" s="2"/>
      <c r="EJ1616" s="2"/>
      <c r="EK1616" s="2"/>
      <c r="EL1616" s="2"/>
      <c r="EM1616" s="2"/>
      <c r="EN1616" s="2"/>
      <c r="EO1616" s="2"/>
      <c r="EP1616" s="2"/>
      <c r="EQ1616" s="2"/>
      <c r="ER1616" s="2"/>
      <c r="ES1616" s="2"/>
      <c r="ET1616" s="2"/>
      <c r="EU1616" s="2"/>
      <c r="EV1616" s="2"/>
      <c r="EW1616" s="2"/>
      <c r="EX1616" s="2"/>
      <c r="EY1616" s="2"/>
      <c r="EZ1616" s="2"/>
      <c r="FA1616" s="2"/>
      <c r="FB1616" s="2"/>
      <c r="FC1616" s="2"/>
      <c r="FD1616" s="2"/>
      <c r="FE1616" s="2"/>
      <c r="FF1616" s="2"/>
      <c r="FG1616" s="2"/>
      <c r="FH1616" s="2"/>
      <c r="FI1616" s="2"/>
      <c r="FJ1616" s="2"/>
      <c r="FK1616" s="2"/>
      <c r="FL1616" s="2"/>
      <c r="FM1616" s="2"/>
      <c r="FN1616" s="2"/>
      <c r="FO1616" s="2"/>
      <c r="FP1616" s="2"/>
      <c r="FQ1616" s="2"/>
      <c r="FR1616" s="2"/>
      <c r="FS1616" s="2"/>
      <c r="FT1616" s="2"/>
      <c r="FU1616" s="2"/>
      <c r="FV1616" s="2"/>
      <c r="FW1616" s="2"/>
      <c r="FX1616" s="2"/>
      <c r="FY1616" s="2"/>
      <c r="FZ1616" s="2"/>
      <c r="GA1616" s="2"/>
      <c r="GB1616" s="2"/>
      <c r="GC1616" s="2"/>
      <c r="GD1616" s="2"/>
      <c r="GE1616" s="2"/>
      <c r="GF1616" s="2"/>
      <c r="GG1616" s="2"/>
      <c r="GH1616" s="2"/>
      <c r="GI1616" s="2"/>
      <c r="GJ1616" s="2"/>
      <c r="GK1616" s="2"/>
      <c r="GL1616" s="2"/>
      <c r="GM1616" s="2"/>
      <c r="GN1616" s="2"/>
      <c r="GO1616" s="2"/>
      <c r="GP1616" s="2"/>
      <c r="GQ1616" s="2"/>
      <c r="GR1616" s="2"/>
      <c r="GS1616" s="2"/>
      <c r="GT1616" s="2"/>
      <c r="GU1616" s="2"/>
      <c r="GV1616" s="2"/>
      <c r="GW1616" s="2"/>
      <c r="GX1616" s="2"/>
      <c r="GY1616" s="2"/>
      <c r="GZ1616" s="2"/>
      <c r="HA1616" s="2"/>
      <c r="HB1616" s="2"/>
      <c r="HC1616" s="2"/>
      <c r="HD1616" s="2"/>
      <c r="HE1616" s="2"/>
      <c r="HF1616" s="2"/>
      <c r="HG1616" s="2"/>
      <c r="HH1616" s="2"/>
      <c r="HI1616" s="2"/>
      <c r="HJ1616" s="2"/>
      <c r="HK1616" s="2"/>
      <c r="HL1616" s="2"/>
      <c r="HM1616" s="2"/>
      <c r="HN1616" s="2"/>
      <c r="HO1616" s="2"/>
      <c r="HP1616" s="2"/>
      <c r="HQ1616" s="2"/>
      <c r="HR1616" s="2"/>
      <c r="HS1616" s="2"/>
      <c r="HT1616" s="2"/>
      <c r="HU1616" s="2"/>
      <c r="HV1616" s="2"/>
      <c r="HW1616" s="2"/>
      <c r="HX1616" s="2"/>
      <c r="HY1616" s="2"/>
      <c r="HZ1616" s="2"/>
      <c r="IA1616" s="2"/>
      <c r="IB1616" s="2"/>
      <c r="IC1616" s="2"/>
      <c r="ID1616" s="2"/>
      <c r="IE1616" s="2"/>
      <c r="IF1616" s="2"/>
      <c r="IG1616" s="2"/>
      <c r="IH1616" s="2"/>
      <c r="II1616" s="2"/>
      <c r="IJ1616" s="2"/>
      <c r="IK1616" s="2"/>
      <c r="IL1616" s="2"/>
      <c r="IM1616" s="2"/>
      <c r="IN1616" s="2"/>
      <c r="IO1616" s="2"/>
      <c r="IP1616" s="2"/>
      <c r="IQ1616" s="2"/>
      <c r="IR1616" s="2"/>
      <c r="IS1616" s="2"/>
      <c r="IT1616" s="2"/>
      <c r="IU1616" s="2"/>
      <c r="IV1616" s="2"/>
      <c r="IW1616" s="2"/>
      <c r="IX1616" s="2"/>
      <c r="IY1616" s="2"/>
      <c r="IZ1616" s="2"/>
      <c r="JA1616" s="2"/>
      <c r="JB1616" s="2"/>
      <c r="JC1616" s="2"/>
      <c r="JD1616" s="2"/>
      <c r="JE1616" s="2"/>
      <c r="JF1616" s="2"/>
      <c r="JG1616" s="2"/>
      <c r="JH1616" s="2"/>
      <c r="JI1616" s="2"/>
      <c r="JJ1616" s="2"/>
      <c r="JK1616" s="2"/>
      <c r="JL1616" s="2"/>
      <c r="JM1616" s="2"/>
      <c r="JN1616" s="2"/>
      <c r="JO1616" s="2"/>
      <c r="JP1616" s="2"/>
      <c r="JQ1616" s="2"/>
      <c r="JR1616" s="2"/>
      <c r="JS1616" s="2"/>
      <c r="JT1616" s="2"/>
      <c r="JU1616" s="2"/>
      <c r="JV1616" s="2"/>
      <c r="JW1616" s="2"/>
      <c r="JX1616" s="2"/>
      <c r="JY1616" s="2"/>
      <c r="JZ1616" s="2"/>
      <c r="KA1616" s="2"/>
      <c r="KB1616" s="2"/>
      <c r="KC1616" s="2"/>
      <c r="KD1616" s="2"/>
      <c r="KE1616" s="2"/>
      <c r="KF1616" s="2"/>
      <c r="KG1616" s="2"/>
      <c r="KH1616" s="2"/>
      <c r="KI1616" s="2"/>
      <c r="KJ1616" s="2"/>
      <c r="KK1616" s="2"/>
      <c r="KL1616" s="2"/>
      <c r="KM1616" s="2"/>
      <c r="KN1616" s="2"/>
      <c r="KO1616" s="2"/>
      <c r="KP1616" s="2"/>
      <c r="KQ1616" s="2"/>
      <c r="KR1616" s="2"/>
      <c r="KS1616" s="2"/>
      <c r="KT1616" s="2"/>
      <c r="KU1616" s="2"/>
      <c r="KV1616" s="2"/>
      <c r="KW1616" s="2"/>
      <c r="KX1616" s="2"/>
      <c r="KY1616" s="2"/>
      <c r="KZ1616" s="2"/>
      <c r="LA1616" s="2"/>
      <c r="LB1616" s="2"/>
      <c r="LC1616" s="2"/>
      <c r="LD1616" s="2"/>
      <c r="LE1616" s="2"/>
      <c r="LF1616" s="2"/>
      <c r="LG1616" s="2"/>
      <c r="LH1616" s="2"/>
      <c r="LI1616" s="2"/>
    </row>
    <row r="1617" spans="3:321" x14ac:dyDescent="0.3">
      <c r="C1617" s="2"/>
      <c r="D1617" s="2"/>
      <c r="E1617" s="2"/>
      <c r="F1617" s="2"/>
      <c r="G1617" s="2"/>
      <c r="H1617" s="2"/>
      <c r="I1617" s="2"/>
      <c r="J1617" s="2"/>
      <c r="K1617" s="2"/>
      <c r="P1617" s="2"/>
      <c r="U1617" s="2"/>
      <c r="V1617" s="2"/>
      <c r="W1617" s="2"/>
      <c r="X1617" s="2"/>
      <c r="Y1617" s="2"/>
      <c r="Z1617" s="2"/>
      <c r="AA1617" s="2"/>
      <c r="AB1617" s="2"/>
      <c r="AC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c r="BI1617" s="2"/>
      <c r="BJ1617" s="2"/>
      <c r="BK1617" s="2"/>
      <c r="BL1617" s="2"/>
      <c r="BM1617" s="2"/>
      <c r="BN1617" s="2"/>
      <c r="BO1617" s="2"/>
      <c r="BP1617" s="2"/>
      <c r="BQ1617" s="2"/>
      <c r="BR1617" s="2"/>
      <c r="BS1617" s="2"/>
      <c r="BT1617" s="2"/>
      <c r="BU1617" s="2"/>
      <c r="BV1617" s="2"/>
      <c r="BW1617" s="2"/>
      <c r="BX1617" s="2"/>
      <c r="BY1617" s="2"/>
      <c r="BZ1617" s="2"/>
      <c r="CA1617" s="2"/>
      <c r="CB1617" s="2"/>
      <c r="CC1617" s="2"/>
      <c r="CD1617" s="2"/>
      <c r="CE1617" s="2"/>
      <c r="CF1617" s="2"/>
      <c r="CG1617" s="2"/>
      <c r="CH1617" s="2"/>
      <c r="CI1617" s="2"/>
      <c r="CJ1617" s="2"/>
      <c r="CK1617" s="2"/>
      <c r="CL1617" s="2"/>
      <c r="CM1617" s="2"/>
      <c r="CN1617" s="2"/>
      <c r="CO1617" s="2"/>
      <c r="CP1617" s="2"/>
      <c r="CQ1617" s="2"/>
      <c r="CR1617" s="2"/>
      <c r="CS1617" s="2"/>
      <c r="CT1617" s="2"/>
      <c r="CU1617" s="2"/>
      <c r="CV1617" s="2"/>
      <c r="CW1617" s="2"/>
      <c r="CX1617" s="2"/>
      <c r="CY1617" s="2"/>
      <c r="CZ1617" s="2"/>
      <c r="DA1617" s="2"/>
      <c r="DB1617" s="2"/>
      <c r="DC1617" s="2"/>
      <c r="DD1617" s="2"/>
      <c r="DE1617" s="2"/>
      <c r="DF1617" s="2"/>
      <c r="DG1617" s="2"/>
      <c r="DH1617" s="2"/>
      <c r="DI1617" s="2"/>
      <c r="DJ1617" s="2"/>
      <c r="DK1617" s="2"/>
      <c r="DL1617" s="2"/>
      <c r="DM1617" s="2"/>
      <c r="DN1617" s="2"/>
      <c r="DO1617" s="2"/>
      <c r="DP1617" s="2"/>
      <c r="DQ1617" s="2"/>
      <c r="DR1617" s="2"/>
      <c r="DS1617" s="2"/>
      <c r="DT1617" s="2"/>
      <c r="DU1617" s="2"/>
      <c r="DV1617" s="2"/>
      <c r="DW1617" s="2"/>
      <c r="DX1617" s="2"/>
      <c r="DY1617" s="2"/>
      <c r="DZ1617" s="2"/>
      <c r="EA1617" s="2"/>
      <c r="EB1617" s="2"/>
      <c r="EC1617" s="2"/>
      <c r="ED1617" s="2"/>
      <c r="EE1617" s="2"/>
      <c r="EF1617" s="2"/>
      <c r="EG1617" s="2"/>
      <c r="EH1617" s="2"/>
      <c r="EI1617" s="2"/>
      <c r="EJ1617" s="2"/>
      <c r="EK1617" s="2"/>
      <c r="EL1617" s="2"/>
      <c r="EM1617" s="2"/>
      <c r="EN1617" s="2"/>
      <c r="EO1617" s="2"/>
      <c r="EP1617" s="2"/>
      <c r="EQ1617" s="2"/>
      <c r="ER1617" s="2"/>
      <c r="ES1617" s="2"/>
      <c r="ET1617" s="2"/>
      <c r="EU1617" s="2"/>
      <c r="EV1617" s="2"/>
      <c r="EW1617" s="2"/>
      <c r="EX1617" s="2"/>
      <c r="EY1617" s="2"/>
      <c r="EZ1617" s="2"/>
      <c r="FA1617" s="2"/>
      <c r="FB1617" s="2"/>
      <c r="FC1617" s="2"/>
      <c r="FD1617" s="2"/>
      <c r="FE1617" s="2"/>
      <c r="FF1617" s="2"/>
      <c r="FG1617" s="2"/>
      <c r="FH1617" s="2"/>
      <c r="FI1617" s="2"/>
      <c r="FJ1617" s="2"/>
      <c r="FK1617" s="2"/>
      <c r="FL1617" s="2"/>
      <c r="FM1617" s="2"/>
      <c r="FN1617" s="2"/>
      <c r="FO1617" s="2"/>
      <c r="FP1617" s="2"/>
      <c r="FQ1617" s="2"/>
      <c r="FR1617" s="2"/>
      <c r="FS1617" s="2"/>
      <c r="FT1617" s="2"/>
      <c r="FU1617" s="2"/>
      <c r="FV1617" s="2"/>
      <c r="FW1617" s="2"/>
      <c r="FX1617" s="2"/>
      <c r="FY1617" s="2"/>
      <c r="FZ1617" s="2"/>
      <c r="GA1617" s="2"/>
      <c r="GB1617" s="2"/>
      <c r="GC1617" s="2"/>
      <c r="GD1617" s="2"/>
      <c r="GE1617" s="2"/>
      <c r="GF1617" s="2"/>
      <c r="GG1617" s="2"/>
      <c r="GH1617" s="2"/>
      <c r="GI1617" s="2"/>
      <c r="GJ1617" s="2"/>
      <c r="GK1617" s="2"/>
      <c r="GL1617" s="2"/>
      <c r="GM1617" s="2"/>
      <c r="GN1617" s="2"/>
      <c r="GO1617" s="2"/>
      <c r="GP1617" s="2"/>
      <c r="GQ1617" s="2"/>
      <c r="GR1617" s="2"/>
      <c r="GS1617" s="2"/>
      <c r="GT1617" s="2"/>
      <c r="GU1617" s="2"/>
      <c r="GV1617" s="2"/>
      <c r="GW1617" s="2"/>
      <c r="GX1617" s="2"/>
      <c r="GY1617" s="2"/>
      <c r="GZ1617" s="2"/>
      <c r="HA1617" s="2"/>
      <c r="HB1617" s="2"/>
      <c r="HC1617" s="2"/>
      <c r="HD1617" s="2"/>
      <c r="HE1617" s="2"/>
      <c r="HF1617" s="2"/>
      <c r="HG1617" s="2"/>
      <c r="HH1617" s="2"/>
      <c r="HI1617" s="2"/>
      <c r="HJ1617" s="2"/>
      <c r="HK1617" s="2"/>
      <c r="HL1617" s="2"/>
      <c r="HM1617" s="2"/>
      <c r="HN1617" s="2"/>
      <c r="HO1617" s="2"/>
      <c r="HP1617" s="2"/>
      <c r="HQ1617" s="2"/>
      <c r="HR1617" s="2"/>
      <c r="HS1617" s="2"/>
      <c r="HT1617" s="2"/>
      <c r="HU1617" s="2"/>
      <c r="HV1617" s="2"/>
      <c r="HW1617" s="2"/>
      <c r="HX1617" s="2"/>
      <c r="HY1617" s="2"/>
      <c r="HZ1617" s="2"/>
      <c r="IA1617" s="2"/>
      <c r="IB1617" s="2"/>
      <c r="IC1617" s="2"/>
      <c r="ID1617" s="2"/>
      <c r="IE1617" s="2"/>
      <c r="IF1617" s="2"/>
      <c r="IG1617" s="2"/>
      <c r="IH1617" s="2"/>
      <c r="II1617" s="2"/>
      <c r="IJ1617" s="2"/>
      <c r="IK1617" s="2"/>
      <c r="IL1617" s="2"/>
      <c r="IM1617" s="2"/>
      <c r="IN1617" s="2"/>
      <c r="IO1617" s="2"/>
      <c r="IP1617" s="2"/>
      <c r="IQ1617" s="2"/>
      <c r="IR1617" s="2"/>
      <c r="IS1617" s="2"/>
      <c r="IT1617" s="2"/>
      <c r="IU1617" s="2"/>
      <c r="IV1617" s="2"/>
      <c r="IW1617" s="2"/>
      <c r="IX1617" s="2"/>
      <c r="IY1617" s="2"/>
      <c r="IZ1617" s="2"/>
      <c r="JA1617" s="2"/>
      <c r="JB1617" s="2"/>
      <c r="JC1617" s="2"/>
      <c r="JD1617" s="2"/>
      <c r="JE1617" s="2"/>
      <c r="JF1617" s="2"/>
      <c r="JG1617" s="2"/>
      <c r="JH1617" s="2"/>
      <c r="JI1617" s="2"/>
      <c r="JJ1617" s="2"/>
      <c r="JK1617" s="2"/>
      <c r="JL1617" s="2"/>
      <c r="JM1617" s="2"/>
      <c r="JN1617" s="2"/>
      <c r="JO1617" s="2"/>
      <c r="JP1617" s="2"/>
      <c r="JQ1617" s="2"/>
      <c r="JR1617" s="2"/>
      <c r="JS1617" s="2"/>
      <c r="JT1617" s="2"/>
      <c r="JU1617" s="2"/>
      <c r="JV1617" s="2"/>
      <c r="JW1617" s="2"/>
      <c r="JX1617" s="2"/>
      <c r="JY1617" s="2"/>
      <c r="JZ1617" s="2"/>
      <c r="KA1617" s="2"/>
      <c r="KB1617" s="2"/>
      <c r="KC1617" s="2"/>
      <c r="KD1617" s="2"/>
      <c r="KE1617" s="2"/>
      <c r="KF1617" s="2"/>
      <c r="KG1617" s="2"/>
      <c r="KH1617" s="2"/>
      <c r="KI1617" s="2"/>
      <c r="KJ1617" s="2"/>
      <c r="KK1617" s="2"/>
      <c r="KL1617" s="2"/>
      <c r="KM1617" s="2"/>
      <c r="KN1617" s="2"/>
      <c r="KO1617" s="2"/>
      <c r="KP1617" s="2"/>
      <c r="KQ1617" s="2"/>
      <c r="KR1617" s="2"/>
      <c r="KS1617" s="2"/>
      <c r="KT1617" s="2"/>
      <c r="KU1617" s="2"/>
      <c r="KV1617" s="2"/>
      <c r="KW1617" s="2"/>
      <c r="KX1617" s="2"/>
      <c r="KY1617" s="2"/>
      <c r="KZ1617" s="2"/>
      <c r="LA1617" s="2"/>
      <c r="LB1617" s="2"/>
      <c r="LC1617" s="2"/>
      <c r="LD1617" s="2"/>
      <c r="LE1617" s="2"/>
      <c r="LF1617" s="2"/>
      <c r="LG1617" s="2"/>
      <c r="LH1617" s="2"/>
      <c r="LI1617" s="2"/>
    </row>
    <row r="1618" spans="3:321" x14ac:dyDescent="0.3">
      <c r="C1618" s="2"/>
      <c r="D1618" s="2"/>
      <c r="E1618" s="2"/>
      <c r="F1618" s="2"/>
      <c r="G1618" s="2"/>
      <c r="H1618" s="2"/>
      <c r="I1618" s="2"/>
      <c r="J1618" s="2"/>
      <c r="K1618" s="2"/>
      <c r="P1618" s="2"/>
      <c r="U1618" s="2"/>
      <c r="V1618" s="2"/>
      <c r="W1618" s="2"/>
      <c r="X1618" s="2"/>
      <c r="Y1618" s="2"/>
      <c r="Z1618" s="2"/>
      <c r="AA1618" s="2"/>
      <c r="AB1618" s="2"/>
      <c r="AC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c r="BI1618" s="2"/>
      <c r="BJ1618" s="2"/>
      <c r="BK1618" s="2"/>
      <c r="BL1618" s="2"/>
      <c r="BM1618" s="2"/>
      <c r="BN1618" s="2"/>
      <c r="BO1618" s="2"/>
      <c r="BP1618" s="2"/>
      <c r="BQ1618" s="2"/>
      <c r="BR1618" s="2"/>
      <c r="BS1618" s="2"/>
      <c r="BT1618" s="2"/>
      <c r="BU1618" s="2"/>
      <c r="BV1618" s="2"/>
      <c r="BW1618" s="2"/>
      <c r="BX1618" s="2"/>
      <c r="BY1618" s="2"/>
      <c r="BZ1618" s="2"/>
      <c r="CA1618" s="2"/>
      <c r="CB1618" s="2"/>
      <c r="CC1618" s="2"/>
      <c r="CD1618" s="2"/>
      <c r="CE1618" s="2"/>
      <c r="CF1618" s="2"/>
      <c r="CG1618" s="2"/>
      <c r="CH1618" s="2"/>
      <c r="CI1618" s="2"/>
      <c r="CJ1618" s="2"/>
      <c r="CK1618" s="2"/>
      <c r="CL1618" s="2"/>
      <c r="CM1618" s="2"/>
      <c r="CN1618" s="2"/>
      <c r="CO1618" s="2"/>
      <c r="CP1618" s="2"/>
      <c r="CQ1618" s="2"/>
      <c r="CR1618" s="2"/>
      <c r="CS1618" s="2"/>
      <c r="CT1618" s="2"/>
      <c r="CU1618" s="2"/>
      <c r="CV1618" s="2"/>
      <c r="CW1618" s="2"/>
      <c r="CX1618" s="2"/>
      <c r="CY1618" s="2"/>
      <c r="CZ1618" s="2"/>
      <c r="DA1618" s="2"/>
      <c r="DB1618" s="2"/>
      <c r="DC1618" s="2"/>
      <c r="DD1618" s="2"/>
      <c r="DE1618" s="2"/>
      <c r="DF1618" s="2"/>
      <c r="DG1618" s="2"/>
      <c r="DH1618" s="2"/>
      <c r="DI1618" s="2"/>
      <c r="DJ1618" s="2"/>
      <c r="DK1618" s="2"/>
      <c r="DL1618" s="2"/>
      <c r="DM1618" s="2"/>
      <c r="DN1618" s="2"/>
      <c r="DO1618" s="2"/>
      <c r="DP1618" s="2"/>
      <c r="DQ1618" s="2"/>
      <c r="DR1618" s="2"/>
      <c r="DS1618" s="2"/>
      <c r="DT1618" s="2"/>
      <c r="DU1618" s="2"/>
      <c r="DV1618" s="2"/>
      <c r="DW1618" s="2"/>
      <c r="DX1618" s="2"/>
      <c r="DY1618" s="2"/>
      <c r="DZ1618" s="2"/>
      <c r="EA1618" s="2"/>
      <c r="EB1618" s="2"/>
      <c r="EC1618" s="2"/>
      <c r="ED1618" s="2"/>
      <c r="EE1618" s="2"/>
      <c r="EF1618" s="2"/>
      <c r="EG1618" s="2"/>
      <c r="EH1618" s="2"/>
      <c r="EI1618" s="2"/>
      <c r="EJ1618" s="2"/>
      <c r="EK1618" s="2"/>
      <c r="EL1618" s="2"/>
      <c r="EM1618" s="2"/>
      <c r="EN1618" s="2"/>
      <c r="EO1618" s="2"/>
      <c r="EP1618" s="2"/>
      <c r="EQ1618" s="2"/>
      <c r="ER1618" s="2"/>
      <c r="ES1618" s="2"/>
      <c r="ET1618" s="2"/>
      <c r="EU1618" s="2"/>
      <c r="EV1618" s="2"/>
      <c r="EW1618" s="2"/>
      <c r="EX1618" s="2"/>
      <c r="EY1618" s="2"/>
      <c r="EZ1618" s="2"/>
      <c r="FA1618" s="2"/>
      <c r="FB1618" s="2"/>
      <c r="FC1618" s="2"/>
      <c r="FD1618" s="2"/>
      <c r="FE1618" s="2"/>
      <c r="FF1618" s="2"/>
      <c r="FG1618" s="2"/>
      <c r="FH1618" s="2"/>
      <c r="FI1618" s="2"/>
      <c r="FJ1618" s="2"/>
      <c r="FK1618" s="2"/>
      <c r="FL1618" s="2"/>
      <c r="FM1618" s="2"/>
      <c r="FN1618" s="2"/>
      <c r="FO1618" s="2"/>
      <c r="FP1618" s="2"/>
      <c r="FQ1618" s="2"/>
      <c r="FR1618" s="2"/>
      <c r="FS1618" s="2"/>
      <c r="FT1618" s="2"/>
      <c r="FU1618" s="2"/>
      <c r="FV1618" s="2"/>
      <c r="FW1618" s="2"/>
      <c r="FX1618" s="2"/>
      <c r="FY1618" s="2"/>
      <c r="FZ1618" s="2"/>
      <c r="GA1618" s="2"/>
      <c r="GB1618" s="2"/>
      <c r="GC1618" s="2"/>
      <c r="GD1618" s="2"/>
      <c r="GE1618" s="2"/>
      <c r="GF1618" s="2"/>
      <c r="GG1618" s="2"/>
      <c r="GH1618" s="2"/>
      <c r="GI1618" s="2"/>
      <c r="GJ1618" s="2"/>
      <c r="GK1618" s="2"/>
      <c r="GL1618" s="2"/>
      <c r="GM1618" s="2"/>
      <c r="GN1618" s="2"/>
      <c r="GO1618" s="2"/>
      <c r="GP1618" s="2"/>
      <c r="GQ1618" s="2"/>
      <c r="GR1618" s="2"/>
      <c r="GS1618" s="2"/>
      <c r="GT1618" s="2"/>
      <c r="GU1618" s="2"/>
      <c r="GV1618" s="2"/>
      <c r="GW1618" s="2"/>
      <c r="GX1618" s="2"/>
      <c r="GY1618" s="2"/>
      <c r="GZ1618" s="2"/>
      <c r="HA1618" s="2"/>
      <c r="HB1618" s="2"/>
      <c r="HC1618" s="2"/>
      <c r="HD1618" s="2"/>
      <c r="HE1618" s="2"/>
      <c r="HF1618" s="2"/>
      <c r="HG1618" s="2"/>
      <c r="HH1618" s="2"/>
      <c r="HI1618" s="2"/>
      <c r="HJ1618" s="2"/>
      <c r="HK1618" s="2"/>
      <c r="HL1618" s="2"/>
      <c r="HM1618" s="2"/>
      <c r="HN1618" s="2"/>
      <c r="HO1618" s="2"/>
      <c r="HP1618" s="2"/>
      <c r="HQ1618" s="2"/>
      <c r="HR1618" s="2"/>
      <c r="HS1618" s="2"/>
      <c r="HT1618" s="2"/>
      <c r="HU1618" s="2"/>
      <c r="HV1618" s="2"/>
      <c r="HW1618" s="2"/>
      <c r="HX1618" s="2"/>
      <c r="HY1618" s="2"/>
      <c r="HZ1618" s="2"/>
      <c r="IA1618" s="2"/>
      <c r="IB1618" s="2"/>
      <c r="IC1618" s="2"/>
      <c r="ID1618" s="2"/>
      <c r="IE1618" s="2"/>
      <c r="IF1618" s="2"/>
      <c r="IG1618" s="2"/>
      <c r="IH1618" s="2"/>
      <c r="II1618" s="2"/>
      <c r="IJ1618" s="2"/>
      <c r="IK1618" s="2"/>
      <c r="IL1618" s="2"/>
      <c r="IM1618" s="2"/>
      <c r="IN1618" s="2"/>
      <c r="IO1618" s="2"/>
      <c r="IP1618" s="2"/>
      <c r="IQ1618" s="2"/>
      <c r="IR1618" s="2"/>
      <c r="IS1618" s="2"/>
      <c r="IT1618" s="2"/>
      <c r="IU1618" s="2"/>
      <c r="IV1618" s="2"/>
      <c r="IW1618" s="2"/>
      <c r="IX1618" s="2"/>
      <c r="IY1618" s="2"/>
      <c r="IZ1618" s="2"/>
      <c r="JA1618" s="2"/>
      <c r="JB1618" s="2"/>
      <c r="JC1618" s="2"/>
      <c r="JD1618" s="2"/>
      <c r="JE1618" s="2"/>
      <c r="JF1618" s="2"/>
      <c r="JG1618" s="2"/>
      <c r="JH1618" s="2"/>
      <c r="JI1618" s="2"/>
      <c r="JJ1618" s="2"/>
      <c r="JK1618" s="2"/>
      <c r="JL1618" s="2"/>
      <c r="JM1618" s="2"/>
      <c r="JN1618" s="2"/>
      <c r="JO1618" s="2"/>
      <c r="JP1618" s="2"/>
      <c r="JQ1618" s="2"/>
      <c r="JR1618" s="2"/>
      <c r="JS1618" s="2"/>
      <c r="JT1618" s="2"/>
      <c r="JU1618" s="2"/>
      <c r="JV1618" s="2"/>
      <c r="JW1618" s="2"/>
      <c r="JX1618" s="2"/>
      <c r="JY1618" s="2"/>
      <c r="JZ1618" s="2"/>
      <c r="KA1618" s="2"/>
      <c r="KB1618" s="2"/>
      <c r="KC1618" s="2"/>
      <c r="KD1618" s="2"/>
      <c r="KE1618" s="2"/>
      <c r="KF1618" s="2"/>
      <c r="KG1618" s="2"/>
      <c r="KH1618" s="2"/>
      <c r="KI1618" s="2"/>
      <c r="KJ1618" s="2"/>
      <c r="KK1618" s="2"/>
      <c r="KL1618" s="2"/>
      <c r="KM1618" s="2"/>
      <c r="KN1618" s="2"/>
      <c r="KO1618" s="2"/>
      <c r="KP1618" s="2"/>
      <c r="KQ1618" s="2"/>
      <c r="KR1618" s="2"/>
      <c r="KS1618" s="2"/>
      <c r="KT1618" s="2"/>
      <c r="KU1618" s="2"/>
      <c r="KV1618" s="2"/>
      <c r="KW1618" s="2"/>
      <c r="KX1618" s="2"/>
      <c r="KY1618" s="2"/>
      <c r="KZ1618" s="2"/>
      <c r="LA1618" s="2"/>
      <c r="LB1618" s="2"/>
      <c r="LC1618" s="2"/>
      <c r="LD1618" s="2"/>
      <c r="LE1618" s="2"/>
      <c r="LF1618" s="2"/>
      <c r="LG1618" s="2"/>
      <c r="LH1618" s="2"/>
      <c r="LI1618" s="2"/>
    </row>
    <row r="1619" spans="3:321" x14ac:dyDescent="0.3">
      <c r="C1619" s="2"/>
      <c r="D1619" s="2"/>
      <c r="E1619" s="2"/>
      <c r="F1619" s="2"/>
      <c r="G1619" s="2"/>
      <c r="H1619" s="2"/>
      <c r="I1619" s="2"/>
      <c r="J1619" s="2"/>
      <c r="K1619" s="2"/>
      <c r="P1619" s="2"/>
      <c r="U1619" s="2"/>
      <c r="V1619" s="2"/>
      <c r="W1619" s="2"/>
      <c r="X1619" s="2"/>
      <c r="Y1619" s="2"/>
      <c r="Z1619" s="2"/>
      <c r="AA1619" s="2"/>
      <c r="AB1619" s="2"/>
      <c r="AC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c r="BI1619" s="2"/>
      <c r="BJ1619" s="2"/>
      <c r="BK1619" s="2"/>
      <c r="BL1619" s="2"/>
      <c r="BM1619" s="2"/>
      <c r="BN1619" s="2"/>
      <c r="BO1619" s="2"/>
      <c r="BP1619" s="2"/>
      <c r="BQ1619" s="2"/>
      <c r="BR1619" s="2"/>
      <c r="BS1619" s="2"/>
      <c r="BT1619" s="2"/>
      <c r="BU1619" s="2"/>
      <c r="BV1619" s="2"/>
      <c r="BW1619" s="2"/>
      <c r="BX1619" s="2"/>
      <c r="BY1619" s="2"/>
      <c r="BZ1619" s="2"/>
      <c r="CA1619" s="2"/>
      <c r="CB1619" s="2"/>
      <c r="CC1619" s="2"/>
      <c r="CD1619" s="2"/>
      <c r="CE1619" s="2"/>
      <c r="CF1619" s="2"/>
      <c r="CG1619" s="2"/>
      <c r="CH1619" s="2"/>
      <c r="CI1619" s="2"/>
      <c r="CJ1619" s="2"/>
      <c r="CK1619" s="2"/>
      <c r="CL1619" s="2"/>
      <c r="CM1619" s="2"/>
      <c r="CN1619" s="2"/>
      <c r="CO1619" s="2"/>
      <c r="CP1619" s="2"/>
      <c r="CQ1619" s="2"/>
      <c r="CR1619" s="2"/>
      <c r="CS1619" s="2"/>
      <c r="CT1619" s="2"/>
      <c r="CU1619" s="2"/>
      <c r="CV1619" s="2"/>
      <c r="CW1619" s="2"/>
      <c r="CX1619" s="2"/>
      <c r="CY1619" s="2"/>
      <c r="CZ1619" s="2"/>
      <c r="DA1619" s="2"/>
      <c r="DB1619" s="2"/>
      <c r="DC1619" s="2"/>
      <c r="DD1619" s="2"/>
      <c r="DE1619" s="2"/>
      <c r="DF1619" s="2"/>
      <c r="DG1619" s="2"/>
      <c r="DH1619" s="2"/>
      <c r="DI1619" s="2"/>
      <c r="DJ1619" s="2"/>
      <c r="DK1619" s="2"/>
      <c r="DL1619" s="2"/>
      <c r="DM1619" s="2"/>
      <c r="DN1619" s="2"/>
      <c r="DO1619" s="2"/>
      <c r="DP1619" s="2"/>
      <c r="DQ1619" s="2"/>
      <c r="DR1619" s="2"/>
      <c r="DS1619" s="2"/>
      <c r="DT1619" s="2"/>
      <c r="DU1619" s="2"/>
      <c r="DV1619" s="2"/>
      <c r="DW1619" s="2"/>
      <c r="DX1619" s="2"/>
      <c r="DY1619" s="2"/>
      <c r="DZ1619" s="2"/>
      <c r="EA1619" s="2"/>
      <c r="EB1619" s="2"/>
      <c r="EC1619" s="2"/>
      <c r="ED1619" s="2"/>
      <c r="EE1619" s="2"/>
      <c r="EF1619" s="2"/>
      <c r="EG1619" s="2"/>
      <c r="EH1619" s="2"/>
      <c r="EI1619" s="2"/>
      <c r="EJ1619" s="2"/>
      <c r="EK1619" s="2"/>
      <c r="EL1619" s="2"/>
      <c r="EM1619" s="2"/>
      <c r="EN1619" s="2"/>
      <c r="EO1619" s="2"/>
      <c r="EP1619" s="2"/>
      <c r="EQ1619" s="2"/>
      <c r="ER1619" s="2"/>
      <c r="ES1619" s="2"/>
      <c r="ET1619" s="2"/>
      <c r="EU1619" s="2"/>
      <c r="EV1619" s="2"/>
      <c r="EW1619" s="2"/>
      <c r="EX1619" s="2"/>
      <c r="EY1619" s="2"/>
      <c r="EZ1619" s="2"/>
      <c r="FA1619" s="2"/>
      <c r="FB1619" s="2"/>
      <c r="FC1619" s="2"/>
      <c r="FD1619" s="2"/>
      <c r="FE1619" s="2"/>
      <c r="FF1619" s="2"/>
      <c r="FG1619" s="2"/>
      <c r="FH1619" s="2"/>
      <c r="FI1619" s="2"/>
      <c r="FJ1619" s="2"/>
      <c r="FK1619" s="2"/>
      <c r="FL1619" s="2"/>
      <c r="FM1619" s="2"/>
      <c r="FN1619" s="2"/>
      <c r="FO1619" s="2"/>
      <c r="FP1619" s="2"/>
      <c r="FQ1619" s="2"/>
      <c r="FR1619" s="2"/>
      <c r="FS1619" s="2"/>
      <c r="FT1619" s="2"/>
      <c r="FU1619" s="2"/>
      <c r="FV1619" s="2"/>
      <c r="FW1619" s="2"/>
      <c r="FX1619" s="2"/>
      <c r="FY1619" s="2"/>
      <c r="FZ1619" s="2"/>
      <c r="GA1619" s="2"/>
      <c r="GB1619" s="2"/>
      <c r="GC1619" s="2"/>
      <c r="GD1619" s="2"/>
      <c r="GE1619" s="2"/>
      <c r="GF1619" s="2"/>
      <c r="GG1619" s="2"/>
      <c r="GH1619" s="2"/>
      <c r="GI1619" s="2"/>
      <c r="GJ1619" s="2"/>
      <c r="GK1619" s="2"/>
      <c r="GL1619" s="2"/>
      <c r="GM1619" s="2"/>
      <c r="GN1619" s="2"/>
      <c r="GO1619" s="2"/>
      <c r="GP1619" s="2"/>
      <c r="GQ1619" s="2"/>
      <c r="GR1619" s="2"/>
      <c r="GS1619" s="2"/>
      <c r="GT1619" s="2"/>
      <c r="GU1619" s="2"/>
      <c r="GV1619" s="2"/>
      <c r="GW1619" s="2"/>
      <c r="GX1619" s="2"/>
      <c r="GY1619" s="2"/>
      <c r="GZ1619" s="2"/>
      <c r="HA1619" s="2"/>
      <c r="HB1619" s="2"/>
      <c r="HC1619" s="2"/>
      <c r="HD1619" s="2"/>
      <c r="HE1619" s="2"/>
      <c r="HF1619" s="2"/>
      <c r="HG1619" s="2"/>
      <c r="HH1619" s="2"/>
      <c r="HI1619" s="2"/>
      <c r="HJ1619" s="2"/>
      <c r="HK1619" s="2"/>
      <c r="HL1619" s="2"/>
      <c r="HM1619" s="2"/>
      <c r="HN1619" s="2"/>
      <c r="HO1619" s="2"/>
      <c r="HP1619" s="2"/>
      <c r="HQ1619" s="2"/>
      <c r="HR1619" s="2"/>
      <c r="HS1619" s="2"/>
      <c r="HT1619" s="2"/>
      <c r="HU1619" s="2"/>
      <c r="HV1619" s="2"/>
      <c r="HW1619" s="2"/>
      <c r="HX1619" s="2"/>
      <c r="HY1619" s="2"/>
      <c r="HZ1619" s="2"/>
      <c r="IA1619" s="2"/>
      <c r="IB1619" s="2"/>
      <c r="IC1619" s="2"/>
      <c r="ID1619" s="2"/>
      <c r="IE1619" s="2"/>
      <c r="IF1619" s="2"/>
      <c r="IG1619" s="2"/>
      <c r="IH1619" s="2"/>
      <c r="II1619" s="2"/>
      <c r="IJ1619" s="2"/>
      <c r="IK1619" s="2"/>
      <c r="IL1619" s="2"/>
      <c r="IM1619" s="2"/>
      <c r="IN1619" s="2"/>
      <c r="IO1619" s="2"/>
      <c r="IP1619" s="2"/>
      <c r="IQ1619" s="2"/>
      <c r="IR1619" s="2"/>
      <c r="IS1619" s="2"/>
      <c r="IT1619" s="2"/>
      <c r="IU1619" s="2"/>
      <c r="IV1619" s="2"/>
      <c r="IW1619" s="2"/>
      <c r="IX1619" s="2"/>
      <c r="IY1619" s="2"/>
      <c r="IZ1619" s="2"/>
      <c r="JA1619" s="2"/>
      <c r="JB1619" s="2"/>
      <c r="JC1619" s="2"/>
      <c r="JD1619" s="2"/>
      <c r="JE1619" s="2"/>
      <c r="JF1619" s="2"/>
      <c r="JG1619" s="2"/>
      <c r="JH1619" s="2"/>
      <c r="JI1619" s="2"/>
      <c r="JJ1619" s="2"/>
      <c r="JK1619" s="2"/>
      <c r="JL1619" s="2"/>
      <c r="JM1619" s="2"/>
      <c r="JN1619" s="2"/>
      <c r="JO1619" s="2"/>
      <c r="JP1619" s="2"/>
      <c r="JQ1619" s="2"/>
      <c r="JR1619" s="2"/>
      <c r="JS1619" s="2"/>
      <c r="JT1619" s="2"/>
      <c r="JU1619" s="2"/>
      <c r="JV1619" s="2"/>
      <c r="JW1619" s="2"/>
      <c r="JX1619" s="2"/>
      <c r="JY1619" s="2"/>
      <c r="JZ1619" s="2"/>
      <c r="KA1619" s="2"/>
      <c r="KB1619" s="2"/>
      <c r="KC1619" s="2"/>
      <c r="KD1619" s="2"/>
      <c r="KE1619" s="2"/>
      <c r="KF1619" s="2"/>
      <c r="KG1619" s="2"/>
      <c r="KH1619" s="2"/>
      <c r="KI1619" s="2"/>
      <c r="KJ1619" s="2"/>
      <c r="KK1619" s="2"/>
      <c r="KL1619" s="2"/>
      <c r="KM1619" s="2"/>
      <c r="KN1619" s="2"/>
      <c r="KO1619" s="2"/>
      <c r="KP1619" s="2"/>
      <c r="KQ1619" s="2"/>
      <c r="KR1619" s="2"/>
      <c r="KS1619" s="2"/>
      <c r="KT1619" s="2"/>
      <c r="KU1619" s="2"/>
      <c r="KV1619" s="2"/>
      <c r="KW1619" s="2"/>
      <c r="KX1619" s="2"/>
      <c r="KY1619" s="2"/>
      <c r="KZ1619" s="2"/>
      <c r="LA1619" s="2"/>
      <c r="LB1619" s="2"/>
      <c r="LC1619" s="2"/>
      <c r="LD1619" s="2"/>
      <c r="LE1619" s="2"/>
      <c r="LF1619" s="2"/>
      <c r="LG1619" s="2"/>
      <c r="LH1619" s="2"/>
      <c r="LI1619" s="2"/>
    </row>
    <row r="1620" spans="3:321" x14ac:dyDescent="0.3">
      <c r="C1620" s="2"/>
      <c r="D1620" s="2"/>
      <c r="E1620" s="2"/>
      <c r="F1620" s="2"/>
      <c r="G1620" s="2"/>
      <c r="H1620" s="2"/>
      <c r="I1620" s="2"/>
      <c r="J1620" s="2"/>
      <c r="K1620" s="2"/>
      <c r="P1620" s="2"/>
      <c r="U1620" s="2"/>
      <c r="V1620" s="2"/>
      <c r="W1620" s="2"/>
      <c r="X1620" s="2"/>
      <c r="Y1620" s="2"/>
      <c r="Z1620" s="2"/>
      <c r="AA1620" s="2"/>
      <c r="AB1620" s="2"/>
      <c r="AC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c r="BI1620" s="2"/>
      <c r="BJ1620" s="2"/>
      <c r="BK1620" s="2"/>
      <c r="BL1620" s="2"/>
      <c r="BM1620" s="2"/>
      <c r="BN1620" s="2"/>
      <c r="BO1620" s="2"/>
      <c r="BP1620" s="2"/>
      <c r="BQ1620" s="2"/>
      <c r="BR1620" s="2"/>
      <c r="BS1620" s="2"/>
      <c r="BT1620" s="2"/>
      <c r="BU1620" s="2"/>
      <c r="BV1620" s="2"/>
      <c r="BW1620" s="2"/>
      <c r="BX1620" s="2"/>
      <c r="BY1620" s="2"/>
      <c r="BZ1620" s="2"/>
      <c r="CA1620" s="2"/>
      <c r="CB1620" s="2"/>
      <c r="CC1620" s="2"/>
      <c r="CD1620" s="2"/>
      <c r="CE1620" s="2"/>
      <c r="CF1620" s="2"/>
      <c r="CG1620" s="2"/>
      <c r="CH1620" s="2"/>
      <c r="CI1620" s="2"/>
      <c r="CJ1620" s="2"/>
      <c r="CK1620" s="2"/>
      <c r="CL1620" s="2"/>
      <c r="CM1620" s="2"/>
      <c r="CN1620" s="2"/>
      <c r="CO1620" s="2"/>
      <c r="CP1620" s="2"/>
      <c r="CQ1620" s="2"/>
      <c r="CR1620" s="2"/>
      <c r="CS1620" s="2"/>
      <c r="CT1620" s="2"/>
      <c r="CU1620" s="2"/>
      <c r="CV1620" s="2"/>
      <c r="CW1620" s="2"/>
      <c r="CX1620" s="2"/>
      <c r="CY1620" s="2"/>
      <c r="CZ1620" s="2"/>
      <c r="DA1620" s="2"/>
      <c r="DB1620" s="2"/>
      <c r="DC1620" s="2"/>
      <c r="DD1620" s="2"/>
      <c r="DE1620" s="2"/>
      <c r="DF1620" s="2"/>
      <c r="DG1620" s="2"/>
      <c r="DH1620" s="2"/>
      <c r="DI1620" s="2"/>
      <c r="DJ1620" s="2"/>
      <c r="DK1620" s="2"/>
      <c r="DL1620" s="2"/>
      <c r="DM1620" s="2"/>
      <c r="DN1620" s="2"/>
      <c r="DO1620" s="2"/>
      <c r="DP1620" s="2"/>
      <c r="DQ1620" s="2"/>
      <c r="DR1620" s="2"/>
      <c r="DS1620" s="2"/>
      <c r="DT1620" s="2"/>
      <c r="DU1620" s="2"/>
      <c r="DV1620" s="2"/>
      <c r="DW1620" s="2"/>
      <c r="DX1620" s="2"/>
      <c r="DY1620" s="2"/>
      <c r="DZ1620" s="2"/>
      <c r="EA1620" s="2"/>
      <c r="EB1620" s="2"/>
      <c r="EC1620" s="2"/>
      <c r="ED1620" s="2"/>
      <c r="EE1620" s="2"/>
      <c r="EF1620" s="2"/>
      <c r="EG1620" s="2"/>
      <c r="EH1620" s="2"/>
      <c r="EI1620" s="2"/>
      <c r="EJ1620" s="2"/>
      <c r="EK1620" s="2"/>
      <c r="EL1620" s="2"/>
      <c r="EM1620" s="2"/>
      <c r="EN1620" s="2"/>
      <c r="EO1620" s="2"/>
      <c r="EP1620" s="2"/>
      <c r="EQ1620" s="2"/>
      <c r="ER1620" s="2"/>
      <c r="ES1620" s="2"/>
      <c r="ET1620" s="2"/>
      <c r="EU1620" s="2"/>
      <c r="EV1620" s="2"/>
      <c r="EW1620" s="2"/>
      <c r="EX1620" s="2"/>
      <c r="EY1620" s="2"/>
      <c r="EZ1620" s="2"/>
      <c r="FA1620" s="2"/>
      <c r="FB1620" s="2"/>
      <c r="FC1620" s="2"/>
      <c r="FD1620" s="2"/>
      <c r="FE1620" s="2"/>
      <c r="FF1620" s="2"/>
      <c r="FG1620" s="2"/>
      <c r="FH1620" s="2"/>
      <c r="FI1620" s="2"/>
      <c r="FJ1620" s="2"/>
      <c r="FK1620" s="2"/>
      <c r="FL1620" s="2"/>
      <c r="FM1620" s="2"/>
      <c r="FN1620" s="2"/>
      <c r="FO1620" s="2"/>
      <c r="FP1620" s="2"/>
      <c r="FQ1620" s="2"/>
      <c r="FR1620" s="2"/>
      <c r="FS1620" s="2"/>
      <c r="FT1620" s="2"/>
      <c r="FU1620" s="2"/>
      <c r="FV1620" s="2"/>
      <c r="FW1620" s="2"/>
      <c r="FX1620" s="2"/>
      <c r="FY1620" s="2"/>
      <c r="FZ1620" s="2"/>
      <c r="GA1620" s="2"/>
      <c r="GB1620" s="2"/>
      <c r="GC1620" s="2"/>
      <c r="GD1620" s="2"/>
      <c r="GE1620" s="2"/>
      <c r="GF1620" s="2"/>
      <c r="GG1620" s="2"/>
      <c r="GH1620" s="2"/>
      <c r="GI1620" s="2"/>
      <c r="GJ1620" s="2"/>
      <c r="GK1620" s="2"/>
      <c r="GL1620" s="2"/>
      <c r="GM1620" s="2"/>
      <c r="GN1620" s="2"/>
      <c r="GO1620" s="2"/>
      <c r="GP1620" s="2"/>
      <c r="GQ1620" s="2"/>
      <c r="GR1620" s="2"/>
      <c r="GS1620" s="2"/>
      <c r="GT1620" s="2"/>
      <c r="GU1620" s="2"/>
      <c r="GV1620" s="2"/>
      <c r="GW1620" s="2"/>
      <c r="GX1620" s="2"/>
      <c r="GY1620" s="2"/>
      <c r="GZ1620" s="2"/>
      <c r="HA1620" s="2"/>
      <c r="HB1620" s="2"/>
      <c r="HC1620" s="2"/>
      <c r="HD1620" s="2"/>
      <c r="HE1620" s="2"/>
      <c r="HF1620" s="2"/>
      <c r="HG1620" s="2"/>
      <c r="HH1620" s="2"/>
      <c r="HI1620" s="2"/>
      <c r="HJ1620" s="2"/>
      <c r="HK1620" s="2"/>
      <c r="HL1620" s="2"/>
      <c r="HM1620" s="2"/>
      <c r="HN1620" s="2"/>
      <c r="HO1620" s="2"/>
      <c r="HP1620" s="2"/>
      <c r="HQ1620" s="2"/>
      <c r="HR1620" s="2"/>
      <c r="HS1620" s="2"/>
      <c r="HT1620" s="2"/>
      <c r="HU1620" s="2"/>
      <c r="HV1620" s="2"/>
      <c r="HW1620" s="2"/>
      <c r="HX1620" s="2"/>
      <c r="HY1620" s="2"/>
      <c r="HZ1620" s="2"/>
      <c r="IA1620" s="2"/>
      <c r="IB1620" s="2"/>
      <c r="IC1620" s="2"/>
      <c r="ID1620" s="2"/>
      <c r="IE1620" s="2"/>
      <c r="IF1620" s="2"/>
      <c r="IG1620" s="2"/>
      <c r="IH1620" s="2"/>
      <c r="II1620" s="2"/>
      <c r="IJ1620" s="2"/>
      <c r="IK1620" s="2"/>
      <c r="IL1620" s="2"/>
      <c r="IM1620" s="2"/>
      <c r="IN1620" s="2"/>
      <c r="IO1620" s="2"/>
      <c r="IP1620" s="2"/>
      <c r="IQ1620" s="2"/>
      <c r="IR1620" s="2"/>
      <c r="IS1620" s="2"/>
      <c r="IT1620" s="2"/>
      <c r="IU1620" s="2"/>
      <c r="IV1620" s="2"/>
      <c r="IW1620" s="2"/>
      <c r="IX1620" s="2"/>
      <c r="IY1620" s="2"/>
      <c r="IZ1620" s="2"/>
      <c r="JA1620" s="2"/>
      <c r="JB1620" s="2"/>
      <c r="JC1620" s="2"/>
      <c r="JD1620" s="2"/>
      <c r="JE1620" s="2"/>
      <c r="JF1620" s="2"/>
      <c r="JG1620" s="2"/>
      <c r="JH1620" s="2"/>
      <c r="JI1620" s="2"/>
      <c r="JJ1620" s="2"/>
      <c r="JK1620" s="2"/>
      <c r="JL1620" s="2"/>
      <c r="JM1620" s="2"/>
      <c r="JN1620" s="2"/>
      <c r="JO1620" s="2"/>
      <c r="JP1620" s="2"/>
      <c r="JQ1620" s="2"/>
      <c r="JR1620" s="2"/>
      <c r="JS1620" s="2"/>
      <c r="JT1620" s="2"/>
      <c r="JU1620" s="2"/>
      <c r="JV1620" s="2"/>
      <c r="JW1620" s="2"/>
      <c r="JX1620" s="2"/>
      <c r="JY1620" s="2"/>
      <c r="JZ1620" s="2"/>
      <c r="KA1620" s="2"/>
      <c r="KB1620" s="2"/>
      <c r="KC1620" s="2"/>
      <c r="KD1620" s="2"/>
      <c r="KE1620" s="2"/>
      <c r="KF1620" s="2"/>
      <c r="KG1620" s="2"/>
      <c r="KH1620" s="2"/>
      <c r="KI1620" s="2"/>
      <c r="KJ1620" s="2"/>
      <c r="KK1620" s="2"/>
      <c r="KL1620" s="2"/>
      <c r="KM1620" s="2"/>
      <c r="KN1620" s="2"/>
      <c r="KO1620" s="2"/>
      <c r="KP1620" s="2"/>
      <c r="KQ1620" s="2"/>
      <c r="KR1620" s="2"/>
      <c r="KS1620" s="2"/>
      <c r="KT1620" s="2"/>
      <c r="KU1620" s="2"/>
      <c r="KV1620" s="2"/>
      <c r="KW1620" s="2"/>
      <c r="KX1620" s="2"/>
      <c r="KY1620" s="2"/>
      <c r="KZ1620" s="2"/>
      <c r="LA1620" s="2"/>
      <c r="LB1620" s="2"/>
      <c r="LC1620" s="2"/>
      <c r="LD1620" s="2"/>
      <c r="LE1620" s="2"/>
      <c r="LF1620" s="2"/>
      <c r="LG1620" s="2"/>
      <c r="LH1620" s="2"/>
      <c r="LI1620" s="2"/>
    </row>
    <row r="1621" spans="3:321" x14ac:dyDescent="0.3">
      <c r="C1621" s="2"/>
      <c r="D1621" s="2"/>
      <c r="E1621" s="2"/>
      <c r="F1621" s="2"/>
      <c r="G1621" s="2"/>
      <c r="H1621" s="2"/>
      <c r="I1621" s="2"/>
      <c r="J1621" s="2"/>
      <c r="K1621" s="2"/>
      <c r="P1621" s="2"/>
      <c r="U1621" s="2"/>
      <c r="V1621" s="2"/>
      <c r="W1621" s="2"/>
      <c r="X1621" s="2"/>
      <c r="Y1621" s="2"/>
      <c r="Z1621" s="2"/>
      <c r="AA1621" s="2"/>
      <c r="AB1621" s="2"/>
      <c r="AC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c r="BI1621" s="2"/>
      <c r="BJ1621" s="2"/>
      <c r="BK1621" s="2"/>
      <c r="BL1621" s="2"/>
      <c r="BM1621" s="2"/>
      <c r="BN1621" s="2"/>
      <c r="BO1621" s="2"/>
      <c r="BP1621" s="2"/>
      <c r="BQ1621" s="2"/>
      <c r="BR1621" s="2"/>
      <c r="BS1621" s="2"/>
      <c r="BT1621" s="2"/>
      <c r="BU1621" s="2"/>
      <c r="BV1621" s="2"/>
      <c r="BW1621" s="2"/>
      <c r="BX1621" s="2"/>
      <c r="BY1621" s="2"/>
      <c r="BZ1621" s="2"/>
      <c r="CA1621" s="2"/>
      <c r="CB1621" s="2"/>
      <c r="CC1621" s="2"/>
      <c r="CD1621" s="2"/>
      <c r="CE1621" s="2"/>
      <c r="CF1621" s="2"/>
      <c r="CG1621" s="2"/>
      <c r="CH1621" s="2"/>
      <c r="CI1621" s="2"/>
      <c r="CJ1621" s="2"/>
      <c r="CK1621" s="2"/>
      <c r="CL1621" s="2"/>
      <c r="CM1621" s="2"/>
      <c r="CN1621" s="2"/>
      <c r="CO1621" s="2"/>
      <c r="CP1621" s="2"/>
      <c r="CQ1621" s="2"/>
      <c r="CR1621" s="2"/>
      <c r="CS1621" s="2"/>
      <c r="CT1621" s="2"/>
      <c r="CU1621" s="2"/>
      <c r="CV1621" s="2"/>
      <c r="CW1621" s="2"/>
      <c r="CX1621" s="2"/>
      <c r="CY1621" s="2"/>
      <c r="CZ1621" s="2"/>
      <c r="DA1621" s="2"/>
      <c r="DB1621" s="2"/>
      <c r="DC1621" s="2"/>
      <c r="DD1621" s="2"/>
      <c r="DE1621" s="2"/>
      <c r="DF1621" s="2"/>
      <c r="DG1621" s="2"/>
      <c r="DH1621" s="2"/>
      <c r="DI1621" s="2"/>
      <c r="DJ1621" s="2"/>
      <c r="DK1621" s="2"/>
      <c r="DL1621" s="2"/>
      <c r="DM1621" s="2"/>
      <c r="DN1621" s="2"/>
      <c r="DO1621" s="2"/>
      <c r="DP1621" s="2"/>
      <c r="DQ1621" s="2"/>
      <c r="DR1621" s="2"/>
      <c r="DS1621" s="2"/>
      <c r="DT1621" s="2"/>
      <c r="DU1621" s="2"/>
      <c r="DV1621" s="2"/>
      <c r="DW1621" s="2"/>
      <c r="DX1621" s="2"/>
      <c r="DY1621" s="2"/>
      <c r="DZ1621" s="2"/>
      <c r="EA1621" s="2"/>
      <c r="EB1621" s="2"/>
      <c r="EC1621" s="2"/>
      <c r="ED1621" s="2"/>
      <c r="EE1621" s="2"/>
      <c r="EF1621" s="2"/>
      <c r="EG1621" s="2"/>
      <c r="EH1621" s="2"/>
      <c r="EI1621" s="2"/>
      <c r="EJ1621" s="2"/>
      <c r="EK1621" s="2"/>
      <c r="EL1621" s="2"/>
      <c r="EM1621" s="2"/>
      <c r="EN1621" s="2"/>
      <c r="EO1621" s="2"/>
      <c r="EP1621" s="2"/>
      <c r="EQ1621" s="2"/>
      <c r="ER1621" s="2"/>
      <c r="ES1621" s="2"/>
      <c r="ET1621" s="2"/>
      <c r="EU1621" s="2"/>
      <c r="EV1621" s="2"/>
      <c r="EW1621" s="2"/>
      <c r="EX1621" s="2"/>
      <c r="EY1621" s="2"/>
      <c r="EZ1621" s="2"/>
      <c r="FA1621" s="2"/>
      <c r="FB1621" s="2"/>
      <c r="FC1621" s="2"/>
      <c r="FD1621" s="2"/>
      <c r="FE1621" s="2"/>
      <c r="FF1621" s="2"/>
      <c r="FG1621" s="2"/>
      <c r="FH1621" s="2"/>
      <c r="FI1621" s="2"/>
      <c r="FJ1621" s="2"/>
      <c r="FK1621" s="2"/>
      <c r="FL1621" s="2"/>
      <c r="FM1621" s="2"/>
      <c r="FN1621" s="2"/>
      <c r="FO1621" s="2"/>
      <c r="FP1621" s="2"/>
      <c r="FQ1621" s="2"/>
      <c r="FR1621" s="2"/>
      <c r="FS1621" s="2"/>
      <c r="FT1621" s="2"/>
      <c r="FU1621" s="2"/>
      <c r="FV1621" s="2"/>
      <c r="FW1621" s="2"/>
      <c r="FX1621" s="2"/>
      <c r="FY1621" s="2"/>
      <c r="FZ1621" s="2"/>
      <c r="GA1621" s="2"/>
      <c r="GB1621" s="2"/>
      <c r="GC1621" s="2"/>
      <c r="GD1621" s="2"/>
      <c r="GE1621" s="2"/>
      <c r="GF1621" s="2"/>
      <c r="GG1621" s="2"/>
      <c r="GH1621" s="2"/>
      <c r="GI1621" s="2"/>
      <c r="GJ1621" s="2"/>
      <c r="GK1621" s="2"/>
      <c r="GL1621" s="2"/>
      <c r="GM1621" s="2"/>
      <c r="GN1621" s="2"/>
      <c r="GO1621" s="2"/>
      <c r="GP1621" s="2"/>
      <c r="GQ1621" s="2"/>
      <c r="GR1621" s="2"/>
      <c r="GS1621" s="2"/>
      <c r="GT1621" s="2"/>
      <c r="GU1621" s="2"/>
      <c r="GV1621" s="2"/>
      <c r="GW1621" s="2"/>
      <c r="GX1621" s="2"/>
      <c r="GY1621" s="2"/>
      <c r="GZ1621" s="2"/>
      <c r="HA1621" s="2"/>
      <c r="HB1621" s="2"/>
      <c r="HC1621" s="2"/>
      <c r="HD1621" s="2"/>
      <c r="HE1621" s="2"/>
      <c r="HF1621" s="2"/>
      <c r="HG1621" s="2"/>
      <c r="HH1621" s="2"/>
      <c r="HI1621" s="2"/>
      <c r="HJ1621" s="2"/>
      <c r="HK1621" s="2"/>
      <c r="HL1621" s="2"/>
      <c r="HM1621" s="2"/>
      <c r="HN1621" s="2"/>
      <c r="HO1621" s="2"/>
      <c r="HP1621" s="2"/>
      <c r="HQ1621" s="2"/>
      <c r="HR1621" s="2"/>
      <c r="HS1621" s="2"/>
      <c r="HT1621" s="2"/>
      <c r="HU1621" s="2"/>
      <c r="HV1621" s="2"/>
      <c r="HW1621" s="2"/>
      <c r="HX1621" s="2"/>
      <c r="HY1621" s="2"/>
      <c r="HZ1621" s="2"/>
      <c r="IA1621" s="2"/>
      <c r="IB1621" s="2"/>
      <c r="IC1621" s="2"/>
      <c r="ID1621" s="2"/>
      <c r="IE1621" s="2"/>
      <c r="IF1621" s="2"/>
      <c r="IG1621" s="2"/>
      <c r="IH1621" s="2"/>
      <c r="II1621" s="2"/>
      <c r="IJ1621" s="2"/>
      <c r="IK1621" s="2"/>
      <c r="IL1621" s="2"/>
      <c r="IM1621" s="2"/>
      <c r="IN1621" s="2"/>
      <c r="IO1621" s="2"/>
      <c r="IP1621" s="2"/>
      <c r="IQ1621" s="2"/>
      <c r="IR1621" s="2"/>
      <c r="IS1621" s="2"/>
      <c r="IT1621" s="2"/>
      <c r="IU1621" s="2"/>
      <c r="IV1621" s="2"/>
      <c r="IW1621" s="2"/>
      <c r="IX1621" s="2"/>
      <c r="IY1621" s="2"/>
      <c r="IZ1621" s="2"/>
      <c r="JA1621" s="2"/>
      <c r="JB1621" s="2"/>
      <c r="JC1621" s="2"/>
      <c r="JD1621" s="2"/>
      <c r="JE1621" s="2"/>
      <c r="JF1621" s="2"/>
      <c r="JG1621" s="2"/>
      <c r="JH1621" s="2"/>
      <c r="JI1621" s="2"/>
      <c r="JJ1621" s="2"/>
      <c r="JK1621" s="2"/>
      <c r="JL1621" s="2"/>
      <c r="JM1621" s="2"/>
      <c r="JN1621" s="2"/>
      <c r="JO1621" s="2"/>
      <c r="JP1621" s="2"/>
      <c r="JQ1621" s="2"/>
      <c r="JR1621" s="2"/>
      <c r="JS1621" s="2"/>
      <c r="JT1621" s="2"/>
      <c r="JU1621" s="2"/>
      <c r="JV1621" s="2"/>
      <c r="JW1621" s="2"/>
      <c r="JX1621" s="2"/>
      <c r="JY1621" s="2"/>
      <c r="JZ1621" s="2"/>
      <c r="KA1621" s="2"/>
      <c r="KB1621" s="2"/>
      <c r="KC1621" s="2"/>
      <c r="KD1621" s="2"/>
      <c r="KE1621" s="2"/>
      <c r="KF1621" s="2"/>
      <c r="KG1621" s="2"/>
      <c r="KH1621" s="2"/>
      <c r="KI1621" s="2"/>
      <c r="KJ1621" s="2"/>
      <c r="KK1621" s="2"/>
      <c r="KL1621" s="2"/>
      <c r="KM1621" s="2"/>
      <c r="KN1621" s="2"/>
      <c r="KO1621" s="2"/>
      <c r="KP1621" s="2"/>
      <c r="KQ1621" s="2"/>
      <c r="KR1621" s="2"/>
      <c r="KS1621" s="2"/>
      <c r="KT1621" s="2"/>
      <c r="KU1621" s="2"/>
      <c r="KV1621" s="2"/>
      <c r="KW1621" s="2"/>
      <c r="KX1621" s="2"/>
      <c r="KY1621" s="2"/>
      <c r="KZ1621" s="2"/>
      <c r="LA1621" s="2"/>
      <c r="LB1621" s="2"/>
      <c r="LC1621" s="2"/>
      <c r="LD1621" s="2"/>
      <c r="LE1621" s="2"/>
      <c r="LF1621" s="2"/>
      <c r="LG1621" s="2"/>
      <c r="LH1621" s="2"/>
      <c r="LI1621" s="2"/>
    </row>
    <row r="1622" spans="3:321" x14ac:dyDescent="0.3">
      <c r="C1622" s="2"/>
      <c r="D1622" s="2"/>
      <c r="E1622" s="2"/>
      <c r="F1622" s="2"/>
      <c r="G1622" s="2"/>
      <c r="H1622" s="2"/>
      <c r="I1622" s="2"/>
      <c r="J1622" s="2"/>
      <c r="K1622" s="2"/>
      <c r="P1622" s="2"/>
      <c r="U1622" s="2"/>
      <c r="V1622" s="2"/>
      <c r="W1622" s="2"/>
      <c r="X1622" s="2"/>
      <c r="Y1622" s="2"/>
      <c r="Z1622" s="2"/>
      <c r="AA1622" s="2"/>
      <c r="AB1622" s="2"/>
      <c r="AC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c r="BI1622" s="2"/>
      <c r="BJ1622" s="2"/>
      <c r="BK1622" s="2"/>
      <c r="BL1622" s="2"/>
      <c r="BM1622" s="2"/>
      <c r="BN1622" s="2"/>
      <c r="BO1622" s="2"/>
      <c r="BP1622" s="2"/>
      <c r="BQ1622" s="2"/>
      <c r="BR1622" s="2"/>
      <c r="BS1622" s="2"/>
      <c r="BT1622" s="2"/>
      <c r="BU1622" s="2"/>
      <c r="BV1622" s="2"/>
      <c r="BW1622" s="2"/>
      <c r="BX1622" s="2"/>
      <c r="BY1622" s="2"/>
      <c r="BZ1622" s="2"/>
      <c r="CA1622" s="2"/>
      <c r="CB1622" s="2"/>
      <c r="CC1622" s="2"/>
      <c r="CD1622" s="2"/>
      <c r="CE1622" s="2"/>
      <c r="CF1622" s="2"/>
      <c r="CG1622" s="2"/>
      <c r="CH1622" s="2"/>
      <c r="CI1622" s="2"/>
      <c r="CJ1622" s="2"/>
      <c r="CK1622" s="2"/>
      <c r="CL1622" s="2"/>
      <c r="CM1622" s="2"/>
      <c r="CN1622" s="2"/>
      <c r="CO1622" s="2"/>
      <c r="CP1622" s="2"/>
      <c r="CQ1622" s="2"/>
      <c r="CR1622" s="2"/>
      <c r="CS1622" s="2"/>
      <c r="CT1622" s="2"/>
      <c r="CU1622" s="2"/>
      <c r="CV1622" s="2"/>
      <c r="CW1622" s="2"/>
      <c r="CX1622" s="2"/>
      <c r="CY1622" s="2"/>
      <c r="CZ1622" s="2"/>
      <c r="DA1622" s="2"/>
      <c r="DB1622" s="2"/>
      <c r="DC1622" s="2"/>
      <c r="DD1622" s="2"/>
      <c r="DE1622" s="2"/>
      <c r="DF1622" s="2"/>
      <c r="DG1622" s="2"/>
      <c r="DH1622" s="2"/>
      <c r="DI1622" s="2"/>
      <c r="DJ1622" s="2"/>
      <c r="DK1622" s="2"/>
      <c r="DL1622" s="2"/>
      <c r="DM1622" s="2"/>
      <c r="DN1622" s="2"/>
      <c r="DO1622" s="2"/>
      <c r="DP1622" s="2"/>
      <c r="DQ1622" s="2"/>
      <c r="DR1622" s="2"/>
      <c r="DS1622" s="2"/>
      <c r="DT1622" s="2"/>
      <c r="DU1622" s="2"/>
      <c r="DV1622" s="2"/>
      <c r="DW1622" s="2"/>
      <c r="DX1622" s="2"/>
      <c r="DY1622" s="2"/>
      <c r="DZ1622" s="2"/>
      <c r="EA1622" s="2"/>
      <c r="EB1622" s="2"/>
      <c r="EC1622" s="2"/>
      <c r="ED1622" s="2"/>
      <c r="EE1622" s="2"/>
      <c r="EF1622" s="2"/>
      <c r="EG1622" s="2"/>
      <c r="EH1622" s="2"/>
      <c r="EI1622" s="2"/>
      <c r="EJ1622" s="2"/>
      <c r="EK1622" s="2"/>
      <c r="EL1622" s="2"/>
      <c r="EM1622" s="2"/>
      <c r="EN1622" s="2"/>
      <c r="EO1622" s="2"/>
      <c r="EP1622" s="2"/>
      <c r="EQ1622" s="2"/>
      <c r="ER1622" s="2"/>
      <c r="ES1622" s="2"/>
      <c r="ET1622" s="2"/>
      <c r="EU1622" s="2"/>
      <c r="EV1622" s="2"/>
      <c r="EW1622" s="2"/>
      <c r="EX1622" s="2"/>
      <c r="EY1622" s="2"/>
      <c r="EZ1622" s="2"/>
      <c r="FA1622" s="2"/>
      <c r="FB1622" s="2"/>
      <c r="FC1622" s="2"/>
      <c r="FD1622" s="2"/>
      <c r="FE1622" s="2"/>
      <c r="FF1622" s="2"/>
      <c r="FG1622" s="2"/>
      <c r="FH1622" s="2"/>
      <c r="FI1622" s="2"/>
      <c r="FJ1622" s="2"/>
      <c r="FK1622" s="2"/>
      <c r="FL1622" s="2"/>
      <c r="FM1622" s="2"/>
      <c r="FN1622" s="2"/>
      <c r="FO1622" s="2"/>
      <c r="FP1622" s="2"/>
      <c r="FQ1622" s="2"/>
      <c r="FR1622" s="2"/>
      <c r="FS1622" s="2"/>
      <c r="FT1622" s="2"/>
      <c r="FU1622" s="2"/>
      <c r="FV1622" s="2"/>
      <c r="FW1622" s="2"/>
      <c r="FX1622" s="2"/>
      <c r="FY1622" s="2"/>
      <c r="FZ1622" s="2"/>
      <c r="GA1622" s="2"/>
      <c r="GB1622" s="2"/>
      <c r="GC1622" s="2"/>
      <c r="GD1622" s="2"/>
      <c r="GE1622" s="2"/>
      <c r="GF1622" s="2"/>
      <c r="GG1622" s="2"/>
      <c r="GH1622" s="2"/>
      <c r="GI1622" s="2"/>
      <c r="GJ1622" s="2"/>
      <c r="GK1622" s="2"/>
      <c r="GL1622" s="2"/>
      <c r="GM1622" s="2"/>
      <c r="GN1622" s="2"/>
      <c r="GO1622" s="2"/>
      <c r="GP1622" s="2"/>
      <c r="GQ1622" s="2"/>
      <c r="GR1622" s="2"/>
      <c r="GS1622" s="2"/>
      <c r="GT1622" s="2"/>
      <c r="GU1622" s="2"/>
      <c r="GV1622" s="2"/>
      <c r="GW1622" s="2"/>
      <c r="GX1622" s="2"/>
      <c r="GY1622" s="2"/>
      <c r="GZ1622" s="2"/>
      <c r="HA1622" s="2"/>
      <c r="HB1622" s="2"/>
      <c r="HC1622" s="2"/>
      <c r="HD1622" s="2"/>
      <c r="HE1622" s="2"/>
      <c r="HF1622" s="2"/>
      <c r="HG1622" s="2"/>
      <c r="HH1622" s="2"/>
      <c r="HI1622" s="2"/>
      <c r="HJ1622" s="2"/>
      <c r="HK1622" s="2"/>
      <c r="HL1622" s="2"/>
      <c r="HM1622" s="2"/>
      <c r="HN1622" s="2"/>
      <c r="HO1622" s="2"/>
      <c r="HP1622" s="2"/>
      <c r="HQ1622" s="2"/>
      <c r="HR1622" s="2"/>
      <c r="HS1622" s="2"/>
      <c r="HT1622" s="2"/>
      <c r="HU1622" s="2"/>
      <c r="HV1622" s="2"/>
      <c r="HW1622" s="2"/>
      <c r="HX1622" s="2"/>
      <c r="HY1622" s="2"/>
      <c r="HZ1622" s="2"/>
      <c r="IA1622" s="2"/>
      <c r="IB1622" s="2"/>
      <c r="IC1622" s="2"/>
      <c r="ID1622" s="2"/>
      <c r="IE1622" s="2"/>
      <c r="IF1622" s="2"/>
      <c r="IG1622" s="2"/>
      <c r="IH1622" s="2"/>
      <c r="II1622" s="2"/>
      <c r="IJ1622" s="2"/>
      <c r="IK1622" s="2"/>
      <c r="IL1622" s="2"/>
      <c r="IM1622" s="2"/>
      <c r="IN1622" s="2"/>
      <c r="IO1622" s="2"/>
      <c r="IP1622" s="2"/>
      <c r="IQ1622" s="2"/>
      <c r="IR1622" s="2"/>
      <c r="IS1622" s="2"/>
      <c r="IT1622" s="2"/>
      <c r="IU1622" s="2"/>
      <c r="IV1622" s="2"/>
      <c r="IW1622" s="2"/>
      <c r="IX1622" s="2"/>
      <c r="IY1622" s="2"/>
      <c r="IZ1622" s="2"/>
      <c r="JA1622" s="2"/>
      <c r="JB1622" s="2"/>
      <c r="JC1622" s="2"/>
      <c r="JD1622" s="2"/>
      <c r="JE1622" s="2"/>
      <c r="JF1622" s="2"/>
      <c r="JG1622" s="2"/>
      <c r="JH1622" s="2"/>
      <c r="JI1622" s="2"/>
      <c r="JJ1622" s="2"/>
      <c r="JK1622" s="2"/>
      <c r="JL1622" s="2"/>
      <c r="JM1622" s="2"/>
      <c r="JN1622" s="2"/>
      <c r="JO1622" s="2"/>
      <c r="JP1622" s="2"/>
      <c r="JQ1622" s="2"/>
      <c r="JR1622" s="2"/>
      <c r="JS1622" s="2"/>
      <c r="JT1622" s="2"/>
      <c r="JU1622" s="2"/>
      <c r="JV1622" s="2"/>
      <c r="JW1622" s="2"/>
      <c r="JX1622" s="2"/>
      <c r="JY1622" s="2"/>
      <c r="JZ1622" s="2"/>
      <c r="KA1622" s="2"/>
      <c r="KB1622" s="2"/>
      <c r="KC1622" s="2"/>
      <c r="KD1622" s="2"/>
      <c r="KE1622" s="2"/>
      <c r="KF1622" s="2"/>
      <c r="KG1622" s="2"/>
      <c r="KH1622" s="2"/>
      <c r="KI1622" s="2"/>
      <c r="KJ1622" s="2"/>
      <c r="KK1622" s="2"/>
      <c r="KL1622" s="2"/>
      <c r="KM1622" s="2"/>
      <c r="KN1622" s="2"/>
      <c r="KO1622" s="2"/>
      <c r="KP1622" s="2"/>
      <c r="KQ1622" s="2"/>
      <c r="KR1622" s="2"/>
      <c r="KS1622" s="2"/>
      <c r="KT1622" s="2"/>
      <c r="KU1622" s="2"/>
      <c r="KV1622" s="2"/>
      <c r="KW1622" s="2"/>
      <c r="KX1622" s="2"/>
      <c r="KY1622" s="2"/>
      <c r="KZ1622" s="2"/>
      <c r="LA1622" s="2"/>
      <c r="LB1622" s="2"/>
      <c r="LC1622" s="2"/>
      <c r="LD1622" s="2"/>
      <c r="LE1622" s="2"/>
      <c r="LF1622" s="2"/>
      <c r="LG1622" s="2"/>
      <c r="LH1622" s="2"/>
      <c r="LI1622" s="2"/>
    </row>
    <row r="1623" spans="3:321" x14ac:dyDescent="0.3">
      <c r="C1623" s="2"/>
      <c r="D1623" s="2"/>
      <c r="E1623" s="2"/>
      <c r="F1623" s="2"/>
      <c r="G1623" s="2"/>
      <c r="H1623" s="2"/>
      <c r="I1623" s="2"/>
      <c r="J1623" s="2"/>
      <c r="K1623" s="2"/>
      <c r="P1623" s="2"/>
      <c r="U1623" s="2"/>
      <c r="V1623" s="2"/>
      <c r="W1623" s="2"/>
      <c r="X1623" s="2"/>
      <c r="Y1623" s="2"/>
      <c r="Z1623" s="2"/>
      <c r="AA1623" s="2"/>
      <c r="AB1623" s="2"/>
      <c r="AC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c r="EW1623" s="2"/>
      <c r="EX1623" s="2"/>
      <c r="EY1623" s="2"/>
      <c r="EZ1623" s="2"/>
      <c r="FA1623" s="2"/>
      <c r="FB1623" s="2"/>
      <c r="FC1623" s="2"/>
      <c r="FD1623" s="2"/>
      <c r="FE1623" s="2"/>
      <c r="FF1623" s="2"/>
      <c r="FG1623" s="2"/>
      <c r="FH1623" s="2"/>
      <c r="FI1623" s="2"/>
      <c r="FJ1623" s="2"/>
      <c r="FK1623" s="2"/>
      <c r="FL1623" s="2"/>
      <c r="FM1623" s="2"/>
      <c r="FN1623" s="2"/>
      <c r="FO1623" s="2"/>
      <c r="FP1623" s="2"/>
      <c r="FQ1623" s="2"/>
      <c r="FR1623" s="2"/>
      <c r="FS1623" s="2"/>
      <c r="FT1623" s="2"/>
      <c r="FU1623" s="2"/>
      <c r="FV1623" s="2"/>
      <c r="FW1623" s="2"/>
      <c r="FX1623" s="2"/>
      <c r="FY1623" s="2"/>
      <c r="FZ1623" s="2"/>
      <c r="GA1623" s="2"/>
      <c r="GB1623" s="2"/>
      <c r="GC1623" s="2"/>
      <c r="GD1623" s="2"/>
      <c r="GE1623" s="2"/>
      <c r="GF1623" s="2"/>
      <c r="GG1623" s="2"/>
      <c r="GH1623" s="2"/>
      <c r="GI1623" s="2"/>
      <c r="GJ1623" s="2"/>
      <c r="GK1623" s="2"/>
      <c r="GL1623" s="2"/>
      <c r="GM1623" s="2"/>
      <c r="GN1623" s="2"/>
      <c r="GO1623" s="2"/>
      <c r="GP1623" s="2"/>
      <c r="GQ1623" s="2"/>
      <c r="GR1623" s="2"/>
      <c r="GS1623" s="2"/>
      <c r="GT1623" s="2"/>
      <c r="GU1623" s="2"/>
      <c r="GV1623" s="2"/>
      <c r="GW1623" s="2"/>
      <c r="GX1623" s="2"/>
      <c r="GY1623" s="2"/>
      <c r="GZ1623" s="2"/>
      <c r="HA1623" s="2"/>
      <c r="HB1623" s="2"/>
      <c r="HC1623" s="2"/>
      <c r="HD1623" s="2"/>
      <c r="HE1623" s="2"/>
      <c r="HF1623" s="2"/>
      <c r="HG1623" s="2"/>
      <c r="HH1623" s="2"/>
      <c r="HI1623" s="2"/>
      <c r="HJ1623" s="2"/>
      <c r="HK1623" s="2"/>
      <c r="HL1623" s="2"/>
      <c r="HM1623" s="2"/>
      <c r="HN1623" s="2"/>
      <c r="HO1623" s="2"/>
      <c r="HP1623" s="2"/>
      <c r="HQ1623" s="2"/>
      <c r="HR1623" s="2"/>
      <c r="HS1623" s="2"/>
      <c r="HT1623" s="2"/>
      <c r="HU1623" s="2"/>
      <c r="HV1623" s="2"/>
      <c r="HW1623" s="2"/>
      <c r="HX1623" s="2"/>
      <c r="HY1623" s="2"/>
      <c r="HZ1623" s="2"/>
      <c r="IA1623" s="2"/>
      <c r="IB1623" s="2"/>
      <c r="IC1623" s="2"/>
      <c r="ID1623" s="2"/>
      <c r="IE1623" s="2"/>
      <c r="IF1623" s="2"/>
      <c r="IG1623" s="2"/>
      <c r="IH1623" s="2"/>
      <c r="II1623" s="2"/>
      <c r="IJ1623" s="2"/>
      <c r="IK1623" s="2"/>
      <c r="IL1623" s="2"/>
      <c r="IM1623" s="2"/>
      <c r="IN1623" s="2"/>
      <c r="IO1623" s="2"/>
      <c r="IP1623" s="2"/>
      <c r="IQ1623" s="2"/>
      <c r="IR1623" s="2"/>
      <c r="IS1623" s="2"/>
      <c r="IT1623" s="2"/>
      <c r="IU1623" s="2"/>
      <c r="IV1623" s="2"/>
      <c r="IW1623" s="2"/>
      <c r="IX1623" s="2"/>
      <c r="IY1623" s="2"/>
      <c r="IZ1623" s="2"/>
      <c r="JA1623" s="2"/>
      <c r="JB1623" s="2"/>
      <c r="JC1623" s="2"/>
      <c r="JD1623" s="2"/>
      <c r="JE1623" s="2"/>
      <c r="JF1623" s="2"/>
      <c r="JG1623" s="2"/>
      <c r="JH1623" s="2"/>
      <c r="JI1623" s="2"/>
      <c r="JJ1623" s="2"/>
      <c r="JK1623" s="2"/>
      <c r="JL1623" s="2"/>
      <c r="JM1623" s="2"/>
      <c r="JN1623" s="2"/>
      <c r="JO1623" s="2"/>
      <c r="JP1623" s="2"/>
      <c r="JQ1623" s="2"/>
      <c r="JR1623" s="2"/>
      <c r="JS1623" s="2"/>
      <c r="JT1623" s="2"/>
      <c r="JU1623" s="2"/>
      <c r="JV1623" s="2"/>
      <c r="JW1623" s="2"/>
      <c r="JX1623" s="2"/>
      <c r="JY1623" s="2"/>
      <c r="JZ1623" s="2"/>
      <c r="KA1623" s="2"/>
      <c r="KB1623" s="2"/>
      <c r="KC1623" s="2"/>
      <c r="KD1623" s="2"/>
      <c r="KE1623" s="2"/>
      <c r="KF1623" s="2"/>
      <c r="KG1623" s="2"/>
      <c r="KH1623" s="2"/>
      <c r="KI1623" s="2"/>
      <c r="KJ1623" s="2"/>
      <c r="KK1623" s="2"/>
      <c r="KL1623" s="2"/>
      <c r="KM1623" s="2"/>
      <c r="KN1623" s="2"/>
      <c r="KO1623" s="2"/>
      <c r="KP1623" s="2"/>
      <c r="KQ1623" s="2"/>
      <c r="KR1623" s="2"/>
      <c r="KS1623" s="2"/>
      <c r="KT1623" s="2"/>
      <c r="KU1623" s="2"/>
      <c r="KV1623" s="2"/>
      <c r="KW1623" s="2"/>
      <c r="KX1623" s="2"/>
      <c r="KY1623" s="2"/>
      <c r="KZ1623" s="2"/>
      <c r="LA1623" s="2"/>
      <c r="LB1623" s="2"/>
      <c r="LC1623" s="2"/>
      <c r="LD1623" s="2"/>
      <c r="LE1623" s="2"/>
      <c r="LF1623" s="2"/>
      <c r="LG1623" s="2"/>
      <c r="LH1623" s="2"/>
      <c r="LI1623" s="2"/>
    </row>
  </sheetData>
  <sheetProtection selectLockedCells="1"/>
  <mergeCells count="11">
    <mergeCell ref="E5:F5"/>
    <mergeCell ref="E6:F6"/>
    <mergeCell ref="E7:F7"/>
    <mergeCell ref="E8:F8"/>
    <mergeCell ref="E9:F9"/>
    <mergeCell ref="L7:L8"/>
    <mergeCell ref="L10:L11"/>
    <mergeCell ref="E15:F15"/>
    <mergeCell ref="E18:F18"/>
    <mergeCell ref="E19:F19"/>
    <mergeCell ref="E10:F10"/>
  </mergeCells>
  <conditionalFormatting sqref="D17:F19">
    <cfRule type="expression" dxfId="10" priority="1">
      <formula>$E$15="No"</formula>
    </cfRule>
    <cfRule type="expression" dxfId="9" priority="2">
      <formula>$E$15="Click here"</formula>
    </cfRule>
  </conditionalFormatting>
  <conditionalFormatting sqref="L5">
    <cfRule type="expression" dxfId="8" priority="23">
      <formula>$E$15="Yes"</formula>
    </cfRule>
    <cfRule type="expression" dxfId="7" priority="24">
      <formula>$E$15=""</formula>
    </cfRule>
  </conditionalFormatting>
  <dataValidations xWindow="383" yWindow="219" count="8">
    <dataValidation allowBlank="1" showErrorMessage="1" prompt="The length:width ratio of the wetland is important. A wetland that is long and narrow rather than short and wide is best. A length:width ration of at least 2:1 is recommended." sqref="E16 E21"/>
    <dataValidation type="list" allowBlank="1" showInputMessage="1" showErrorMessage="1" sqref="E19">
      <formula1>Return</formula1>
    </dataValidation>
    <dataValidation type="list" allowBlank="1" showErrorMessage="1" prompt="The length:width ratio of the wetland is important. A wetland that is long and narrow rather than short and wide is best. A length:width ration of at least 2:1 is recommended." sqref="E15">
      <formula1>$AW$4:$AW$6</formula1>
    </dataValidation>
    <dataValidation type="list" allowBlank="1" showInputMessage="1" showErrorMessage="1" sqref="E18:F18">
      <formula1>Duration</formula1>
    </dataValidation>
    <dataValidation allowBlank="1" showErrorMessage="1" prompt="Go to http://geoservergisweb2.hrwallingford.co.uk/uksd/greenfieldrunoff.aspx to obtain WRAP soil classification value and M5-60 value." sqref="E8"/>
    <dataValidation allowBlank="1" showErrorMessage="1" prompt="Enter the impervious area. i.e areas with no ground infiltrations yet which will still contribute runoff to the wetland (e.g.concetrete hard standings)." sqref="E6"/>
    <dataValidation allowBlank="1" showErrorMessage="1" prompt="Measure the contributing area using an online mapping tool e.g. http://www.freemaptools.com/area-calculator.htm. Alternatively measure the area on the ground. Exclude areas which will not be hydraulically linked to the wetland." sqref="E5"/>
    <dataValidation type="whole" errorStyle="information" allowBlank="1" showErrorMessage="1" error="Soil classes of 1 or 2 are  permeable and will have to be artifically lined. Soil class 5 could be rock or peat and so may also require artifical lining." prompt="Go to http://geoservergisweb2.hrwallingford.co.uk/uksd/greenfieldrunoff.aspx to obtain WRAP soil classification value and M5-60 value." sqref="E7">
      <formula1>1</formula1>
      <formula2>5</formula2>
    </dataValidation>
  </dataValidations>
  <hyperlinks>
    <hyperlink ref="L10" location="Outputs!A1" display="Go to outputs"/>
    <hyperlink ref="L5" location="'Output - no stormwater'!A1" display="Go to outputs"/>
    <hyperlink ref="L7" location="Outputs!A1" display="Go to outputs"/>
    <hyperlink ref="L7:L8" location="Instructions!A1" display="Go to instructions"/>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Q54"/>
  <sheetViews>
    <sheetView showGridLines="0" showRowColHeaders="0" zoomScale="115" zoomScaleNormal="115" workbookViewId="0"/>
  </sheetViews>
  <sheetFormatPr defaultColWidth="9.109375" defaultRowHeight="15.6" x14ac:dyDescent="0.3"/>
  <cols>
    <col min="1" max="1" width="3.33203125" style="1" customWidth="1"/>
    <col min="2" max="2" width="1.5546875" style="1" customWidth="1"/>
    <col min="3" max="3" width="1.44140625" style="1" customWidth="1"/>
    <col min="4" max="4" width="54.5546875" style="1" customWidth="1"/>
    <col min="5" max="5" width="7.33203125" style="1" bestFit="1" customWidth="1"/>
    <col min="6" max="6" width="6.5546875" style="1" bestFit="1" customWidth="1"/>
    <col min="7" max="8" width="1.44140625" style="1" customWidth="1"/>
    <col min="9" max="9" width="2" style="1" customWidth="1"/>
    <col min="10" max="11" width="1.5546875" style="1" customWidth="1"/>
    <col min="12" max="12" width="46.109375" style="1" customWidth="1"/>
    <col min="13" max="13" width="13.5546875" style="1" customWidth="1"/>
    <col min="14" max="14" width="13.33203125" style="1" customWidth="1"/>
    <col min="15" max="15" width="15.6640625" style="2" customWidth="1"/>
    <col min="16" max="16" width="1.109375" style="1" customWidth="1"/>
    <col min="17" max="17" width="1.44140625" style="1" customWidth="1"/>
    <col min="18" max="18" width="19" style="1" customWidth="1"/>
    <col min="19" max="16384" width="9.109375" style="1"/>
  </cols>
  <sheetData>
    <row r="1" spans="2:17" ht="18" customHeight="1" x14ac:dyDescent="0.3"/>
    <row r="2" spans="2:17" ht="12.75" customHeight="1" x14ac:dyDescent="0.3">
      <c r="B2" s="5" t="s">
        <v>138</v>
      </c>
      <c r="C2" s="4"/>
      <c r="D2" s="4"/>
      <c r="E2" s="4"/>
      <c r="F2" s="2"/>
      <c r="G2" s="2"/>
      <c r="H2" s="2"/>
      <c r="J2" s="5" t="s">
        <v>137</v>
      </c>
      <c r="K2" s="4"/>
      <c r="L2" s="4"/>
      <c r="M2" s="4"/>
      <c r="N2" s="4"/>
      <c r="O2" s="1"/>
    </row>
    <row r="3" spans="2:17" ht="8.25" customHeight="1" x14ac:dyDescent="0.3">
      <c r="B3" s="4"/>
      <c r="C3" s="6"/>
      <c r="D3" s="6"/>
      <c r="E3" s="6"/>
      <c r="F3" s="4"/>
      <c r="G3" s="4"/>
      <c r="H3" s="4"/>
      <c r="J3" s="4"/>
      <c r="K3" s="4"/>
      <c r="L3" s="4"/>
      <c r="M3" s="4"/>
      <c r="N3" s="4"/>
      <c r="O3" s="4"/>
      <c r="P3" s="4"/>
      <c r="Q3" s="4"/>
    </row>
    <row r="4" spans="2:17" ht="6.75" customHeight="1" x14ac:dyDescent="0.3">
      <c r="B4" s="4"/>
      <c r="C4" s="7"/>
      <c r="D4" s="7"/>
      <c r="E4" s="7"/>
      <c r="F4" s="8"/>
      <c r="G4" s="3"/>
      <c r="H4" s="4"/>
      <c r="J4" s="4"/>
      <c r="K4" s="3"/>
      <c r="L4" s="3"/>
      <c r="M4" s="3"/>
      <c r="N4" s="3"/>
      <c r="O4" s="3"/>
      <c r="P4" s="3"/>
      <c r="Q4" s="4"/>
    </row>
    <row r="5" spans="2:17" ht="19.5" customHeight="1" x14ac:dyDescent="0.3">
      <c r="B5" s="4"/>
      <c r="C5" s="7"/>
      <c r="D5" s="96" t="s">
        <v>233</v>
      </c>
      <c r="E5" s="320">
        <f>Inputs!E5</f>
        <v>2000</v>
      </c>
      <c r="F5" s="321"/>
      <c r="G5" s="3"/>
      <c r="H5" s="4"/>
      <c r="J5" s="4"/>
      <c r="K5" s="40"/>
      <c r="L5" s="38"/>
      <c r="M5" s="39" t="s">
        <v>24</v>
      </c>
      <c r="N5" s="39" t="s">
        <v>23</v>
      </c>
      <c r="O5" s="39" t="s">
        <v>25</v>
      </c>
      <c r="P5" s="7"/>
      <c r="Q5" s="4"/>
    </row>
    <row r="6" spans="2:17" ht="18" customHeight="1" x14ac:dyDescent="0.3">
      <c r="B6" s="4"/>
      <c r="C6" s="7"/>
      <c r="D6" s="96" t="s">
        <v>218</v>
      </c>
      <c r="E6" s="320">
        <f>Inputs!E6</f>
        <v>1000</v>
      </c>
      <c r="F6" s="321"/>
      <c r="G6" s="3"/>
      <c r="H6" s="4"/>
      <c r="J6" s="4"/>
      <c r="K6" s="3"/>
      <c r="L6" s="80" t="s">
        <v>76</v>
      </c>
      <c r="M6" s="41">
        <f>IF(COUNT(Inputs!E5:E10)&lt;6,"",Calculations!$C$22*Calculations!C14)</f>
        <v>11.109320552712161</v>
      </c>
      <c r="N6" s="41">
        <f>IF(COUNT(Inputs!E5:E10)&lt;6,"",Calculations!$D$22*Calculations!C14)</f>
        <v>5.5546602763560804</v>
      </c>
      <c r="O6" s="41">
        <f>IF(COUNT(Inputs!E5:E10)&lt;6,"",1)</f>
        <v>1</v>
      </c>
      <c r="P6" s="7"/>
      <c r="Q6" s="4"/>
    </row>
    <row r="7" spans="2:17" ht="21" customHeight="1" x14ac:dyDescent="0.3">
      <c r="B7" s="4"/>
      <c r="C7" s="7"/>
      <c r="D7" s="9" t="s">
        <v>297</v>
      </c>
      <c r="E7" s="320">
        <f>Inputs!E7</f>
        <v>4</v>
      </c>
      <c r="F7" s="321"/>
      <c r="G7" s="3"/>
      <c r="H7" s="4"/>
      <c r="J7" s="4"/>
      <c r="K7" s="3"/>
      <c r="L7" s="80" t="s">
        <v>77</v>
      </c>
      <c r="M7" s="41">
        <f>IF(COUNT(Inputs!E5:E10)&lt;6,"",Calculations!$C$22*Calculations!C15)</f>
        <v>13.606083371579389</v>
      </c>
      <c r="N7" s="41">
        <f>IF(COUNT(Inputs!E5:E10)&lt;6,"",Calculations!$D$22*Calculations!C15)</f>
        <v>6.8030416857896947</v>
      </c>
      <c r="O7" s="41">
        <f>IF(COUNT(Inputs!E5:E10)&lt;6,"",0.5)</f>
        <v>0.5</v>
      </c>
      <c r="P7" s="7"/>
      <c r="Q7" s="4"/>
    </row>
    <row r="8" spans="2:17" ht="23.25" customHeight="1" x14ac:dyDescent="0.3">
      <c r="B8" s="4"/>
      <c r="C8" s="7"/>
      <c r="D8" s="9" t="s">
        <v>151</v>
      </c>
      <c r="E8" s="320">
        <f>Inputs!E8</f>
        <v>12</v>
      </c>
      <c r="F8" s="321"/>
      <c r="G8" s="3"/>
      <c r="H8" s="4"/>
      <c r="J8" s="4"/>
      <c r="K8" s="3"/>
      <c r="L8" s="80" t="s">
        <v>78</v>
      </c>
      <c r="M8" s="41">
        <f>IF(COUNT(Inputs!E5:E10)&lt;6,"",Calculations!$C$22*Calculations!C16)</f>
        <v>17.565378101745548</v>
      </c>
      <c r="N8" s="41">
        <f>IF(COUNT(Inputs!E5:E10)&lt;6,"",Calculations!$D$22*Calculations!C16)</f>
        <v>8.782689050872774</v>
      </c>
      <c r="O8" s="41">
        <f>IF(COUNT(Inputs!E5:E10)&lt;6,"",0.4)</f>
        <v>0.4</v>
      </c>
      <c r="P8" s="7"/>
      <c r="Q8" s="4"/>
    </row>
    <row r="9" spans="2:17" x14ac:dyDescent="0.3">
      <c r="B9" s="4"/>
      <c r="C9" s="7"/>
      <c r="D9" s="9" t="s">
        <v>115</v>
      </c>
      <c r="E9" s="320">
        <f>Inputs!E9</f>
        <v>0.3</v>
      </c>
      <c r="F9" s="321"/>
      <c r="G9" s="3"/>
      <c r="H9" s="4"/>
      <c r="J9" s="4"/>
      <c r="K9" s="3"/>
      <c r="L9" s="80"/>
      <c r="M9" s="80"/>
      <c r="N9" s="80"/>
      <c r="O9" s="80"/>
      <c r="P9" s="7"/>
      <c r="Q9" s="4"/>
    </row>
    <row r="10" spans="2:17" ht="26.25" customHeight="1" x14ac:dyDescent="0.3">
      <c r="B10" s="4"/>
      <c r="C10" s="7"/>
      <c r="D10" s="78" t="s">
        <v>182</v>
      </c>
      <c r="E10" s="320">
        <f>Inputs!E10</f>
        <v>500</v>
      </c>
      <c r="F10" s="321"/>
      <c r="G10" s="3"/>
      <c r="H10" s="4"/>
      <c r="J10" s="4"/>
      <c r="K10" s="3"/>
      <c r="L10" s="124" t="s">
        <v>292</v>
      </c>
      <c r="M10" s="41">
        <f>IF(COUNT(M6:M8)&lt;3,"",4+M6+4+M7+4+M8+4)</f>
        <v>58.280782026037102</v>
      </c>
      <c r="N10" s="322" t="str">
        <f>IF((SUM(M6:M8)+16)&gt;E13,"Exceeds available length!","")</f>
        <v>Exceeds available length!</v>
      </c>
      <c r="O10" s="322"/>
      <c r="P10" s="7"/>
      <c r="Q10" s="4"/>
    </row>
    <row r="11" spans="2:17" ht="21" customHeight="1" x14ac:dyDescent="0.3">
      <c r="B11" s="4"/>
      <c r="C11" s="7"/>
      <c r="D11" s="38"/>
      <c r="E11" s="78"/>
      <c r="F11" s="3"/>
      <c r="G11" s="3"/>
      <c r="H11" s="4"/>
      <c r="J11" s="4"/>
      <c r="K11" s="3"/>
      <c r="L11" s="8" t="s">
        <v>293</v>
      </c>
      <c r="M11" s="41">
        <f>IF(COUNT(M6:M8)&lt;3,"",4+MAX(N6:N8)+4)</f>
        <v>16.782689050872776</v>
      </c>
      <c r="N11" s="284" t="str">
        <f>IF((MAX(N6:N8)+8)&gt;F13,"Exceeds the available width!","")</f>
        <v/>
      </c>
      <c r="O11" s="3"/>
      <c r="P11" s="3"/>
      <c r="Q11" s="4"/>
    </row>
    <row r="12" spans="2:17" x14ac:dyDescent="0.3">
      <c r="B12" s="4"/>
      <c r="C12" s="7"/>
      <c r="D12" s="78"/>
      <c r="E12" s="46" t="s">
        <v>128</v>
      </c>
      <c r="F12" s="46" t="s">
        <v>129</v>
      </c>
      <c r="G12" s="3"/>
      <c r="H12" s="4"/>
      <c r="J12" s="4"/>
      <c r="K12" s="3"/>
      <c r="L12" s="8"/>
      <c r="M12" s="8"/>
      <c r="N12" s="8"/>
      <c r="O12" s="8"/>
      <c r="P12" s="3"/>
      <c r="Q12" s="4"/>
    </row>
    <row r="13" spans="2:17" ht="18" customHeight="1" x14ac:dyDescent="0.3">
      <c r="B13" s="4"/>
      <c r="C13" s="7"/>
      <c r="D13" s="9" t="s">
        <v>219</v>
      </c>
      <c r="E13" s="282">
        <f>Inputs!E13</f>
        <v>30</v>
      </c>
      <c r="F13" s="282">
        <f>Inputs!F13</f>
        <v>40</v>
      </c>
      <c r="G13" s="3"/>
      <c r="H13" s="4"/>
      <c r="J13" s="4"/>
      <c r="K13" s="3"/>
      <c r="L13" s="8" t="s">
        <v>153</v>
      </c>
      <c r="M13" s="42">
        <f>IF(COUNT(M6:N8)&lt;6,"",(N6*M6)+(N7*M7)+(N8*M8))</f>
        <v>308.54250785728198</v>
      </c>
      <c r="N13" s="327" t="s">
        <v>282</v>
      </c>
      <c r="O13" s="327"/>
      <c r="P13" s="3"/>
      <c r="Q13" s="4"/>
    </row>
    <row r="14" spans="2:17" ht="19.5" customHeight="1" x14ac:dyDescent="0.3">
      <c r="B14" s="4"/>
      <c r="C14" s="7"/>
      <c r="D14" s="9"/>
      <c r="E14" s="9"/>
      <c r="F14" s="9"/>
      <c r="G14" s="3"/>
      <c r="H14" s="4"/>
      <c r="J14" s="4"/>
      <c r="K14" s="3"/>
      <c r="L14" s="8" t="s">
        <v>154</v>
      </c>
      <c r="M14" s="42">
        <f>IF(COUNT(M10:M11)&lt;2,"",M10*M11)</f>
        <v>978.10824238467569</v>
      </c>
      <c r="N14" s="327"/>
      <c r="O14" s="327"/>
      <c r="P14" s="8"/>
      <c r="Q14" s="4"/>
    </row>
    <row r="15" spans="2:17" ht="32.25" customHeight="1" x14ac:dyDescent="0.3">
      <c r="B15" s="4"/>
      <c r="C15" s="7"/>
      <c r="D15" s="10" t="s">
        <v>290</v>
      </c>
      <c r="E15" s="323" t="str">
        <f>Inputs!E15</f>
        <v>Click here</v>
      </c>
      <c r="F15" s="324"/>
      <c r="G15" s="3"/>
      <c r="H15" s="4"/>
      <c r="J15" s="4"/>
      <c r="K15" s="3"/>
      <c r="L15" s="124" t="s">
        <v>134</v>
      </c>
      <c r="M15" s="42">
        <f>IF(COUNT(M6:O8)&lt;9,"",(M6*N6*O6)+(M7*N7*O7)+(M8*N8*O8))</f>
        <v>169.69837932150512</v>
      </c>
      <c r="N15" s="8"/>
      <c r="O15" s="8"/>
      <c r="P15" s="8"/>
      <c r="Q15" s="4"/>
    </row>
    <row r="16" spans="2:17" ht="14.25" customHeight="1" x14ac:dyDescent="0.3">
      <c r="B16" s="4"/>
      <c r="C16" s="7"/>
      <c r="D16" s="10"/>
      <c r="E16" s="3"/>
      <c r="F16" s="8"/>
      <c r="G16" s="3"/>
      <c r="H16" s="4"/>
      <c r="J16" s="4"/>
      <c r="K16" s="3"/>
      <c r="L16" s="8"/>
      <c r="M16" s="8"/>
      <c r="N16" s="8"/>
      <c r="O16" s="8"/>
      <c r="P16" s="8"/>
      <c r="Q16" s="4"/>
    </row>
    <row r="17" spans="2:17" ht="20.25" customHeight="1" x14ac:dyDescent="0.3">
      <c r="B17" s="4"/>
      <c r="C17" s="7"/>
      <c r="D17" s="11" t="s">
        <v>132</v>
      </c>
      <c r="E17" s="45"/>
      <c r="F17" s="8"/>
      <c r="G17" s="3"/>
      <c r="H17" s="4"/>
      <c r="J17" s="4"/>
      <c r="K17" s="3"/>
      <c r="L17" s="126" t="s">
        <v>213</v>
      </c>
      <c r="M17" s="125" t="str">
        <f>IF(COUNT(Inputs!E5:E10)&lt;6,"",IF(OR(Inputs!E7=1,Inputs!E7=2,Inputs!E7=5),"Probably, further soil investigations required!",IF(Inputs!E7=3,"Possibly, further soil investigations required",IF(Inputs!E7=4,"Probably not, further soil investigations required"))))</f>
        <v>Probably not, further soil investigations required</v>
      </c>
      <c r="N17" s="283"/>
      <c r="O17" s="42"/>
      <c r="P17" s="9"/>
      <c r="Q17" s="4"/>
    </row>
    <row r="18" spans="2:17" x14ac:dyDescent="0.3">
      <c r="B18" s="4"/>
      <c r="C18" s="7"/>
      <c r="D18" s="53" t="s">
        <v>45</v>
      </c>
      <c r="E18" s="325" t="str">
        <f>Inputs!E18</f>
        <v>24 hours</v>
      </c>
      <c r="F18" s="326"/>
      <c r="G18" s="3"/>
      <c r="H18" s="4"/>
      <c r="J18" s="4"/>
      <c r="K18" s="3"/>
      <c r="L18" s="126"/>
      <c r="M18" s="126"/>
      <c r="N18" s="126"/>
      <c r="O18" s="126"/>
      <c r="P18" s="3"/>
      <c r="Q18" s="4"/>
    </row>
    <row r="19" spans="2:17" ht="15.75" customHeight="1" x14ac:dyDescent="0.3">
      <c r="B19" s="4"/>
      <c r="C19" s="7"/>
      <c r="D19" s="53" t="s">
        <v>48</v>
      </c>
      <c r="E19" s="320" t="str">
        <f>Inputs!E19</f>
        <v>Five years</v>
      </c>
      <c r="F19" s="321"/>
      <c r="G19" s="3"/>
      <c r="H19" s="4"/>
      <c r="J19" s="4"/>
      <c r="K19" s="3"/>
      <c r="L19" s="8" t="s">
        <v>305</v>
      </c>
      <c r="M19" s="41" t="str">
        <f>IF(OR(E15="no",E15="Click here"),"n/a",(M15/Calculations!C140))</f>
        <v>n/a</v>
      </c>
      <c r="N19" s="3"/>
      <c r="O19" s="3"/>
      <c r="P19" s="3"/>
      <c r="Q19" s="4"/>
    </row>
    <row r="20" spans="2:17" ht="9" customHeight="1" x14ac:dyDescent="0.3">
      <c r="B20" s="4"/>
      <c r="C20" s="7"/>
      <c r="D20" s="3"/>
      <c r="E20" s="3"/>
      <c r="F20" s="3"/>
      <c r="G20" s="3"/>
      <c r="H20" s="4"/>
      <c r="J20" s="4"/>
      <c r="K20" s="3"/>
      <c r="L20" s="3"/>
      <c r="M20" s="3"/>
      <c r="N20" s="3"/>
      <c r="O20" s="3"/>
      <c r="P20" s="3"/>
      <c r="Q20" s="4"/>
    </row>
    <row r="21" spans="2:17" ht="7.5" customHeight="1" x14ac:dyDescent="0.3">
      <c r="B21" s="4"/>
      <c r="C21" s="4"/>
      <c r="D21" s="4"/>
      <c r="E21" s="4"/>
      <c r="F21" s="4"/>
      <c r="G21" s="4"/>
      <c r="H21" s="4"/>
      <c r="J21" s="4"/>
      <c r="K21" s="4"/>
      <c r="L21" s="4"/>
      <c r="M21" s="4"/>
      <c r="N21" s="4"/>
      <c r="O21" s="4"/>
      <c r="P21" s="4"/>
      <c r="Q21" s="4"/>
    </row>
    <row r="22" spans="2:17" ht="16.2" thickBot="1" x14ac:dyDescent="0.35">
      <c r="O22" s="1"/>
    </row>
    <row r="23" spans="2:17" ht="16.2" thickBot="1" x14ac:dyDescent="0.35">
      <c r="L23" s="287" t="s">
        <v>309</v>
      </c>
      <c r="O23" s="1"/>
    </row>
    <row r="24" spans="2:17" ht="6" customHeight="1" thickBot="1" x14ac:dyDescent="0.35">
      <c r="O24" s="1"/>
    </row>
    <row r="25" spans="2:17" ht="16.2" thickBot="1" x14ac:dyDescent="0.35">
      <c r="L25" s="286" t="s">
        <v>310</v>
      </c>
      <c r="O25" s="1"/>
    </row>
    <row r="26" spans="2:17" x14ac:dyDescent="0.3">
      <c r="O26" s="1"/>
    </row>
    <row r="27" spans="2:17" x14ac:dyDescent="0.3">
      <c r="D27" s="319"/>
      <c r="E27" s="319"/>
      <c r="F27" s="319"/>
      <c r="G27" s="319"/>
      <c r="H27" s="319"/>
      <c r="I27" s="319"/>
      <c r="J27" s="319"/>
      <c r="K27" s="319"/>
      <c r="L27" s="319"/>
      <c r="M27" s="319"/>
      <c r="N27" s="319"/>
      <c r="O27" s="319"/>
    </row>
    <row r="28" spans="2:17" x14ac:dyDescent="0.3">
      <c r="D28" s="285"/>
      <c r="E28" s="285"/>
      <c r="F28" s="285"/>
      <c r="G28" s="285"/>
      <c r="H28" s="285"/>
      <c r="I28" s="285"/>
      <c r="J28" s="285"/>
      <c r="K28" s="285"/>
      <c r="L28" s="285"/>
      <c r="M28" s="285"/>
      <c r="N28" s="285"/>
      <c r="O28" s="285"/>
    </row>
    <row r="30" spans="2:17" ht="15.75" customHeight="1" x14ac:dyDescent="0.3"/>
    <row r="31" spans="2:17" x14ac:dyDescent="0.3">
      <c r="K31" s="2"/>
      <c r="O31" s="1"/>
    </row>
    <row r="32" spans="2:17" x14ac:dyDescent="0.3">
      <c r="K32" s="2"/>
      <c r="O32" s="1"/>
    </row>
    <row r="33" spans="11:15" x14ac:dyDescent="0.3">
      <c r="K33" s="2"/>
      <c r="M33" s="71"/>
      <c r="O33" s="1"/>
    </row>
    <row r="34" spans="11:15" x14ac:dyDescent="0.3">
      <c r="K34" s="2"/>
      <c r="O34" s="1"/>
    </row>
    <row r="35" spans="11:15" x14ac:dyDescent="0.3">
      <c r="K35" s="2"/>
      <c r="O35" s="1"/>
    </row>
    <row r="36" spans="11:15" x14ac:dyDescent="0.3">
      <c r="O36" s="1"/>
    </row>
    <row r="37" spans="11:15" x14ac:dyDescent="0.3">
      <c r="O37" s="1"/>
    </row>
    <row r="38" spans="11:15" x14ac:dyDescent="0.3">
      <c r="K38" s="2"/>
      <c r="O38" s="1"/>
    </row>
    <row r="39" spans="11:15" x14ac:dyDescent="0.3">
      <c r="K39" s="2"/>
      <c r="O39" s="1"/>
    </row>
    <row r="40" spans="11:15" x14ac:dyDescent="0.3">
      <c r="K40" s="2"/>
      <c r="O40" s="1"/>
    </row>
    <row r="41" spans="11:15" x14ac:dyDescent="0.3">
      <c r="K41" s="2"/>
      <c r="O41" s="1"/>
    </row>
    <row r="42" spans="11:15" x14ac:dyDescent="0.3">
      <c r="K42" s="2"/>
      <c r="L42" s="2"/>
      <c r="O42" s="1"/>
    </row>
    <row r="43" spans="11:15" x14ac:dyDescent="0.3">
      <c r="K43" s="2"/>
      <c r="L43" s="2"/>
      <c r="O43" s="1"/>
    </row>
    <row r="44" spans="11:15" x14ac:dyDescent="0.3">
      <c r="K44" s="2"/>
      <c r="L44" s="2"/>
      <c r="O44" s="1"/>
    </row>
    <row r="45" spans="11:15" x14ac:dyDescent="0.3">
      <c r="K45" s="2"/>
      <c r="L45" s="2"/>
      <c r="O45" s="1"/>
    </row>
    <row r="46" spans="11:15" x14ac:dyDescent="0.3">
      <c r="O46" s="1"/>
    </row>
    <row r="47" spans="11:15" x14ac:dyDescent="0.3">
      <c r="O47" s="1"/>
    </row>
    <row r="48" spans="11:15" x14ac:dyDescent="0.3">
      <c r="O48" s="1"/>
    </row>
    <row r="49" spans="15:15" x14ac:dyDescent="0.3">
      <c r="O49" s="1"/>
    </row>
    <row r="50" spans="15:15" x14ac:dyDescent="0.3">
      <c r="O50" s="1"/>
    </row>
    <row r="51" spans="15:15" x14ac:dyDescent="0.3">
      <c r="O51" s="1"/>
    </row>
    <row r="52" spans="15:15" x14ac:dyDescent="0.3">
      <c r="O52" s="1"/>
    </row>
    <row r="53" spans="15:15" x14ac:dyDescent="0.3">
      <c r="O53" s="1"/>
    </row>
    <row r="54" spans="15:15" x14ac:dyDescent="0.3">
      <c r="O54" s="1"/>
    </row>
  </sheetData>
  <sheetProtection selectLockedCells="1"/>
  <mergeCells count="12">
    <mergeCell ref="D27:O27"/>
    <mergeCell ref="E19:F19"/>
    <mergeCell ref="N10:O10"/>
    <mergeCell ref="E5:F5"/>
    <mergeCell ref="E6:F6"/>
    <mergeCell ref="E7:F7"/>
    <mergeCell ref="E8:F8"/>
    <mergeCell ref="E9:F9"/>
    <mergeCell ref="E10:F10"/>
    <mergeCell ref="E15:F15"/>
    <mergeCell ref="E18:F18"/>
    <mergeCell ref="N13:O14"/>
  </mergeCells>
  <conditionalFormatting sqref="D17:F19">
    <cfRule type="expression" dxfId="6" priority="10">
      <formula>$E$15="No"</formula>
    </cfRule>
    <cfRule type="expression" dxfId="5" priority="11">
      <formula>$E$15=""</formula>
    </cfRule>
  </conditionalFormatting>
  <conditionalFormatting sqref="N10">
    <cfRule type="expression" dxfId="4" priority="81">
      <formula>SUM($M$6:$M$8)&gt;$U$53</formula>
    </cfRule>
  </conditionalFormatting>
  <conditionalFormatting sqref="N11">
    <cfRule type="expression" dxfId="3" priority="9">
      <formula>MAX($N$6:$N$8)+8&gt;$F$13</formula>
    </cfRule>
  </conditionalFormatting>
  <conditionalFormatting sqref="M19">
    <cfRule type="expression" dxfId="2" priority="2">
      <formula>$M$15=""</formula>
    </cfRule>
    <cfRule type="expression" dxfId="1" priority="3">
      <formula>$E$15="Click here"</formula>
    </cfRule>
  </conditionalFormatting>
  <conditionalFormatting sqref="N10:O15">
    <cfRule type="expression" dxfId="0" priority="1">
      <formula>$M$10=""</formula>
    </cfRule>
  </conditionalFormatting>
  <dataValidations disablePrompts="1" count="3">
    <dataValidation allowBlank="1" showErrorMessage="1" prompt="Measure the contributing area using an online mapping tool e.g. http://www.freemaptools.com/area-calculator.htm. Alternatively measure the area on the ground. Exclude areas which will not be hydraulically linked to the wetland." sqref="U51:U52 E5:E10"/>
    <dataValidation allowBlank="1" showErrorMessage="1" prompt="The length:width ratio of the wetland is important. A wetland that is long and narrow rather than short and wide is best. A length:width ration of at least 2:1 is recommended." sqref="E16 E21"/>
    <dataValidation allowBlank="1" showInputMessage="1" showErrorMessage="1" sqref="E19:F19"/>
  </dataValidations>
  <hyperlinks>
    <hyperlink ref="L23" location="Instructions!A1" display="Go back to instructions"/>
    <hyperlink ref="L25" location="Inputs!A1" display="Go back to inputs"/>
  </hyperlinks>
  <pageMargins left="0.7" right="0.7" top="0.75" bottom="0.75" header="0.3" footer="0.3"/>
  <pageSetup paperSize="9" orientation="portrait" r:id="rId1"/>
  <ignoredErrors>
    <ignoredError sqref="E5:E10 F13 E18:E19" unlockedFormula="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4:S319"/>
  <sheetViews>
    <sheetView zoomScale="70" zoomScaleNormal="70" workbookViewId="0"/>
  </sheetViews>
  <sheetFormatPr defaultColWidth="9.109375" defaultRowHeight="15.6" x14ac:dyDescent="0.3"/>
  <cols>
    <col min="1" max="1" width="9.109375" style="2"/>
    <col min="2" max="2" width="62.33203125" style="2" customWidth="1"/>
    <col min="3" max="3" width="19.88671875" style="200" bestFit="1" customWidth="1"/>
    <col min="4" max="4" width="15.33203125" style="2" customWidth="1"/>
    <col min="5" max="5" width="14.6640625" style="2" bestFit="1" customWidth="1"/>
    <col min="6" max="6" width="120.6640625" style="2" customWidth="1"/>
    <col min="7" max="7" width="12.6640625" style="2" customWidth="1"/>
    <col min="8" max="8" width="39" style="2" customWidth="1"/>
    <col min="9" max="9" width="21.5546875" style="2" bestFit="1" customWidth="1"/>
    <col min="10" max="10" width="19.6640625" style="2" customWidth="1"/>
    <col min="11" max="11" width="15" style="2" customWidth="1"/>
    <col min="12" max="12" width="21.88671875" style="2" customWidth="1"/>
    <col min="13" max="13" width="29.5546875" style="2" customWidth="1"/>
    <col min="14" max="14" width="30.33203125" style="2" customWidth="1"/>
    <col min="15" max="15" width="25.109375" style="2" customWidth="1"/>
    <col min="16" max="16" width="22.109375" style="2" customWidth="1"/>
    <col min="17" max="17" width="16.88671875" style="2" customWidth="1"/>
    <col min="18" max="18" width="18.6640625" style="2" bestFit="1" customWidth="1"/>
    <col min="19" max="19" width="20.109375" style="2" bestFit="1" customWidth="1"/>
    <col min="20" max="20" width="14.44140625" style="2" bestFit="1" customWidth="1"/>
    <col min="21" max="21" width="20.109375" style="2" bestFit="1" customWidth="1"/>
    <col min="22" max="22" width="10.109375" style="2" bestFit="1" customWidth="1"/>
    <col min="23" max="16384" width="9.109375" style="2"/>
  </cols>
  <sheetData>
    <row r="4" spans="2:6" x14ac:dyDescent="0.3">
      <c r="F4" s="2" t="s">
        <v>278</v>
      </c>
    </row>
    <row r="8" spans="2:6" x14ac:dyDescent="0.3">
      <c r="B8" s="243"/>
      <c r="C8" s="244"/>
      <c r="D8" s="243"/>
      <c r="E8" s="243"/>
      <c r="F8" s="243"/>
    </row>
    <row r="9" spans="2:6" x14ac:dyDescent="0.3">
      <c r="B9" s="247" t="s">
        <v>176</v>
      </c>
      <c r="C9" s="256">
        <f>MAX(C82,C96,C140)</f>
        <v>169.69837932150512</v>
      </c>
      <c r="D9" s="245" t="s">
        <v>2</v>
      </c>
      <c r="E9" s="245"/>
      <c r="F9" s="245" t="s">
        <v>195</v>
      </c>
    </row>
    <row r="10" spans="2:6" x14ac:dyDescent="0.3">
      <c r="B10" s="247" t="s">
        <v>288</v>
      </c>
      <c r="C10" s="257" t="str">
        <f>IF(C9=C82,B82,IF(C9=C96,B88,IF(C9=C140,B127,)))</f>
        <v>Total volume k-C*</v>
      </c>
      <c r="D10" s="245"/>
      <c r="E10" s="245"/>
      <c r="F10" s="245" t="s">
        <v>197</v>
      </c>
    </row>
    <row r="11" spans="2:6" x14ac:dyDescent="0.3">
      <c r="B11" s="243"/>
      <c r="C11" s="244"/>
      <c r="D11" s="243"/>
      <c r="E11" s="243"/>
      <c r="F11" s="243"/>
    </row>
    <row r="13" spans="2:6" x14ac:dyDescent="0.3">
      <c r="B13" s="247" t="s">
        <v>204</v>
      </c>
      <c r="C13" s="246"/>
      <c r="D13" s="245"/>
      <c r="E13" s="245"/>
      <c r="F13" s="245"/>
    </row>
    <row r="14" spans="2:6" x14ac:dyDescent="0.3">
      <c r="B14" s="248" t="s">
        <v>20</v>
      </c>
      <c r="C14" s="255">
        <f>IF($C$10=$B$82,C75,IF($C$10=$B$88,C118,IF($C$10=$B$127,C162)))</f>
        <v>5.5546602763560804</v>
      </c>
      <c r="D14" s="245"/>
      <c r="E14" s="245"/>
      <c r="F14" s="249" t="s">
        <v>199</v>
      </c>
    </row>
    <row r="15" spans="2:6" x14ac:dyDescent="0.3">
      <c r="B15" s="248" t="s">
        <v>21</v>
      </c>
      <c r="C15" s="255">
        <f>IF($C$10=$B$82,C76,IF($C$10=$B$88,C119,IF($C$10=$B$127,C163)))</f>
        <v>6.8030416857896947</v>
      </c>
      <c r="D15" s="245"/>
      <c r="E15" s="245"/>
      <c r="F15" s="249" t="s">
        <v>200</v>
      </c>
    </row>
    <row r="16" spans="2:6" x14ac:dyDescent="0.3">
      <c r="B16" s="248" t="s">
        <v>22</v>
      </c>
      <c r="C16" s="255">
        <f>IF($C$10=$B$82,C77,IF($C$10=$B$88,C120,IF($C$10=$B$127,C164)))</f>
        <v>8.782689050872774</v>
      </c>
      <c r="D16" s="245"/>
      <c r="E16" s="245"/>
      <c r="F16" s="249" t="s">
        <v>201</v>
      </c>
    </row>
    <row r="17" spans="1:19" x14ac:dyDescent="0.3">
      <c r="B17" s="243"/>
      <c r="C17" s="244"/>
      <c r="D17" s="243"/>
      <c r="E17" s="243"/>
      <c r="F17" s="243"/>
    </row>
    <row r="18" spans="1:19" x14ac:dyDescent="0.3">
      <c r="B18" s="245"/>
      <c r="C18" s="252" t="s">
        <v>141</v>
      </c>
      <c r="D18" s="252" t="s">
        <v>129</v>
      </c>
      <c r="E18" s="245"/>
      <c r="F18" s="245"/>
    </row>
    <row r="19" spans="1:19" ht="78" x14ac:dyDescent="0.3">
      <c r="B19" s="251" t="s">
        <v>142</v>
      </c>
      <c r="C19" s="253">
        <f>(((((Inputs!E13-8)*(Inputs!F13-8))*0.5)/(Inputs!F13-8))/(Inputs!F13-8))</f>
        <v>0.34375</v>
      </c>
      <c r="D19" s="254">
        <f>(Inputs!F13-8)/(Inputs!F13-8)</f>
        <v>1</v>
      </c>
      <c r="E19" s="245"/>
      <c r="F19" s="250" t="s">
        <v>152</v>
      </c>
    </row>
    <row r="20" spans="1:19" x14ac:dyDescent="0.3">
      <c r="B20" s="248"/>
      <c r="C20" s="246"/>
      <c r="D20" s="245"/>
      <c r="E20" s="245"/>
      <c r="F20" s="250"/>
    </row>
    <row r="21" spans="1:19" x14ac:dyDescent="0.3">
      <c r="B21" s="248"/>
      <c r="C21" s="252" t="s">
        <v>128</v>
      </c>
      <c r="D21" s="252" t="s">
        <v>129</v>
      </c>
      <c r="E21" s="245"/>
      <c r="F21" s="245"/>
    </row>
    <row r="22" spans="1:19" ht="31.2" x14ac:dyDescent="0.3">
      <c r="B22" s="251" t="s">
        <v>140</v>
      </c>
      <c r="C22" s="254">
        <f>IF(C19&lt;2,2,IF(AND(C19&gt;=2,C19&lt;=10),C19,IF(C19&gt;10,10)))</f>
        <v>2</v>
      </c>
      <c r="D22" s="254">
        <f>(Inputs!F13-3)/(Inputs!F13-3)</f>
        <v>1</v>
      </c>
      <c r="E22" s="245"/>
      <c r="F22" s="249" t="s">
        <v>143</v>
      </c>
    </row>
    <row r="23" spans="1:19" x14ac:dyDescent="0.3">
      <c r="B23" s="243"/>
      <c r="C23" s="244"/>
      <c r="D23" s="243"/>
      <c r="E23" s="243"/>
      <c r="F23" s="243"/>
    </row>
    <row r="25" spans="1:19" ht="30.75" customHeight="1" x14ac:dyDescent="0.3"/>
    <row r="27" spans="1:19" x14ac:dyDescent="0.3">
      <c r="S27" s="47"/>
    </row>
    <row r="28" spans="1:19" x14ac:dyDescent="0.3">
      <c r="C28" s="2"/>
    </row>
    <row r="30" spans="1:19" x14ac:dyDescent="0.3">
      <c r="A30" s="13"/>
    </row>
    <row r="31" spans="1:19" x14ac:dyDescent="0.3">
      <c r="A31" s="13"/>
    </row>
    <row r="35" spans="2:14" x14ac:dyDescent="0.3">
      <c r="B35" s="54" t="s">
        <v>205</v>
      </c>
      <c r="C35" s="205"/>
      <c r="F35" s="54" t="s">
        <v>286</v>
      </c>
    </row>
    <row r="37" spans="2:14" x14ac:dyDescent="0.3">
      <c r="B37" s="74" t="s">
        <v>170</v>
      </c>
    </row>
    <row r="38" spans="2:14" x14ac:dyDescent="0.3">
      <c r="B38" s="74"/>
    </row>
    <row r="39" spans="2:14" x14ac:dyDescent="0.3">
      <c r="B39" s="83" t="s">
        <v>33</v>
      </c>
      <c r="C39" s="198">
        <f>Inputs!E5/10000</f>
        <v>0.2</v>
      </c>
      <c r="D39" s="83"/>
      <c r="E39" s="83"/>
      <c r="F39" s="83" t="s">
        <v>102</v>
      </c>
    </row>
    <row r="40" spans="2:14" x14ac:dyDescent="0.3">
      <c r="B40" s="83" t="s">
        <v>40</v>
      </c>
      <c r="C40" s="198">
        <f>Inputs!E6/Inputs!E5</f>
        <v>0.5</v>
      </c>
      <c r="D40" s="83"/>
      <c r="E40" s="83"/>
      <c r="F40" s="83" t="s">
        <v>103</v>
      </c>
      <c r="H40" s="76" t="s">
        <v>208</v>
      </c>
    </row>
    <row r="41" spans="2:14" x14ac:dyDescent="0.3">
      <c r="B41" s="83" t="s">
        <v>171</v>
      </c>
      <c r="C41" s="198">
        <v>0.9</v>
      </c>
      <c r="D41" s="83"/>
      <c r="E41" s="83"/>
      <c r="F41" s="83" t="s">
        <v>284</v>
      </c>
      <c r="H41" s="76" t="s">
        <v>279</v>
      </c>
    </row>
    <row r="42" spans="2:14" ht="31.2" x14ac:dyDescent="0.3">
      <c r="B42" s="83" t="s">
        <v>281</v>
      </c>
      <c r="C42" s="198">
        <v>0.65</v>
      </c>
      <c r="D42" s="83"/>
      <c r="E42" s="83"/>
      <c r="F42" s="83" t="s">
        <v>285</v>
      </c>
      <c r="H42" s="75" t="s">
        <v>156</v>
      </c>
      <c r="I42" s="75">
        <v>464</v>
      </c>
      <c r="K42" s="2" t="s">
        <v>178</v>
      </c>
      <c r="L42" s="77" t="s">
        <v>173</v>
      </c>
      <c r="M42" s="77" t="s">
        <v>174</v>
      </c>
      <c r="N42" s="77" t="s">
        <v>181</v>
      </c>
    </row>
    <row r="43" spans="2:14" ht="31.2" x14ac:dyDescent="0.3">
      <c r="B43" s="83" t="s">
        <v>298</v>
      </c>
      <c r="C43" s="199">
        <f>((Inputs!E10)/1000)*(Inputs!E5*C40)*C41</f>
        <v>450</v>
      </c>
      <c r="D43" s="83" t="s">
        <v>2</v>
      </c>
      <c r="E43" s="83"/>
      <c r="F43" s="85" t="s">
        <v>220</v>
      </c>
      <c r="H43" s="75" t="s">
        <v>157</v>
      </c>
      <c r="I43" s="75">
        <v>516</v>
      </c>
      <c r="K43" s="75" t="s">
        <v>156</v>
      </c>
      <c r="L43" s="75">
        <v>1.0900000000000001</v>
      </c>
      <c r="M43" s="75">
        <v>3.5</v>
      </c>
      <c r="N43" s="75">
        <v>34</v>
      </c>
    </row>
    <row r="44" spans="2:14" ht="31.2" x14ac:dyDescent="0.3">
      <c r="B44" s="83" t="s">
        <v>299</v>
      </c>
      <c r="C44" s="199">
        <f>((Inputs!E10)/1000)*Inputs!E5*(1-C40)*C42</f>
        <v>325</v>
      </c>
      <c r="D44" s="83" t="s">
        <v>2</v>
      </c>
      <c r="E44" s="83"/>
      <c r="F44" s="85" t="s">
        <v>221</v>
      </c>
      <c r="H44" s="75" t="s">
        <v>158</v>
      </c>
      <c r="I44" s="75">
        <v>116</v>
      </c>
      <c r="K44" s="75" t="s">
        <v>157</v>
      </c>
      <c r="L44" s="75">
        <v>1.0900000000000001</v>
      </c>
      <c r="M44" s="75">
        <v>5.0999999999999996</v>
      </c>
      <c r="N44" s="75">
        <v>1000</v>
      </c>
    </row>
    <row r="45" spans="2:14" x14ac:dyDescent="0.3">
      <c r="B45" s="83" t="s">
        <v>300</v>
      </c>
      <c r="C45" s="199">
        <f>C43+C44</f>
        <v>775</v>
      </c>
      <c r="D45" s="83" t="s">
        <v>2</v>
      </c>
      <c r="E45" s="83"/>
      <c r="F45" s="85" t="s">
        <v>222</v>
      </c>
      <c r="H45" s="75" t="s">
        <v>159</v>
      </c>
      <c r="I45" s="75">
        <v>19.8</v>
      </c>
      <c r="K45" s="75" t="s">
        <v>158</v>
      </c>
      <c r="L45" s="75">
        <v>1.05</v>
      </c>
      <c r="M45" s="75">
        <v>1.5</v>
      </c>
      <c r="N45" s="75">
        <v>22</v>
      </c>
    </row>
    <row r="46" spans="2:14" x14ac:dyDescent="0.3">
      <c r="B46" s="82"/>
      <c r="C46" s="199"/>
      <c r="D46" s="83"/>
      <c r="E46" s="82"/>
      <c r="F46" s="82"/>
      <c r="K46" s="75" t="s">
        <v>159</v>
      </c>
      <c r="L46" s="75">
        <v>1.01</v>
      </c>
      <c r="M46" s="75">
        <v>0.02</v>
      </c>
      <c r="N46" s="75">
        <v>12</v>
      </c>
    </row>
    <row r="47" spans="2:14" x14ac:dyDescent="0.3">
      <c r="B47" s="82" t="str">
        <f>"Temp corrected k ( "&amp;L47&amp;" degrees)  "</f>
        <v xml:space="preserve">Temp corrected k ( 8 degrees)  </v>
      </c>
      <c r="C47" s="199"/>
      <c r="D47" s="81"/>
      <c r="E47" s="81"/>
      <c r="F47" s="81"/>
      <c r="K47" s="2" t="s">
        <v>177</v>
      </c>
      <c r="L47" s="2">
        <v>8</v>
      </c>
    </row>
    <row r="48" spans="2:14" ht="34.799999999999997" x14ac:dyDescent="0.3">
      <c r="B48" s="93" t="s">
        <v>156</v>
      </c>
      <c r="C48" s="199">
        <f>N43*L43^(L47-20)</f>
        <v>12.088180653525313</v>
      </c>
      <c r="D48" s="81" t="s">
        <v>301</v>
      </c>
      <c r="E48" s="81"/>
      <c r="F48" s="87" t="s">
        <v>223</v>
      </c>
    </row>
    <row r="49" spans="2:12" x14ac:dyDescent="0.3">
      <c r="B49" s="93" t="s">
        <v>157</v>
      </c>
      <c r="C49" s="199">
        <f>N44*L44^(L47-20)</f>
        <v>355.53472510368567</v>
      </c>
      <c r="D49" s="81" t="s">
        <v>301</v>
      </c>
      <c r="E49" s="81"/>
      <c r="F49" s="88" t="s">
        <v>179</v>
      </c>
      <c r="H49" s="73" t="s">
        <v>175</v>
      </c>
    </row>
    <row r="50" spans="2:12" x14ac:dyDescent="0.3">
      <c r="B50" s="93" t="s">
        <v>158</v>
      </c>
      <c r="C50" s="199">
        <f>N45*L45^(L47-20)</f>
        <v>12.250423199906308</v>
      </c>
      <c r="D50" s="81" t="s">
        <v>301</v>
      </c>
      <c r="E50" s="81"/>
      <c r="F50" s="88" t="s">
        <v>224</v>
      </c>
      <c r="H50" s="75" t="s">
        <v>156</v>
      </c>
      <c r="I50" s="75">
        <v>15</v>
      </c>
    </row>
    <row r="51" spans="2:12" x14ac:dyDescent="0.3">
      <c r="B51" s="88" t="s">
        <v>159</v>
      </c>
      <c r="C51" s="199">
        <f>N46*L46^(L47-20)</f>
        <v>10.649390703181844</v>
      </c>
      <c r="D51" s="81" t="s">
        <v>301</v>
      </c>
      <c r="E51" s="81"/>
      <c r="F51" s="88" t="s">
        <v>180</v>
      </c>
      <c r="H51" s="75" t="s">
        <v>157</v>
      </c>
      <c r="I51" s="75">
        <v>30</v>
      </c>
    </row>
    <row r="52" spans="2:12" x14ac:dyDescent="0.3">
      <c r="B52" s="86"/>
      <c r="C52" s="199"/>
      <c r="D52" s="81"/>
      <c r="E52" s="81"/>
      <c r="F52" s="81"/>
      <c r="H52" s="75" t="s">
        <v>158</v>
      </c>
      <c r="I52" s="75">
        <v>20</v>
      </c>
    </row>
    <row r="53" spans="2:12" x14ac:dyDescent="0.3">
      <c r="B53" s="82"/>
      <c r="C53" s="198" t="s">
        <v>160</v>
      </c>
      <c r="D53" s="82"/>
      <c r="E53" s="82"/>
      <c r="F53" s="82"/>
      <c r="H53" s="75" t="s">
        <v>159</v>
      </c>
      <c r="I53" s="75">
        <v>1</v>
      </c>
    </row>
    <row r="54" spans="2:12" ht="46.8" x14ac:dyDescent="0.3">
      <c r="B54" s="83" t="s">
        <v>161</v>
      </c>
      <c r="C54" s="199">
        <f>C45*(LN((I42-M43)/(I50-M43)))/(C48)</f>
        <v>236.57187071561358</v>
      </c>
      <c r="D54" s="90" t="s">
        <v>0</v>
      </c>
      <c r="E54" s="82"/>
      <c r="F54" s="91" t="s">
        <v>289</v>
      </c>
      <c r="J54" s="2" t="s">
        <v>280</v>
      </c>
      <c r="L54" s="2" t="s">
        <v>169</v>
      </c>
    </row>
    <row r="55" spans="2:12" x14ac:dyDescent="0.3">
      <c r="B55" s="83" t="s">
        <v>162</v>
      </c>
      <c r="C55" s="199">
        <f>$C$45*(LN((I43-M44)/(I51-M44)))/(C49)</f>
        <v>6.5858889192563614</v>
      </c>
      <c r="D55" s="90" t="s">
        <v>0</v>
      </c>
      <c r="E55" s="82"/>
      <c r="F55" s="88" t="s">
        <v>179</v>
      </c>
    </row>
    <row r="56" spans="2:12" x14ac:dyDescent="0.3">
      <c r="B56" s="83" t="s">
        <v>163</v>
      </c>
      <c r="C56" s="199">
        <f>$C$45*(LN((I44-M45)/(I52-M45)))/(C50)</f>
        <v>115.31627498926453</v>
      </c>
      <c r="D56" s="90" t="s">
        <v>0</v>
      </c>
      <c r="E56" s="82"/>
      <c r="F56" s="88" t="s">
        <v>224</v>
      </c>
    </row>
    <row r="57" spans="2:12" x14ac:dyDescent="0.3">
      <c r="B57" s="83" t="s">
        <v>164</v>
      </c>
      <c r="C57" s="199">
        <f>$C$45*(LN((I45-M46)/(I53-M46)))/(C51)</f>
        <v>218.67705307084563</v>
      </c>
      <c r="D57" s="90" t="s">
        <v>0</v>
      </c>
      <c r="E57" s="82"/>
      <c r="F57" s="88" t="s">
        <v>180</v>
      </c>
    </row>
    <row r="58" spans="2:12" x14ac:dyDescent="0.3">
      <c r="B58" s="82"/>
      <c r="C58" s="198"/>
      <c r="D58" s="82"/>
      <c r="E58" s="82"/>
      <c r="F58" s="82"/>
    </row>
    <row r="59" spans="2:12" x14ac:dyDescent="0.3">
      <c r="B59" s="94" t="s">
        <v>211</v>
      </c>
      <c r="C59" s="202">
        <f>MAX(C54:C57)</f>
        <v>236.57187071561358</v>
      </c>
      <c r="D59" s="95" t="s">
        <v>0</v>
      </c>
      <c r="E59" s="82"/>
      <c r="F59" s="82" t="s">
        <v>210</v>
      </c>
    </row>
    <row r="60" spans="2:12" x14ac:dyDescent="0.3">
      <c r="B60" s="94"/>
      <c r="C60" s="202"/>
      <c r="D60" s="95"/>
      <c r="E60" s="82"/>
      <c r="F60" s="82"/>
    </row>
    <row r="61" spans="2:12" x14ac:dyDescent="0.3">
      <c r="B61" s="82"/>
      <c r="C61" s="199"/>
      <c r="D61" s="82"/>
      <c r="E61" s="82"/>
      <c r="F61" s="82"/>
    </row>
    <row r="62" spans="2:12" x14ac:dyDescent="0.3">
      <c r="B62" s="82" t="s">
        <v>80</v>
      </c>
      <c r="C62" s="199">
        <f>C59*0.2</f>
        <v>47.31437414312272</v>
      </c>
      <c r="D62" s="82" t="s">
        <v>0</v>
      </c>
      <c r="E62" s="82"/>
      <c r="F62" s="82" t="s">
        <v>183</v>
      </c>
    </row>
    <row r="63" spans="2:12" x14ac:dyDescent="0.3">
      <c r="B63" s="82" t="s">
        <v>81</v>
      </c>
      <c r="C63" s="199">
        <f>C59*0.3</f>
        <v>70.971561214684073</v>
      </c>
      <c r="D63" s="82" t="s">
        <v>0</v>
      </c>
      <c r="E63" s="82"/>
      <c r="F63" s="82" t="s">
        <v>184</v>
      </c>
    </row>
    <row r="64" spans="2:12" x14ac:dyDescent="0.3">
      <c r="B64" s="82" t="s">
        <v>82</v>
      </c>
      <c r="C64" s="199">
        <f>C59*0.5</f>
        <v>118.28593535780679</v>
      </c>
      <c r="D64" s="82" t="s">
        <v>0</v>
      </c>
      <c r="E64" s="82"/>
      <c r="F64" s="82" t="s">
        <v>185</v>
      </c>
    </row>
    <row r="65" spans="2:6" x14ac:dyDescent="0.3">
      <c r="B65" s="82"/>
      <c r="C65" s="199"/>
      <c r="D65" s="82"/>
      <c r="E65" s="82"/>
      <c r="F65" s="82"/>
    </row>
    <row r="66" spans="2:6" x14ac:dyDescent="0.3">
      <c r="B66" s="82" t="s">
        <v>165</v>
      </c>
      <c r="C66" s="199">
        <f>C62*1.3</f>
        <v>61.508686386059537</v>
      </c>
      <c r="D66" s="82" t="s">
        <v>0</v>
      </c>
      <c r="E66" s="82"/>
      <c r="F66" s="82" t="s">
        <v>225</v>
      </c>
    </row>
    <row r="67" spans="2:6" x14ac:dyDescent="0.3">
      <c r="B67" s="82" t="s">
        <v>166</v>
      </c>
      <c r="C67" s="199">
        <f t="shared" ref="C67:C68" si="0">C63*1.3</f>
        <v>92.263029579089292</v>
      </c>
      <c r="D67" s="82" t="s">
        <v>0</v>
      </c>
      <c r="E67" s="82"/>
      <c r="F67" s="82" t="s">
        <v>225</v>
      </c>
    </row>
    <row r="68" spans="2:6" x14ac:dyDescent="0.3">
      <c r="B68" s="82" t="s">
        <v>167</v>
      </c>
      <c r="C68" s="199">
        <f t="shared" si="0"/>
        <v>153.77171596514884</v>
      </c>
      <c r="D68" s="82" t="s">
        <v>0</v>
      </c>
      <c r="E68" s="82"/>
      <c r="F68" s="82" t="s">
        <v>225</v>
      </c>
    </row>
    <row r="69" spans="2:6" x14ac:dyDescent="0.3">
      <c r="C69" s="203"/>
    </row>
    <row r="70" spans="2:6" x14ac:dyDescent="0.3">
      <c r="B70" s="82" t="s">
        <v>274</v>
      </c>
      <c r="C70" s="199">
        <f>C66+(C66*'Iterations for increased area'!$K$13)</f>
        <v>61.708501571456409</v>
      </c>
      <c r="D70" s="82" t="s">
        <v>0</v>
      </c>
      <c r="E70" s="82"/>
      <c r="F70" s="82" t="s">
        <v>225</v>
      </c>
    </row>
    <row r="71" spans="2:6" ht="21.75" customHeight="1" x14ac:dyDescent="0.3">
      <c r="B71" s="82" t="s">
        <v>275</v>
      </c>
      <c r="C71" s="199">
        <f>C67+(C67*'Iterations for increased area'!$K$13)</f>
        <v>92.562752357184593</v>
      </c>
      <c r="D71" s="82" t="s">
        <v>0</v>
      </c>
      <c r="E71" s="82"/>
      <c r="F71" s="82" t="s">
        <v>225</v>
      </c>
    </row>
    <row r="72" spans="2:6" x14ac:dyDescent="0.3">
      <c r="B72" s="82" t="s">
        <v>276</v>
      </c>
      <c r="C72" s="199">
        <f>C68+(C68*'Iterations for increased area'!$K$13)</f>
        <v>154.27125392864102</v>
      </c>
      <c r="D72" s="82" t="s">
        <v>0</v>
      </c>
      <c r="E72" s="82"/>
      <c r="F72" s="82" t="s">
        <v>225</v>
      </c>
    </row>
    <row r="73" spans="2:6" x14ac:dyDescent="0.3">
      <c r="B73" s="82"/>
      <c r="C73" s="198"/>
      <c r="D73" s="82"/>
      <c r="E73" s="82"/>
      <c r="F73" s="82"/>
    </row>
    <row r="74" spans="2:6" x14ac:dyDescent="0.3">
      <c r="B74" s="92" t="s">
        <v>19</v>
      </c>
      <c r="C74" s="198"/>
      <c r="D74" s="82"/>
      <c r="E74" s="82"/>
      <c r="F74" s="82"/>
    </row>
    <row r="75" spans="2:6" ht="109.2" x14ac:dyDescent="0.3">
      <c r="B75" s="83" t="s">
        <v>20</v>
      </c>
      <c r="C75" s="201">
        <f>SQRT(C70/(Calculations!$D$22*Calculations!$C$22))</f>
        <v>5.5546602763560804</v>
      </c>
      <c r="D75" s="82"/>
      <c r="E75" s="82"/>
      <c r="F75" s="91" t="s">
        <v>226</v>
      </c>
    </row>
    <row r="76" spans="2:6" x14ac:dyDescent="0.3">
      <c r="B76" s="83" t="s">
        <v>21</v>
      </c>
      <c r="C76" s="201">
        <f>SQRT(C71/(Calculations!$D$22*Calculations!$C$22))</f>
        <v>6.8030416857896947</v>
      </c>
      <c r="D76" s="82"/>
      <c r="E76" s="82"/>
      <c r="F76" s="82" t="s">
        <v>95</v>
      </c>
    </row>
    <row r="77" spans="2:6" x14ac:dyDescent="0.3">
      <c r="B77" s="83" t="s">
        <v>22</v>
      </c>
      <c r="C77" s="201">
        <f>SQRT(C72/(Calculations!$D$22*Calculations!$C$22))</f>
        <v>8.782689050872774</v>
      </c>
      <c r="D77" s="82"/>
      <c r="E77" s="82"/>
      <c r="F77" s="82" t="s">
        <v>96</v>
      </c>
    </row>
    <row r="78" spans="2:6" x14ac:dyDescent="0.3">
      <c r="B78" s="82"/>
      <c r="C78" s="198"/>
      <c r="D78" s="82"/>
      <c r="E78" s="82"/>
      <c r="F78" s="82"/>
    </row>
    <row r="79" spans="2:6" x14ac:dyDescent="0.3">
      <c r="B79" s="82" t="s">
        <v>187</v>
      </c>
      <c r="C79" s="199">
        <f>C70*1</f>
        <v>61.708501571456409</v>
      </c>
      <c r="D79" s="82" t="s">
        <v>2</v>
      </c>
      <c r="E79" s="82"/>
      <c r="F79" s="82" t="s">
        <v>191</v>
      </c>
    </row>
    <row r="80" spans="2:6" x14ac:dyDescent="0.3">
      <c r="B80" s="82" t="s">
        <v>188</v>
      </c>
      <c r="C80" s="199">
        <f>C71*0.5</f>
        <v>46.281376178592296</v>
      </c>
      <c r="D80" s="82" t="s">
        <v>2</v>
      </c>
      <c r="E80" s="82"/>
      <c r="F80" s="82" t="s">
        <v>190</v>
      </c>
    </row>
    <row r="81" spans="2:16" x14ac:dyDescent="0.3">
      <c r="B81" s="82" t="s">
        <v>189</v>
      </c>
      <c r="C81" s="199">
        <f>C72*0.4</f>
        <v>61.708501571456409</v>
      </c>
      <c r="D81" s="82" t="s">
        <v>2</v>
      </c>
      <c r="E81" s="82"/>
      <c r="F81" s="82" t="s">
        <v>192</v>
      </c>
    </row>
    <row r="82" spans="2:16" x14ac:dyDescent="0.3">
      <c r="B82" s="74" t="s">
        <v>194</v>
      </c>
      <c r="C82" s="204">
        <f>SUM(C79:C81)</f>
        <v>169.69837932150512</v>
      </c>
      <c r="D82" s="74" t="s">
        <v>2</v>
      </c>
      <c r="E82" s="74"/>
      <c r="F82" s="74" t="s">
        <v>193</v>
      </c>
    </row>
    <row r="89" spans="2:16" x14ac:dyDescent="0.3">
      <c r="B89" s="57" t="s">
        <v>206</v>
      </c>
    </row>
    <row r="90" spans="2:16" x14ac:dyDescent="0.3">
      <c r="B90" s="59" t="s">
        <v>47</v>
      </c>
      <c r="C90" s="206">
        <f t="array" ref="C90">INDEX(H109:H120,MATCH(MIN(ABS(H109:H120-Inputs!E9)),ABS(H109:H120-Inputs!E9),FALSE))</f>
        <v>0.3</v>
      </c>
      <c r="D90" s="59"/>
      <c r="E90" s="58"/>
      <c r="F90" s="60" t="s">
        <v>113</v>
      </c>
      <c r="H90" s="2" t="s">
        <v>105</v>
      </c>
    </row>
    <row r="91" spans="2:16" x14ac:dyDescent="0.3">
      <c r="B91" s="59" t="s">
        <v>60</v>
      </c>
      <c r="C91" s="206">
        <f>O114</f>
        <v>1.78</v>
      </c>
      <c r="D91" s="59"/>
      <c r="E91" s="58"/>
      <c r="F91" s="60" t="s">
        <v>108</v>
      </c>
      <c r="H91" s="58" t="s">
        <v>106</v>
      </c>
      <c r="I91" s="58" t="s">
        <v>107</v>
      </c>
      <c r="K91" s="61" t="s">
        <v>110</v>
      </c>
      <c r="L91" s="61" t="s">
        <v>66</v>
      </c>
      <c r="M91" s="61"/>
      <c r="N91" s="61"/>
      <c r="O91" s="61"/>
      <c r="P91" s="61"/>
    </row>
    <row r="92" spans="2:16" x14ac:dyDescent="0.3">
      <c r="B92" s="59" t="s">
        <v>62</v>
      </c>
      <c r="C92" s="206">
        <f>Inputs!E8*C91</f>
        <v>21.36</v>
      </c>
      <c r="D92" s="59" t="s">
        <v>50</v>
      </c>
      <c r="E92" s="58"/>
      <c r="F92" s="60" t="s">
        <v>112</v>
      </c>
      <c r="H92" s="61" t="s">
        <v>48</v>
      </c>
      <c r="I92" s="61" t="s">
        <v>45</v>
      </c>
      <c r="K92" s="61" t="s">
        <v>67</v>
      </c>
      <c r="L92" s="61" t="s">
        <v>68</v>
      </c>
      <c r="M92" s="61" t="s">
        <v>69</v>
      </c>
      <c r="N92" s="61" t="s">
        <v>70</v>
      </c>
      <c r="O92" s="61" t="s">
        <v>71</v>
      </c>
      <c r="P92" s="61" t="s">
        <v>72</v>
      </c>
    </row>
    <row r="93" spans="2:16" x14ac:dyDescent="0.3">
      <c r="B93" s="59" t="s">
        <v>75</v>
      </c>
      <c r="C93" s="206">
        <f t="array" ref="C93">IF(C92&gt;200,200,INDEX(K93:K104,MATCH(MIN(ABS(K93:K104-C92)),ABS(K93:K104-C92),FALSE)))</f>
        <v>20</v>
      </c>
      <c r="D93" s="59"/>
      <c r="E93" s="58"/>
      <c r="F93" s="60" t="s">
        <v>114</v>
      </c>
      <c r="H93" s="59" t="s">
        <v>64</v>
      </c>
      <c r="I93" s="59" t="s">
        <v>51</v>
      </c>
      <c r="K93" s="61">
        <v>200</v>
      </c>
      <c r="L93" s="59">
        <v>1.01</v>
      </c>
      <c r="M93" s="59">
        <v>1.1100000000000001</v>
      </c>
      <c r="N93" s="59">
        <v>1.19</v>
      </c>
      <c r="O93" s="59">
        <v>1.3</v>
      </c>
      <c r="P93" s="59">
        <v>1.4</v>
      </c>
    </row>
    <row r="94" spans="2:16" ht="31.5" customHeight="1" x14ac:dyDescent="0.3">
      <c r="B94" s="59" t="s">
        <v>61</v>
      </c>
      <c r="C94" s="206">
        <f>VLOOKUP(C93,K92:P104,6,FALSE)</f>
        <v>2.0299999999999998</v>
      </c>
      <c r="D94" s="59"/>
      <c r="E94" s="58"/>
      <c r="F94" s="60" t="s">
        <v>111</v>
      </c>
      <c r="H94" s="59" t="s">
        <v>65</v>
      </c>
      <c r="I94" s="59" t="s">
        <v>53</v>
      </c>
      <c r="K94" s="61">
        <v>150</v>
      </c>
      <c r="L94" s="59">
        <v>1.02</v>
      </c>
      <c r="M94" s="59">
        <v>1.1200000000000001</v>
      </c>
      <c r="N94" s="59">
        <v>1.21</v>
      </c>
      <c r="O94" s="59">
        <v>1.33</v>
      </c>
      <c r="P94" s="59">
        <v>1.45</v>
      </c>
    </row>
    <row r="95" spans="2:16" ht="47.25" customHeight="1" x14ac:dyDescent="0.3">
      <c r="B95" s="59" t="s">
        <v>63</v>
      </c>
      <c r="C95" s="206">
        <f>C92*C94</f>
        <v>43.360799999999998</v>
      </c>
      <c r="D95" s="59" t="s">
        <v>50</v>
      </c>
      <c r="E95" s="58"/>
      <c r="F95" s="60" t="s">
        <v>227</v>
      </c>
      <c r="H95" s="59" t="s">
        <v>49</v>
      </c>
      <c r="I95" s="59" t="s">
        <v>54</v>
      </c>
      <c r="K95" s="61">
        <v>100</v>
      </c>
      <c r="L95" s="59">
        <v>1.02</v>
      </c>
      <c r="M95" s="59">
        <v>1.1299999999999999</v>
      </c>
      <c r="N95" s="59">
        <v>1.25</v>
      </c>
      <c r="O95" s="59">
        <v>1.4</v>
      </c>
      <c r="P95" s="59">
        <v>1.54</v>
      </c>
    </row>
    <row r="96" spans="2:16" ht="31.2" x14ac:dyDescent="0.3">
      <c r="B96" s="59" t="s">
        <v>119</v>
      </c>
      <c r="C96" s="206">
        <f>(C95/1000)*Inputs!E5</f>
        <v>86.721599999999995</v>
      </c>
      <c r="D96" s="59" t="s">
        <v>2</v>
      </c>
      <c r="E96" s="59"/>
      <c r="F96" s="60" t="s">
        <v>196</v>
      </c>
      <c r="H96" s="59" t="s">
        <v>73</v>
      </c>
      <c r="I96" s="59" t="s">
        <v>55</v>
      </c>
      <c r="K96" s="61">
        <v>75</v>
      </c>
      <c r="L96" s="59">
        <v>1.02</v>
      </c>
      <c r="M96" s="59">
        <v>1.1399999999999999</v>
      </c>
      <c r="N96" s="59">
        <v>1.28</v>
      </c>
      <c r="O96" s="59">
        <v>1.47</v>
      </c>
      <c r="P96" s="59">
        <v>1.64</v>
      </c>
    </row>
    <row r="97" spans="2:18" x14ac:dyDescent="0.3">
      <c r="B97" s="59"/>
      <c r="C97" s="62"/>
      <c r="D97" s="59"/>
      <c r="E97" s="59"/>
      <c r="F97" s="59"/>
      <c r="H97" s="59" t="s">
        <v>74</v>
      </c>
      <c r="I97" s="59" t="s">
        <v>56</v>
      </c>
      <c r="K97" s="61">
        <v>50</v>
      </c>
      <c r="L97" s="59">
        <v>1.02</v>
      </c>
      <c r="M97" s="59">
        <v>1.17</v>
      </c>
      <c r="N97" s="59">
        <v>1.34</v>
      </c>
      <c r="O97" s="59">
        <v>1.58</v>
      </c>
      <c r="P97" s="59">
        <v>1.81</v>
      </c>
    </row>
    <row r="98" spans="2:18" ht="78.75" customHeight="1" x14ac:dyDescent="0.3">
      <c r="B98" s="62" t="s">
        <v>41</v>
      </c>
      <c r="C98" s="206">
        <f>C96*0.363636363636364</f>
        <v>31.535127272727301</v>
      </c>
      <c r="D98" s="62"/>
      <c r="E98" s="62"/>
      <c r="F98" s="62" t="s">
        <v>254</v>
      </c>
      <c r="H98" s="59"/>
      <c r="I98" s="59" t="s">
        <v>57</v>
      </c>
      <c r="K98" s="61">
        <v>40</v>
      </c>
      <c r="L98" s="59">
        <v>1.02</v>
      </c>
      <c r="M98" s="59">
        <v>1.19</v>
      </c>
      <c r="N98" s="59">
        <v>1.38</v>
      </c>
      <c r="O98" s="59">
        <v>1.64</v>
      </c>
      <c r="P98" s="59">
        <v>1.89</v>
      </c>
    </row>
    <row r="99" spans="2:18" x14ac:dyDescent="0.3">
      <c r="B99" s="62" t="s">
        <v>42</v>
      </c>
      <c r="C99" s="206">
        <f>C96*0.272727272727273</f>
        <v>23.651345454545474</v>
      </c>
      <c r="D99" s="62"/>
      <c r="E99" s="62"/>
      <c r="F99" s="64" t="s">
        <v>95</v>
      </c>
      <c r="H99" s="59"/>
      <c r="I99" s="59" t="s">
        <v>46</v>
      </c>
      <c r="K99" s="61">
        <v>30</v>
      </c>
      <c r="L99" s="59">
        <v>1.02</v>
      </c>
      <c r="M99" s="59">
        <v>1.22</v>
      </c>
      <c r="N99" s="59">
        <v>1.42</v>
      </c>
      <c r="O99" s="59">
        <v>1.7</v>
      </c>
      <c r="P99" s="59">
        <v>1.97</v>
      </c>
    </row>
    <row r="100" spans="2:18" x14ac:dyDescent="0.3">
      <c r="B100" s="62" t="s">
        <v>43</v>
      </c>
      <c r="C100" s="207">
        <f>C96*0.363636363636364</f>
        <v>31.535127272727301</v>
      </c>
      <c r="D100" s="62"/>
      <c r="E100" s="64"/>
      <c r="F100" s="64" t="s">
        <v>96</v>
      </c>
      <c r="H100" s="59"/>
      <c r="I100" s="59" t="s">
        <v>58</v>
      </c>
      <c r="K100" s="61">
        <v>25</v>
      </c>
      <c r="L100" s="59">
        <v>1.02</v>
      </c>
      <c r="M100" s="59">
        <v>1.24</v>
      </c>
      <c r="N100" s="59">
        <v>1.44</v>
      </c>
      <c r="O100" s="59">
        <v>1.72</v>
      </c>
      <c r="P100" s="59">
        <v>2.0099999999999998</v>
      </c>
    </row>
    <row r="101" spans="2:18" x14ac:dyDescent="0.3">
      <c r="B101" s="60"/>
      <c r="C101" s="208"/>
      <c r="D101" s="60"/>
      <c r="E101" s="63"/>
      <c r="F101" s="58"/>
      <c r="H101" s="59"/>
      <c r="I101" s="59" t="s">
        <v>59</v>
      </c>
      <c r="K101" s="61">
        <v>20</v>
      </c>
      <c r="L101" s="59">
        <v>1.02</v>
      </c>
      <c r="M101" s="59">
        <v>1.24</v>
      </c>
      <c r="N101" s="59">
        <v>1.45</v>
      </c>
      <c r="O101" s="59">
        <v>1.73</v>
      </c>
      <c r="P101" s="59">
        <v>2.0299999999999998</v>
      </c>
    </row>
    <row r="102" spans="2:18" x14ac:dyDescent="0.3">
      <c r="B102" s="58"/>
      <c r="C102" s="209"/>
      <c r="D102" s="58"/>
      <c r="E102" s="63"/>
      <c r="F102" s="58"/>
      <c r="K102" s="61">
        <v>15</v>
      </c>
      <c r="L102" s="59">
        <v>1.03</v>
      </c>
      <c r="M102" s="59">
        <v>1.24</v>
      </c>
      <c r="N102" s="59">
        <v>1.44</v>
      </c>
      <c r="O102" s="59">
        <v>1.7</v>
      </c>
      <c r="P102" s="59">
        <v>1.99</v>
      </c>
    </row>
    <row r="103" spans="2:18" ht="47.25" customHeight="1" x14ac:dyDescent="0.3">
      <c r="B103" s="62" t="s">
        <v>5</v>
      </c>
      <c r="C103" s="206">
        <f>C98/1</f>
        <v>31.535127272727301</v>
      </c>
      <c r="D103" s="59" t="s">
        <v>0</v>
      </c>
      <c r="E103" s="63"/>
      <c r="F103" s="58" t="s">
        <v>90</v>
      </c>
      <c r="K103" s="61">
        <v>10</v>
      </c>
      <c r="L103" s="59">
        <v>1.03</v>
      </c>
      <c r="M103" s="59">
        <v>1.22</v>
      </c>
      <c r="N103" s="59">
        <v>1.41</v>
      </c>
      <c r="O103" s="59">
        <v>1.65</v>
      </c>
      <c r="P103" s="59">
        <v>1.91</v>
      </c>
    </row>
    <row r="104" spans="2:18" ht="31.2" x14ac:dyDescent="0.3">
      <c r="B104" s="62" t="s">
        <v>6</v>
      </c>
      <c r="C104" s="206">
        <f>C99/0.5</f>
        <v>47.302690909090948</v>
      </c>
      <c r="D104" s="59" t="s">
        <v>0</v>
      </c>
      <c r="E104" s="58"/>
      <c r="F104" s="58" t="s">
        <v>88</v>
      </c>
      <c r="K104" s="61">
        <v>5</v>
      </c>
      <c r="L104" s="59">
        <v>1.02</v>
      </c>
      <c r="M104" s="59">
        <v>1.19</v>
      </c>
      <c r="N104" s="59">
        <v>1.36</v>
      </c>
      <c r="O104" s="59">
        <v>1.56</v>
      </c>
      <c r="P104" s="59">
        <v>1.79</v>
      </c>
    </row>
    <row r="105" spans="2:18" ht="31.2" x14ac:dyDescent="0.3">
      <c r="B105" s="62" t="s">
        <v>8</v>
      </c>
      <c r="C105" s="206">
        <f>C100/0.4</f>
        <v>78.83781818181825</v>
      </c>
      <c r="D105" s="59" t="s">
        <v>0</v>
      </c>
      <c r="E105" s="58"/>
      <c r="F105" s="58" t="s">
        <v>89</v>
      </c>
    </row>
    <row r="106" spans="2:18" x14ac:dyDescent="0.3">
      <c r="B106" s="58"/>
      <c r="C106" s="209"/>
      <c r="D106" s="97"/>
      <c r="E106" s="58"/>
      <c r="F106" s="58"/>
      <c r="H106" s="61" t="s">
        <v>109</v>
      </c>
      <c r="I106" s="59"/>
      <c r="J106" s="59"/>
      <c r="K106" s="59"/>
      <c r="L106" s="59"/>
      <c r="M106" s="59"/>
      <c r="N106" s="59"/>
      <c r="O106" s="59"/>
      <c r="P106" s="59"/>
      <c r="Q106" s="59"/>
    </row>
    <row r="107" spans="2:18" x14ac:dyDescent="0.3">
      <c r="B107" s="58"/>
      <c r="C107" s="209"/>
      <c r="D107" s="97"/>
      <c r="E107" s="58"/>
      <c r="F107" s="58"/>
      <c r="H107" s="59"/>
      <c r="I107" s="58"/>
      <c r="J107" s="58"/>
      <c r="K107" s="58"/>
      <c r="L107" s="58"/>
      <c r="M107" s="58"/>
      <c r="N107" s="59"/>
      <c r="O107" s="59"/>
      <c r="P107" s="59"/>
      <c r="Q107" s="59"/>
    </row>
    <row r="108" spans="2:18" x14ac:dyDescent="0.3">
      <c r="B108" s="62" t="s">
        <v>91</v>
      </c>
      <c r="C108" s="206">
        <f>C103*1.3</f>
        <v>40.995665454545495</v>
      </c>
      <c r="D108" s="59" t="s">
        <v>0</v>
      </c>
      <c r="E108" s="58"/>
      <c r="F108" s="58" t="s">
        <v>225</v>
      </c>
      <c r="H108" s="61" t="s">
        <v>52</v>
      </c>
      <c r="I108" s="61" t="s">
        <v>51</v>
      </c>
      <c r="J108" s="61" t="s">
        <v>53</v>
      </c>
      <c r="K108" s="61" t="s">
        <v>54</v>
      </c>
      <c r="L108" s="61" t="s">
        <v>55</v>
      </c>
      <c r="M108" s="61" t="s">
        <v>56</v>
      </c>
      <c r="N108" s="61" t="s">
        <v>57</v>
      </c>
      <c r="O108" s="59" t="s">
        <v>46</v>
      </c>
      <c r="P108" s="61" t="s">
        <v>58</v>
      </c>
      <c r="Q108" s="61" t="s">
        <v>59</v>
      </c>
      <c r="R108" s="13"/>
    </row>
    <row r="109" spans="2:18" x14ac:dyDescent="0.3">
      <c r="B109" s="62" t="s">
        <v>92</v>
      </c>
      <c r="C109" s="206">
        <f>C104*1.3</f>
        <v>61.493498181818232</v>
      </c>
      <c r="D109" s="59" t="s">
        <v>0</v>
      </c>
      <c r="E109" s="58"/>
      <c r="F109" s="58" t="s">
        <v>225</v>
      </c>
      <c r="H109" s="61">
        <v>0.45</v>
      </c>
      <c r="I109" s="59">
        <v>0.39</v>
      </c>
      <c r="J109" s="59">
        <v>0.54</v>
      </c>
      <c r="K109" s="59">
        <v>0.65</v>
      </c>
      <c r="L109" s="59">
        <v>0.82</v>
      </c>
      <c r="M109" s="59">
        <v>1</v>
      </c>
      <c r="N109" s="59">
        <v>1.19</v>
      </c>
      <c r="O109" s="59">
        <v>1.51</v>
      </c>
      <c r="P109" s="59">
        <v>1.68</v>
      </c>
      <c r="Q109" s="59">
        <v>2.0299999999999998</v>
      </c>
      <c r="R109" s="13"/>
    </row>
    <row r="110" spans="2:18" x14ac:dyDescent="0.3">
      <c r="B110" s="62" t="s">
        <v>93</v>
      </c>
      <c r="C110" s="206">
        <f>C105*1.3</f>
        <v>102.48916363636373</v>
      </c>
      <c r="D110" s="59" t="s">
        <v>0</v>
      </c>
      <c r="E110" s="58"/>
      <c r="F110" s="58" t="s">
        <v>225</v>
      </c>
      <c r="H110" s="61">
        <v>0.42</v>
      </c>
      <c r="I110" s="59">
        <v>0.38</v>
      </c>
      <c r="J110" s="59">
        <v>0.53</v>
      </c>
      <c r="K110" s="59">
        <v>0.64</v>
      </c>
      <c r="L110" s="59">
        <v>0.81</v>
      </c>
      <c r="M110" s="59">
        <v>1</v>
      </c>
      <c r="N110" s="59">
        <v>1.2</v>
      </c>
      <c r="O110" s="59">
        <v>1.57</v>
      </c>
      <c r="P110" s="59">
        <v>1.74</v>
      </c>
      <c r="Q110" s="59">
        <v>2.16</v>
      </c>
      <c r="R110" s="13"/>
    </row>
    <row r="111" spans="2:18" x14ac:dyDescent="0.3">
      <c r="B111" s="58"/>
      <c r="C111" s="209"/>
      <c r="D111" s="58"/>
      <c r="E111" s="58"/>
      <c r="F111" s="58"/>
      <c r="H111" s="61">
        <v>0.39</v>
      </c>
      <c r="I111" s="59">
        <v>0.37</v>
      </c>
      <c r="J111" s="59">
        <v>0.52</v>
      </c>
      <c r="K111" s="59">
        <v>0.63</v>
      </c>
      <c r="L111" s="59">
        <v>0.8</v>
      </c>
      <c r="M111" s="59">
        <v>1</v>
      </c>
      <c r="N111" s="59">
        <v>1.21</v>
      </c>
      <c r="O111" s="59">
        <v>1.62</v>
      </c>
      <c r="P111" s="59">
        <v>1.82</v>
      </c>
      <c r="Q111" s="59">
        <v>2.2799999999999998</v>
      </c>
      <c r="R111" s="13"/>
    </row>
    <row r="112" spans="2:18" x14ac:dyDescent="0.3">
      <c r="B112" s="62" t="s">
        <v>267</v>
      </c>
      <c r="C112" s="206">
        <f>C108+C108*'Iterations for increased area'!$C$13</f>
        <v>45.676553653040479</v>
      </c>
      <c r="D112" s="59" t="s">
        <v>0</v>
      </c>
      <c r="E112" s="58"/>
      <c r="F112" s="58" t="s">
        <v>225</v>
      </c>
      <c r="H112" s="61">
        <v>0.36</v>
      </c>
      <c r="I112" s="59">
        <v>0.36</v>
      </c>
      <c r="J112" s="59">
        <v>0.51</v>
      </c>
      <c r="K112" s="59">
        <v>0.62</v>
      </c>
      <c r="L112" s="59">
        <v>0.79</v>
      </c>
      <c r="M112" s="59">
        <v>1</v>
      </c>
      <c r="N112" s="59">
        <v>1.22</v>
      </c>
      <c r="O112" s="59">
        <v>1.67</v>
      </c>
      <c r="P112" s="59">
        <v>1.9</v>
      </c>
      <c r="Q112" s="59">
        <v>2.42</v>
      </c>
      <c r="R112" s="13"/>
    </row>
    <row r="113" spans="2:18" x14ac:dyDescent="0.3">
      <c r="B113" s="62" t="s">
        <v>268</v>
      </c>
      <c r="C113" s="206">
        <f>C109+C109*'Iterations for increased area'!$C$13</f>
        <v>68.5148304795607</v>
      </c>
      <c r="D113" s="59" t="s">
        <v>0</v>
      </c>
      <c r="E113" s="58"/>
      <c r="F113" s="58" t="s">
        <v>225</v>
      </c>
      <c r="H113" s="61">
        <v>0.33</v>
      </c>
      <c r="I113" s="59">
        <v>0.35</v>
      </c>
      <c r="J113" s="59">
        <v>0.5</v>
      </c>
      <c r="K113" s="59">
        <v>0.61</v>
      </c>
      <c r="L113" s="59">
        <v>0.78</v>
      </c>
      <c r="M113" s="59">
        <v>1</v>
      </c>
      <c r="N113" s="59">
        <v>1.23</v>
      </c>
      <c r="O113" s="59">
        <v>1.73</v>
      </c>
      <c r="P113" s="59">
        <v>2.04</v>
      </c>
      <c r="Q113" s="59">
        <v>2.6</v>
      </c>
      <c r="R113" s="13"/>
    </row>
    <row r="114" spans="2:18" x14ac:dyDescent="0.3">
      <c r="B114" s="62" t="s">
        <v>269</v>
      </c>
      <c r="C114" s="206">
        <f>C110+C110*'Iterations for increased area'!$C$13</f>
        <v>114.19138413260119</v>
      </c>
      <c r="D114" s="59" t="s">
        <v>0</v>
      </c>
      <c r="E114" s="58"/>
      <c r="F114" s="58" t="s">
        <v>225</v>
      </c>
      <c r="H114" s="61">
        <v>0.3</v>
      </c>
      <c r="I114" s="59">
        <v>0.34</v>
      </c>
      <c r="J114" s="59">
        <v>0.49</v>
      </c>
      <c r="K114" s="59">
        <v>0.59</v>
      </c>
      <c r="L114" s="59">
        <v>0.77</v>
      </c>
      <c r="M114" s="59">
        <v>1</v>
      </c>
      <c r="N114" s="59">
        <v>1.25</v>
      </c>
      <c r="O114" s="59">
        <v>1.78</v>
      </c>
      <c r="P114" s="59">
        <v>2.12</v>
      </c>
      <c r="Q114" s="59">
        <v>2.84</v>
      </c>
      <c r="R114" s="13"/>
    </row>
    <row r="115" spans="2:18" x14ac:dyDescent="0.3">
      <c r="H115" s="61">
        <v>0.27</v>
      </c>
      <c r="I115" s="59">
        <v>0.33</v>
      </c>
      <c r="J115" s="59">
        <v>0.48</v>
      </c>
      <c r="K115" s="59">
        <v>0.57999999999999996</v>
      </c>
      <c r="L115" s="59">
        <v>0.76</v>
      </c>
      <c r="M115" s="59">
        <v>1</v>
      </c>
      <c r="N115" s="59">
        <v>1.27</v>
      </c>
      <c r="O115" s="59">
        <v>1.88</v>
      </c>
      <c r="P115" s="59">
        <v>2.2400000000000002</v>
      </c>
      <c r="Q115" s="59">
        <v>3.1</v>
      </c>
      <c r="R115" s="13"/>
    </row>
    <row r="116" spans="2:18" x14ac:dyDescent="0.3">
      <c r="B116" s="57" t="s">
        <v>202</v>
      </c>
      <c r="C116" s="209"/>
      <c r="D116" s="58"/>
      <c r="E116" s="58"/>
      <c r="F116" s="58"/>
      <c r="H116" s="61">
        <v>0.24</v>
      </c>
      <c r="I116" s="59">
        <v>0.31</v>
      </c>
      <c r="J116" s="59">
        <v>0.46</v>
      </c>
      <c r="K116" s="59">
        <v>0.56000000000000005</v>
      </c>
      <c r="L116" s="59">
        <v>0.75</v>
      </c>
      <c r="M116" s="59">
        <v>1</v>
      </c>
      <c r="N116" s="59">
        <v>1.3</v>
      </c>
      <c r="O116" s="59">
        <v>2</v>
      </c>
      <c r="P116" s="59">
        <v>2.4</v>
      </c>
      <c r="Q116" s="59">
        <v>3.35</v>
      </c>
      <c r="R116" s="13"/>
    </row>
    <row r="117" spans="2:18" x14ac:dyDescent="0.3">
      <c r="B117" s="68" t="s">
        <v>94</v>
      </c>
      <c r="C117" s="209"/>
      <c r="D117" s="58"/>
      <c r="E117" s="58"/>
      <c r="F117" s="58"/>
      <c r="H117" s="61">
        <v>0.21</v>
      </c>
      <c r="I117" s="59">
        <v>0.28999999999999998</v>
      </c>
      <c r="J117" s="59">
        <v>0.43</v>
      </c>
      <c r="K117" s="59">
        <v>0.54</v>
      </c>
      <c r="L117" s="59">
        <v>0.73</v>
      </c>
      <c r="M117" s="59">
        <v>1</v>
      </c>
      <c r="N117" s="59">
        <v>1.33</v>
      </c>
      <c r="O117" s="59">
        <v>2.12</v>
      </c>
      <c r="P117" s="59">
        <v>2.62</v>
      </c>
      <c r="Q117" s="59">
        <v>3.6</v>
      </c>
      <c r="R117" s="13"/>
    </row>
    <row r="118" spans="2:18" ht="109.2" x14ac:dyDescent="0.3">
      <c r="B118" s="64" t="s">
        <v>20</v>
      </c>
      <c r="C118" s="206">
        <f>SQRT(C112/(Calculations!$D$22*Calculations!$C$22))</f>
        <v>4.7789409733245547</v>
      </c>
      <c r="D118" s="64"/>
      <c r="E118" s="64"/>
      <c r="F118" s="62" t="s">
        <v>226</v>
      </c>
      <c r="H118" s="61">
        <v>0.18</v>
      </c>
      <c r="I118" s="59">
        <v>0.27</v>
      </c>
      <c r="J118" s="59">
        <v>0.41</v>
      </c>
      <c r="K118" s="59">
        <v>0.51</v>
      </c>
      <c r="L118" s="59">
        <v>0.71</v>
      </c>
      <c r="M118" s="59">
        <v>1</v>
      </c>
      <c r="N118" s="59">
        <v>1.36</v>
      </c>
      <c r="O118" s="59">
        <v>2.25</v>
      </c>
      <c r="P118" s="59">
        <v>2.86</v>
      </c>
      <c r="Q118" s="59">
        <v>4.3</v>
      </c>
      <c r="R118" s="13"/>
    </row>
    <row r="119" spans="2:18" x14ac:dyDescent="0.3">
      <c r="B119" s="64" t="s">
        <v>21</v>
      </c>
      <c r="C119" s="206">
        <f>SQRT(C113/(Calculations!$D$22*Calculations!$C$22))</f>
        <v>5.8529834477623757</v>
      </c>
      <c r="D119" s="64"/>
      <c r="E119" s="64"/>
      <c r="F119" s="64" t="s">
        <v>95</v>
      </c>
      <c r="H119" s="61">
        <v>0.15</v>
      </c>
      <c r="I119" s="59">
        <v>0.25</v>
      </c>
      <c r="J119" s="59">
        <v>0.38</v>
      </c>
      <c r="K119" s="59">
        <v>0.48</v>
      </c>
      <c r="L119" s="59">
        <v>0.69</v>
      </c>
      <c r="M119" s="59">
        <v>1</v>
      </c>
      <c r="N119" s="59">
        <v>1.42</v>
      </c>
      <c r="O119" s="59">
        <v>2.46</v>
      </c>
      <c r="P119" s="59">
        <v>3.23</v>
      </c>
      <c r="Q119" s="59">
        <v>4.9000000000000004</v>
      </c>
    </row>
    <row r="120" spans="2:18" x14ac:dyDescent="0.3">
      <c r="B120" s="64" t="s">
        <v>22</v>
      </c>
      <c r="C120" s="206">
        <f>SQRT(C114/(Calculations!$D$22*Calculations!$C$22))</f>
        <v>7.5561691396037842</v>
      </c>
      <c r="D120" s="64"/>
      <c r="E120" s="64"/>
      <c r="F120" s="64" t="s">
        <v>96</v>
      </c>
      <c r="H120" s="61">
        <v>0.12</v>
      </c>
      <c r="I120" s="59">
        <v>0.22</v>
      </c>
      <c r="J120" s="59">
        <v>0.34</v>
      </c>
      <c r="K120" s="59">
        <v>0.45</v>
      </c>
      <c r="L120" s="59">
        <v>0.67</v>
      </c>
      <c r="M120" s="59">
        <v>1</v>
      </c>
      <c r="N120" s="59">
        <v>1.48</v>
      </c>
      <c r="O120" s="59">
        <v>2.75</v>
      </c>
      <c r="P120" s="59">
        <v>3.7</v>
      </c>
      <c r="Q120" s="59">
        <v>6</v>
      </c>
    </row>
    <row r="127" spans="2:18" x14ac:dyDescent="0.3">
      <c r="B127" s="2" t="s">
        <v>212</v>
      </c>
    </row>
    <row r="128" spans="2:18" x14ac:dyDescent="0.3">
      <c r="B128" s="213" t="s">
        <v>207</v>
      </c>
    </row>
    <row r="129" spans="2:18" x14ac:dyDescent="0.3">
      <c r="B129" s="213"/>
      <c r="C129" s="214"/>
      <c r="D129" s="215"/>
      <c r="E129" s="215"/>
      <c r="F129" s="213" t="s">
        <v>87</v>
      </c>
    </row>
    <row r="130" spans="2:18" x14ac:dyDescent="0.3">
      <c r="B130" s="216" t="s">
        <v>47</v>
      </c>
      <c r="C130" s="217">
        <f t="array" ref="C130">INDEX(H109:H120,MATCH(MIN(ABS(H109:H120-Inputs!E9)),ABS(H109:H120-Inputs!E9),FALSE))</f>
        <v>0.3</v>
      </c>
      <c r="D130" s="216"/>
      <c r="E130" s="215"/>
      <c r="F130" s="218" t="s">
        <v>113</v>
      </c>
    </row>
    <row r="131" spans="2:18" x14ac:dyDescent="0.3">
      <c r="B131" s="216" t="s">
        <v>60</v>
      </c>
      <c r="C131" s="219">
        <f>IF(Inputs!E18=I93,VLOOKUP(C130,H108:Q120,2,FALSE),IF(Inputs!E18=I94,VLOOKUP(C130,H108:Q120,3,FALSE),IF(Inputs!E18=I95,VLOOKUP(C130,H108:Q120,4,FALSE),IF(Inputs!E18=I96,VLOOKUP(C130,H108:Q120,5,FALSE),IF(Inputs!E18=I97,VLOOKUP(C130,H108:Q120,6,FALSE),IF(Inputs!E18=I98,VLOOKUP(C130,H108:Q120,7,FALSE),IF(Inputs!E18=I99,VLOOKUP(C130,H108:Q120,8,FALSE),IF(Inputs!E18=I100,VLOOKUP(C130,H108:Q120,9,FALSE),IF(Inputs!E18=I101,VLOOKUP(C130,H108:Q120,10,FALSE))))))))))</f>
        <v>2.84</v>
      </c>
      <c r="D131" s="216"/>
      <c r="E131" s="215"/>
      <c r="F131" s="218" t="s">
        <v>108</v>
      </c>
    </row>
    <row r="132" spans="2:18" x14ac:dyDescent="0.3">
      <c r="B132" s="216" t="s">
        <v>62</v>
      </c>
      <c r="C132" s="219">
        <f>Inputs!E8*C131</f>
        <v>34.08</v>
      </c>
      <c r="D132" s="216" t="s">
        <v>50</v>
      </c>
      <c r="E132" s="215"/>
      <c r="F132" s="218" t="s">
        <v>112</v>
      </c>
    </row>
    <row r="133" spans="2:18" x14ac:dyDescent="0.3">
      <c r="B133" s="216" t="s">
        <v>75</v>
      </c>
      <c r="C133" s="217">
        <f t="array" ref="C133">IF(C132&gt;200,200,INDEX(K93:K104,MATCH(MIN(ABS(K93:K104-C132)),ABS(K93:K104-C132),FALSE)))</f>
        <v>30</v>
      </c>
      <c r="D133" s="216"/>
      <c r="E133" s="215"/>
      <c r="F133" s="218" t="s">
        <v>114</v>
      </c>
    </row>
    <row r="134" spans="2:18" ht="31.2" x14ac:dyDescent="0.3">
      <c r="B134" s="216" t="s">
        <v>61</v>
      </c>
      <c r="C134" s="217">
        <f>IF(Inputs!E19=H93,VLOOKUP(C133,K92:L104,2,FALSE),IF(Inputs!E19=H94,VLOOKUP(C133,K92:M104,3,FALSE),IF(Inputs!E19=H95,VLOOKUP(C133,K92:N104,4,FALSE),IF(Inputs!E19=H96,VLOOKUP(C133,K92:O104,5,FALSE),IF(Inputs!E19=H97,VLOOKUP(C133,K92:P104,6,FALSE))))))</f>
        <v>1.02</v>
      </c>
      <c r="D134" s="216"/>
      <c r="E134" s="215"/>
      <c r="F134" s="218" t="s">
        <v>111</v>
      </c>
      <c r="R134" s="13"/>
    </row>
    <row r="135" spans="2:18" ht="46.8" x14ac:dyDescent="0.3">
      <c r="B135" s="216" t="s">
        <v>63</v>
      </c>
      <c r="C135" s="219">
        <f>C132*C134</f>
        <v>34.761600000000001</v>
      </c>
      <c r="D135" s="216" t="s">
        <v>50</v>
      </c>
      <c r="E135" s="215"/>
      <c r="F135" s="218" t="s">
        <v>227</v>
      </c>
      <c r="R135" s="13"/>
    </row>
    <row r="136" spans="2:18" x14ac:dyDescent="0.3">
      <c r="B136" s="216"/>
      <c r="C136" s="220"/>
      <c r="D136" s="215"/>
      <c r="E136" s="215"/>
      <c r="F136" s="215"/>
    </row>
    <row r="137" spans="2:18" x14ac:dyDescent="0.3">
      <c r="B137" s="215"/>
      <c r="C137" s="220"/>
      <c r="D137" s="215"/>
      <c r="E137" s="215"/>
      <c r="F137" s="215"/>
    </row>
    <row r="138" spans="2:18" x14ac:dyDescent="0.3">
      <c r="B138" s="215"/>
      <c r="C138" s="220"/>
      <c r="D138" s="215"/>
      <c r="E138" s="215"/>
      <c r="F138" s="215"/>
    </row>
    <row r="139" spans="2:18" x14ac:dyDescent="0.3">
      <c r="B139" s="215" t="s">
        <v>198</v>
      </c>
      <c r="C139" s="220"/>
      <c r="D139" s="215"/>
      <c r="E139" s="215"/>
      <c r="F139" s="215"/>
    </row>
    <row r="140" spans="2:18" ht="46.8" x14ac:dyDescent="0.3">
      <c r="B140" s="221" t="s">
        <v>119</v>
      </c>
      <c r="C140" s="222">
        <f>((C135/1000)*Inputs!E5)</f>
        <v>69.523200000000003</v>
      </c>
      <c r="D140" s="223" t="s">
        <v>2</v>
      </c>
      <c r="E140" s="218"/>
      <c r="F140" s="218" t="s">
        <v>155</v>
      </c>
    </row>
    <row r="141" spans="2:18" x14ac:dyDescent="0.3">
      <c r="B141" s="215"/>
      <c r="C141" s="224"/>
      <c r="D141" s="215"/>
      <c r="E141" s="218"/>
      <c r="F141" s="215"/>
    </row>
    <row r="142" spans="2:18" ht="62.4" x14ac:dyDescent="0.3">
      <c r="B142" s="221" t="s">
        <v>41</v>
      </c>
      <c r="C142" s="222">
        <f>C140*0.363636363636364</f>
        <v>25.281163636363662</v>
      </c>
      <c r="D142" s="221"/>
      <c r="E142" s="221"/>
      <c r="F142" s="221" t="s">
        <v>254</v>
      </c>
    </row>
    <row r="143" spans="2:18" x14ac:dyDescent="0.3">
      <c r="B143" s="221" t="s">
        <v>42</v>
      </c>
      <c r="C143" s="222">
        <f>C140*0.272727272727273</f>
        <v>18.960872727272747</v>
      </c>
      <c r="D143" s="221"/>
      <c r="E143" s="221"/>
      <c r="F143" s="225" t="s">
        <v>95</v>
      </c>
    </row>
    <row r="144" spans="2:18" x14ac:dyDescent="0.3">
      <c r="B144" s="221" t="s">
        <v>43</v>
      </c>
      <c r="C144" s="226">
        <f>C140*0.363636363636364</f>
        <v>25.281163636363662</v>
      </c>
      <c r="D144" s="221"/>
      <c r="E144" s="225"/>
      <c r="F144" s="225" t="s">
        <v>96</v>
      </c>
    </row>
    <row r="145" spans="2:18" x14ac:dyDescent="0.3">
      <c r="B145" s="218"/>
      <c r="C145" s="227"/>
      <c r="D145" s="218"/>
      <c r="E145" s="223"/>
      <c r="F145" s="215"/>
    </row>
    <row r="146" spans="2:18" x14ac:dyDescent="0.3">
      <c r="B146" s="215"/>
      <c r="C146" s="220"/>
      <c r="D146" s="215"/>
      <c r="E146" s="223"/>
      <c r="F146" s="215"/>
    </row>
    <row r="147" spans="2:18" ht="31.2" x14ac:dyDescent="0.3">
      <c r="B147" s="221" t="s">
        <v>5</v>
      </c>
      <c r="C147" s="222">
        <f>C142/1</f>
        <v>25.281163636363662</v>
      </c>
      <c r="D147" s="223" t="s">
        <v>0</v>
      </c>
      <c r="E147" s="223"/>
      <c r="F147" s="215" t="s">
        <v>90</v>
      </c>
    </row>
    <row r="148" spans="2:18" ht="31.2" x14ac:dyDescent="0.3">
      <c r="B148" s="221" t="s">
        <v>6</v>
      </c>
      <c r="C148" s="222">
        <f>C143/0.5</f>
        <v>37.921745454545494</v>
      </c>
      <c r="D148" s="223" t="s">
        <v>0</v>
      </c>
      <c r="E148" s="215"/>
      <c r="F148" s="215" t="s">
        <v>88</v>
      </c>
    </row>
    <row r="149" spans="2:18" ht="31.2" x14ac:dyDescent="0.3">
      <c r="B149" s="221" t="s">
        <v>8</v>
      </c>
      <c r="C149" s="222">
        <f>C144/0.4</f>
        <v>63.202909090909152</v>
      </c>
      <c r="D149" s="223" t="s">
        <v>0</v>
      </c>
      <c r="E149" s="215"/>
      <c r="F149" s="215" t="s">
        <v>89</v>
      </c>
    </row>
    <row r="150" spans="2:18" x14ac:dyDescent="0.3">
      <c r="B150" s="215"/>
      <c r="C150" s="220"/>
      <c r="D150" s="215"/>
      <c r="E150" s="215"/>
      <c r="F150" s="215"/>
      <c r="J150" s="13"/>
      <c r="O150" s="13"/>
      <c r="P150" s="13"/>
      <c r="Q150" s="13"/>
      <c r="R150" s="13"/>
    </row>
    <row r="151" spans="2:18" x14ac:dyDescent="0.3">
      <c r="B151" s="215"/>
      <c r="C151" s="220"/>
      <c r="D151" s="215"/>
      <c r="E151" s="215"/>
      <c r="F151" s="215"/>
      <c r="O151" s="13"/>
      <c r="P151" s="13"/>
      <c r="Q151" s="13"/>
      <c r="R151" s="13"/>
    </row>
    <row r="152" spans="2:18" x14ac:dyDescent="0.3">
      <c r="B152" s="221" t="s">
        <v>91</v>
      </c>
      <c r="C152" s="222">
        <f>C147*1.3</f>
        <v>32.865512727272758</v>
      </c>
      <c r="D152" s="223" t="s">
        <v>0</v>
      </c>
      <c r="E152" s="215"/>
      <c r="F152" s="215" t="s">
        <v>225</v>
      </c>
      <c r="O152" s="13"/>
      <c r="P152" s="13"/>
      <c r="Q152" s="13"/>
      <c r="R152" s="13"/>
    </row>
    <row r="153" spans="2:18" x14ac:dyDescent="0.3">
      <c r="B153" s="221" t="s">
        <v>92</v>
      </c>
      <c r="C153" s="222">
        <f>C148*1.3</f>
        <v>49.298269090909145</v>
      </c>
      <c r="D153" s="223" t="s">
        <v>0</v>
      </c>
      <c r="E153" s="215"/>
      <c r="F153" s="215" t="s">
        <v>225</v>
      </c>
      <c r="O153" s="13"/>
      <c r="P153" s="13"/>
      <c r="Q153" s="13"/>
      <c r="R153" s="13"/>
    </row>
    <row r="154" spans="2:18" x14ac:dyDescent="0.3">
      <c r="B154" s="221" t="s">
        <v>93</v>
      </c>
      <c r="C154" s="222">
        <f>C149*1.3</f>
        <v>82.163781818181903</v>
      </c>
      <c r="D154" s="223" t="s">
        <v>0</v>
      </c>
      <c r="E154" s="215"/>
      <c r="F154" s="215" t="s">
        <v>225</v>
      </c>
      <c r="O154" s="13"/>
      <c r="P154" s="13"/>
      <c r="Q154" s="13"/>
      <c r="R154" s="13"/>
    </row>
    <row r="155" spans="2:18" x14ac:dyDescent="0.3">
      <c r="B155" s="215"/>
      <c r="C155" s="220"/>
      <c r="D155" s="215"/>
      <c r="E155" s="215"/>
      <c r="F155" s="215"/>
      <c r="R155" s="13"/>
    </row>
    <row r="156" spans="2:18" x14ac:dyDescent="0.3">
      <c r="B156" s="221" t="s">
        <v>271</v>
      </c>
      <c r="C156" s="222">
        <f>C152+(C152*'Iterations for increased area'!$R$14)</f>
        <v>35.807466527221834</v>
      </c>
      <c r="D156" s="223" t="s">
        <v>0</v>
      </c>
      <c r="E156" s="215"/>
      <c r="F156" s="215" t="s">
        <v>270</v>
      </c>
      <c r="R156" s="13"/>
    </row>
    <row r="157" spans="2:18" x14ac:dyDescent="0.3">
      <c r="B157" s="221" t="s">
        <v>272</v>
      </c>
      <c r="C157" s="222">
        <f>C153+(C153*'Iterations for increased area'!$R$14)</f>
        <v>53.711199790832765</v>
      </c>
      <c r="D157" s="223" t="s">
        <v>0</v>
      </c>
      <c r="E157" s="215"/>
      <c r="F157" s="215" t="s">
        <v>270</v>
      </c>
      <c r="R157" s="13"/>
    </row>
    <row r="158" spans="2:18" x14ac:dyDescent="0.3">
      <c r="B158" s="221" t="s">
        <v>273</v>
      </c>
      <c r="C158" s="222">
        <f>C154+(C154*'Iterations for increased area'!$R$14)</f>
        <v>89.518666318054599</v>
      </c>
      <c r="D158" s="223" t="s">
        <v>0</v>
      </c>
      <c r="E158" s="215"/>
      <c r="F158" s="215" t="s">
        <v>270</v>
      </c>
      <c r="R158" s="13"/>
    </row>
    <row r="159" spans="2:18" x14ac:dyDescent="0.3">
      <c r="B159" s="215"/>
      <c r="C159" s="220"/>
      <c r="D159" s="215"/>
      <c r="E159" s="215"/>
      <c r="F159" s="215"/>
      <c r="R159" s="13"/>
    </row>
    <row r="160" spans="2:18" x14ac:dyDescent="0.3">
      <c r="B160" s="213" t="s">
        <v>203</v>
      </c>
      <c r="C160" s="220"/>
      <c r="D160" s="215"/>
      <c r="E160" s="215"/>
      <c r="F160" s="215"/>
      <c r="R160" s="13"/>
    </row>
    <row r="161" spans="2:18" x14ac:dyDescent="0.3">
      <c r="B161" s="228" t="s">
        <v>94</v>
      </c>
      <c r="C161" s="220"/>
      <c r="D161" s="215"/>
      <c r="E161" s="215"/>
      <c r="F161" s="215"/>
      <c r="R161" s="13"/>
    </row>
    <row r="162" spans="2:18" ht="109.2" x14ac:dyDescent="0.3">
      <c r="B162" s="225" t="s">
        <v>20</v>
      </c>
      <c r="C162" s="222">
        <f>SQRT(C156/(Calculations!$D$22*Calculations!$C$22))</f>
        <v>4.231280333848245</v>
      </c>
      <c r="D162" s="225"/>
      <c r="E162" s="225"/>
      <c r="F162" s="221" t="s">
        <v>226</v>
      </c>
      <c r="R162" s="13"/>
    </row>
    <row r="163" spans="2:18" x14ac:dyDescent="0.3">
      <c r="B163" s="225" t="s">
        <v>21</v>
      </c>
      <c r="C163" s="222">
        <f>SQRT(C157/(Calculations!$D$22*Calculations!$C$22))</f>
        <v>5.1822388883007298</v>
      </c>
      <c r="D163" s="225"/>
      <c r="E163" s="225"/>
      <c r="F163" s="225" t="s">
        <v>95</v>
      </c>
    </row>
    <row r="164" spans="2:18" x14ac:dyDescent="0.3">
      <c r="B164" s="225" t="s">
        <v>22</v>
      </c>
      <c r="C164" s="222">
        <f>SQRT(C158/(Calculations!$D$22*Calculations!$C$22))</f>
        <v>6.6902416368190547</v>
      </c>
      <c r="D164" s="225"/>
      <c r="E164" s="225"/>
      <c r="F164" s="225" t="s">
        <v>96</v>
      </c>
    </row>
    <row r="166" spans="2:18" x14ac:dyDescent="0.3">
      <c r="B166" s="55"/>
    </row>
    <row r="167" spans="2:18" x14ac:dyDescent="0.3">
      <c r="B167" s="232" t="s">
        <v>97</v>
      </c>
      <c r="C167" s="233"/>
      <c r="D167" s="229"/>
      <c r="E167" s="229"/>
      <c r="F167" s="229"/>
    </row>
    <row r="168" spans="2:18" ht="62.4" x14ac:dyDescent="0.3">
      <c r="B168" s="230" t="s">
        <v>27</v>
      </c>
      <c r="C168" s="234">
        <f>(Inputs!E5*1.3)*0.2</f>
        <v>520</v>
      </c>
      <c r="D168" s="231"/>
      <c r="E168" s="231"/>
      <c r="F168" s="235" t="s">
        <v>228</v>
      </c>
    </row>
    <row r="169" spans="2:18" x14ac:dyDescent="0.3">
      <c r="B169" s="230" t="s">
        <v>28</v>
      </c>
      <c r="C169" s="234">
        <f>(Inputs!E5*1.3)*0.3</f>
        <v>780</v>
      </c>
      <c r="D169" s="231"/>
      <c r="E169" s="231"/>
      <c r="F169" s="231" t="s">
        <v>95</v>
      </c>
    </row>
    <row r="170" spans="2:18" x14ac:dyDescent="0.3">
      <c r="B170" s="230" t="s">
        <v>29</v>
      </c>
      <c r="C170" s="234">
        <f>(Inputs!E5*1.3)*0.5</f>
        <v>1300</v>
      </c>
      <c r="D170" s="231"/>
      <c r="E170" s="231"/>
      <c r="F170" s="231" t="s">
        <v>96</v>
      </c>
    </row>
    <row r="171" spans="2:18" x14ac:dyDescent="0.3">
      <c r="B171" s="231"/>
      <c r="C171" s="236"/>
      <c r="D171" s="231"/>
      <c r="E171" s="231"/>
      <c r="F171" s="231"/>
    </row>
    <row r="172" spans="2:18" x14ac:dyDescent="0.3">
      <c r="B172" s="237"/>
      <c r="C172" s="238"/>
      <c r="D172" s="231"/>
      <c r="E172" s="231"/>
      <c r="F172" s="231"/>
    </row>
    <row r="173" spans="2:18" ht="31.2" x14ac:dyDescent="0.3">
      <c r="B173" s="230" t="s">
        <v>34</v>
      </c>
      <c r="C173" s="234">
        <f>C168*1</f>
        <v>520</v>
      </c>
      <c r="D173" s="231"/>
      <c r="E173" s="231"/>
      <c r="F173" s="235" t="s">
        <v>98</v>
      </c>
    </row>
    <row r="174" spans="2:18" ht="31.2" x14ac:dyDescent="0.3">
      <c r="B174" s="230" t="s">
        <v>35</v>
      </c>
      <c r="C174" s="234">
        <f>C169*0.5</f>
        <v>390</v>
      </c>
      <c r="D174" s="231"/>
      <c r="E174" s="231"/>
      <c r="F174" s="231" t="s">
        <v>99</v>
      </c>
    </row>
    <row r="175" spans="2:18" ht="31.2" x14ac:dyDescent="0.3">
      <c r="B175" s="230" t="s">
        <v>36</v>
      </c>
      <c r="C175" s="234">
        <f>C170*0.4</f>
        <v>520</v>
      </c>
      <c r="D175" s="231"/>
      <c r="E175" s="231"/>
      <c r="F175" s="231" t="s">
        <v>100</v>
      </c>
    </row>
    <row r="176" spans="2:18" x14ac:dyDescent="0.3">
      <c r="B176" s="229"/>
      <c r="C176" s="233"/>
      <c r="D176" s="229"/>
      <c r="E176" s="229"/>
      <c r="F176" s="229"/>
    </row>
    <row r="177" spans="2:6" x14ac:dyDescent="0.3">
      <c r="B177" s="239" t="s">
        <v>19</v>
      </c>
      <c r="C177" s="240"/>
      <c r="D177" s="229"/>
      <c r="E177" s="229"/>
      <c r="F177" s="229"/>
    </row>
    <row r="178" spans="2:6" x14ac:dyDescent="0.3">
      <c r="B178" s="241" t="s">
        <v>26</v>
      </c>
      <c r="C178" s="233"/>
      <c r="D178" s="229"/>
      <c r="E178" s="229"/>
      <c r="F178" s="229"/>
    </row>
    <row r="179" spans="2:6" x14ac:dyDescent="0.3">
      <c r="B179" s="229" t="s">
        <v>20</v>
      </c>
      <c r="C179" s="242">
        <f>SQRT(C168/(Calculations!$D$22*Calculations!$C$22))</f>
        <v>16.124515496597098</v>
      </c>
      <c r="D179" s="229"/>
      <c r="E179" s="229"/>
      <c r="F179" s="229" t="s">
        <v>101</v>
      </c>
    </row>
    <row r="180" spans="2:6" ht="15.75" customHeight="1" x14ac:dyDescent="0.3">
      <c r="B180" s="229" t="s">
        <v>21</v>
      </c>
      <c r="C180" s="242">
        <f>SQRT(C169/(Calculations!$D$22*Calculations!$C$22))</f>
        <v>19.748417658131498</v>
      </c>
      <c r="D180" s="229"/>
      <c r="E180" s="229"/>
      <c r="F180" s="229" t="s">
        <v>95</v>
      </c>
    </row>
    <row r="181" spans="2:6" x14ac:dyDescent="0.3">
      <c r="B181" s="229" t="s">
        <v>22</v>
      </c>
      <c r="C181" s="242">
        <f>SQRT(C170/(Calculations!$D$22*Calculations!$C$22))</f>
        <v>25.495097567963924</v>
      </c>
      <c r="D181" s="229"/>
      <c r="E181" s="229"/>
      <c r="F181" s="229" t="s">
        <v>96</v>
      </c>
    </row>
    <row r="182" spans="2:6" x14ac:dyDescent="0.3">
      <c r="B182" s="229"/>
      <c r="C182" s="233"/>
      <c r="D182" s="229"/>
      <c r="E182" s="229"/>
      <c r="F182" s="229"/>
    </row>
    <row r="183" spans="2:6" x14ac:dyDescent="0.3">
      <c r="C183" s="2"/>
    </row>
    <row r="184" spans="2:6" ht="47.25" customHeight="1" x14ac:dyDescent="0.3">
      <c r="C184" s="2"/>
    </row>
    <row r="185" spans="2:6" x14ac:dyDescent="0.3">
      <c r="C185" s="2"/>
    </row>
    <row r="186" spans="2:6" x14ac:dyDescent="0.3">
      <c r="C186" s="2"/>
    </row>
    <row r="187" spans="2:6" x14ac:dyDescent="0.3">
      <c r="B187" s="56" t="s">
        <v>104</v>
      </c>
      <c r="C187" s="56"/>
      <c r="D187" s="56"/>
      <c r="E187" s="56"/>
      <c r="F187" s="56"/>
    </row>
    <row r="188" spans="2:6" x14ac:dyDescent="0.3">
      <c r="B188" s="54" t="s">
        <v>79</v>
      </c>
      <c r="C188" s="56">
        <v>1000</v>
      </c>
      <c r="D188" s="56" t="s">
        <v>2</v>
      </c>
      <c r="E188" s="56"/>
      <c r="F188" s="328" t="s">
        <v>287</v>
      </c>
    </row>
    <row r="189" spans="2:6" x14ac:dyDescent="0.3">
      <c r="B189" s="54"/>
      <c r="C189" s="56"/>
      <c r="D189" s="56"/>
      <c r="E189" s="56"/>
      <c r="F189" s="328"/>
    </row>
    <row r="190" spans="2:6" x14ac:dyDescent="0.3">
      <c r="B190" s="54"/>
      <c r="C190" s="56" t="s">
        <v>80</v>
      </c>
      <c r="D190" s="56" t="s">
        <v>81</v>
      </c>
      <c r="E190" s="56" t="s">
        <v>82</v>
      </c>
      <c r="F190" s="328"/>
    </row>
    <row r="191" spans="2:6" x14ac:dyDescent="0.3">
      <c r="B191" s="54" t="s">
        <v>83</v>
      </c>
      <c r="C191" s="56">
        <v>0.2</v>
      </c>
      <c r="D191" s="56">
        <v>0.3</v>
      </c>
      <c r="E191" s="56">
        <v>0.5</v>
      </c>
      <c r="F191" s="328"/>
    </row>
    <row r="192" spans="2:6" x14ac:dyDescent="0.3">
      <c r="B192" s="54" t="s">
        <v>84</v>
      </c>
      <c r="C192" s="56">
        <v>1</v>
      </c>
      <c r="D192" s="56">
        <v>0.5</v>
      </c>
      <c r="E192" s="56">
        <v>0.4</v>
      </c>
      <c r="F192" s="328"/>
    </row>
    <row r="193" spans="2:6" x14ac:dyDescent="0.3">
      <c r="B193" s="54"/>
      <c r="C193" s="56"/>
      <c r="D193" s="56"/>
      <c r="E193" s="56"/>
      <c r="F193" s="328"/>
    </row>
    <row r="194" spans="2:6" x14ac:dyDescent="0.3">
      <c r="B194" s="54" t="s">
        <v>85</v>
      </c>
      <c r="C194" s="56">
        <f>(C188*C191)*C192</f>
        <v>200</v>
      </c>
      <c r="D194" s="56">
        <f>(C188*D191)*D192</f>
        <v>150</v>
      </c>
      <c r="E194" s="56">
        <f>(C188*E191)*E192</f>
        <v>200</v>
      </c>
      <c r="F194" s="328"/>
    </row>
    <row r="195" spans="2:6" x14ac:dyDescent="0.3">
      <c r="B195" s="54" t="s">
        <v>117</v>
      </c>
      <c r="C195" s="56">
        <f>C194/$C$188</f>
        <v>0.2</v>
      </c>
      <c r="D195" s="56">
        <f>D194/$C$188</f>
        <v>0.15</v>
      </c>
      <c r="E195" s="56">
        <f>E194/$C$188</f>
        <v>0.2</v>
      </c>
      <c r="F195" s="328"/>
    </row>
    <row r="196" spans="2:6" x14ac:dyDescent="0.3">
      <c r="B196" s="54" t="s">
        <v>86</v>
      </c>
      <c r="C196" s="56">
        <f>C195/(SUM(C195:E195))</f>
        <v>0.36363636363636365</v>
      </c>
      <c r="D196" s="56">
        <f>D195/(SUM(C195:E195))</f>
        <v>0.27272727272727271</v>
      </c>
      <c r="E196" s="56">
        <f>E195/(SUM(C195:E195))</f>
        <v>0.36363636363636365</v>
      </c>
      <c r="F196" s="328"/>
    </row>
    <row r="197" spans="2:6" x14ac:dyDescent="0.3">
      <c r="C197" s="2"/>
    </row>
    <row r="198" spans="2:6" x14ac:dyDescent="0.3">
      <c r="C198" s="2"/>
    </row>
    <row r="199" spans="2:6" x14ac:dyDescent="0.3">
      <c r="C199" s="2"/>
    </row>
    <row r="200" spans="2:6" x14ac:dyDescent="0.3">
      <c r="C200" s="2"/>
    </row>
    <row r="201" spans="2:6" x14ac:dyDescent="0.3">
      <c r="C201" s="2"/>
    </row>
    <row r="202" spans="2:6" x14ac:dyDescent="0.3">
      <c r="C202" s="2"/>
    </row>
    <row r="203" spans="2:6" x14ac:dyDescent="0.3">
      <c r="C203" s="2"/>
    </row>
    <row r="204" spans="2:6" x14ac:dyDescent="0.3">
      <c r="C204" s="2"/>
    </row>
    <row r="205" spans="2:6" x14ac:dyDescent="0.3">
      <c r="C205" s="2" t="s">
        <v>1</v>
      </c>
    </row>
    <row r="206" spans="2:6" x14ac:dyDescent="0.3">
      <c r="C206" s="2"/>
    </row>
    <row r="207" spans="2:6" x14ac:dyDescent="0.3">
      <c r="B207" s="2" t="s">
        <v>3</v>
      </c>
      <c r="C207" s="210" t="e">
        <f>SUM(#REF!)</f>
        <v>#REF!</v>
      </c>
    </row>
    <row r="208" spans="2:6" x14ac:dyDescent="0.3">
      <c r="B208" s="2" t="s">
        <v>229</v>
      </c>
      <c r="C208" s="200" t="e">
        <f>C207*1.3</f>
        <v>#REF!</v>
      </c>
    </row>
    <row r="209" spans="2:3" x14ac:dyDescent="0.3">
      <c r="B209" s="2" t="s">
        <v>4</v>
      </c>
      <c r="C209" s="200" t="e">
        <f>#REF!*1</f>
        <v>#REF!</v>
      </c>
    </row>
    <row r="210" spans="2:3" x14ac:dyDescent="0.3">
      <c r="B210" s="2" t="s">
        <v>4</v>
      </c>
      <c r="C210" s="200" t="e">
        <f>#REF!*0.5</f>
        <v>#REF!</v>
      </c>
    </row>
    <row r="211" spans="2:3" x14ac:dyDescent="0.3">
      <c r="B211" s="2" t="s">
        <v>4</v>
      </c>
      <c r="C211" s="200" t="e">
        <f>#REF!*0.4</f>
        <v>#REF!</v>
      </c>
    </row>
    <row r="212" spans="2:3" x14ac:dyDescent="0.3">
      <c r="B212" s="2" t="s">
        <v>230</v>
      </c>
      <c r="C212" s="200" t="e">
        <f>SUM(C209:C211)</f>
        <v>#REF!</v>
      </c>
    </row>
    <row r="213" spans="2:3" x14ac:dyDescent="0.3">
      <c r="B213" s="2" t="s">
        <v>7</v>
      </c>
      <c r="C213" s="210" t="e">
        <f>SUM(#REF!)</f>
        <v>#REF!</v>
      </c>
    </row>
    <row r="214" spans="2:3" x14ac:dyDescent="0.3">
      <c r="B214" s="2" t="s">
        <v>9</v>
      </c>
      <c r="C214" s="210" t="e">
        <f>SUM(#REF!)</f>
        <v>#REF!</v>
      </c>
    </row>
    <row r="220" spans="2:3" x14ac:dyDescent="0.3">
      <c r="B220" s="70" t="s">
        <v>10</v>
      </c>
      <c r="C220" s="200" t="e">
        <f>(#REF!*#REF!)+(#REF!*#REF!)+(#REF!*#REF!)</f>
        <v>#REF!</v>
      </c>
    </row>
    <row r="221" spans="2:3" x14ac:dyDescent="0.3">
      <c r="B221" s="2" t="s">
        <v>11</v>
      </c>
      <c r="C221" s="210" t="e">
        <f>(#REF!*#REF!)/$C$220</f>
        <v>#REF!</v>
      </c>
    </row>
    <row r="222" spans="2:3" x14ac:dyDescent="0.3">
      <c r="B222" s="2" t="s">
        <v>12</v>
      </c>
      <c r="C222" s="210" t="e">
        <f>(#REF!*#REF!)/$C$220</f>
        <v>#REF!</v>
      </c>
    </row>
    <row r="223" spans="2:3" x14ac:dyDescent="0.3">
      <c r="B223" s="2" t="s">
        <v>13</v>
      </c>
      <c r="C223" s="210" t="e">
        <f>(#REF!*#REF!)/$C$220</f>
        <v>#REF!</v>
      </c>
    </row>
    <row r="224" spans="2:3" x14ac:dyDescent="0.3">
      <c r="B224" s="2" t="s">
        <v>14</v>
      </c>
      <c r="C224" s="211" t="e">
        <f>SUM(C221:C223)</f>
        <v>#REF!</v>
      </c>
    </row>
    <row r="226" spans="2:4" x14ac:dyDescent="0.3">
      <c r="B226" s="2" t="s">
        <v>15</v>
      </c>
      <c r="C226" s="210" t="e">
        <f>(#REF!*#REF!)*#REF!</f>
        <v>#REF!</v>
      </c>
    </row>
    <row r="227" spans="2:4" x14ac:dyDescent="0.3">
      <c r="B227" s="2" t="s">
        <v>16</v>
      </c>
      <c r="C227" s="210" t="e">
        <f>(#REF!*#REF!)*#REF!</f>
        <v>#REF!</v>
      </c>
    </row>
    <row r="228" spans="2:4" x14ac:dyDescent="0.3">
      <c r="B228" s="2" t="s">
        <v>17</v>
      </c>
      <c r="C228" s="210" t="e">
        <f>(#REF!*#REF!)*#REF!</f>
        <v>#REF!</v>
      </c>
    </row>
    <row r="229" spans="2:4" x14ac:dyDescent="0.3">
      <c r="B229" s="55" t="s">
        <v>18</v>
      </c>
      <c r="C229" s="212" t="e">
        <f>SUM(C226:C228)</f>
        <v>#REF!</v>
      </c>
    </row>
    <row r="231" spans="2:4" x14ac:dyDescent="0.3">
      <c r="B231" s="55" t="s">
        <v>30</v>
      </c>
    </row>
    <row r="232" spans="2:4" ht="15.75" customHeight="1" x14ac:dyDescent="0.3">
      <c r="B232" s="2" t="s">
        <v>31</v>
      </c>
      <c r="C232" s="200">
        <f>SUM(C168:C170)</f>
        <v>2600</v>
      </c>
      <c r="D232" s="2" t="s">
        <v>0</v>
      </c>
    </row>
    <row r="233" spans="2:4" x14ac:dyDescent="0.3">
      <c r="B233" s="2" t="s">
        <v>32</v>
      </c>
      <c r="C233" s="200" t="e">
        <f>SUM((Inputs!E50*Inputs!#REF!)+(Inputs!E51*Inputs!#REF!)+(Inputs!E52*Inputs!#REF!))</f>
        <v>#REF!</v>
      </c>
      <c r="D233" s="2" t="s">
        <v>0</v>
      </c>
    </row>
    <row r="234" spans="2:4" x14ac:dyDescent="0.3">
      <c r="B234" s="2" t="s">
        <v>37</v>
      </c>
      <c r="C234" s="210" t="e">
        <f>(Inputs!E50*Inputs!#REF!*Inputs!F50)+(Inputs!E51*Inputs!#REF!*Inputs!F51)+(Inputs!E52*Inputs!#REF!*Inputs!F52)</f>
        <v>#REF!</v>
      </c>
      <c r="D234" s="2" t="s">
        <v>2</v>
      </c>
    </row>
    <row r="235" spans="2:4" x14ac:dyDescent="0.3">
      <c r="B235" s="2" t="s">
        <v>38</v>
      </c>
      <c r="C235" s="200">
        <f>SUM(C173:C175)</f>
        <v>1430</v>
      </c>
    </row>
    <row r="237" spans="2:4" x14ac:dyDescent="0.3">
      <c r="B237" s="55" t="s">
        <v>39</v>
      </c>
    </row>
    <row r="238" spans="2:4" x14ac:dyDescent="0.3">
      <c r="B238" s="2" t="s">
        <v>11</v>
      </c>
      <c r="C238" s="211" t="e">
        <f>(Inputs!E50*Inputs!#REF!)/$C$233</f>
        <v>#REF!</v>
      </c>
    </row>
    <row r="239" spans="2:4" x14ac:dyDescent="0.3">
      <c r="B239" s="2" t="s">
        <v>12</v>
      </c>
      <c r="C239" s="211" t="e">
        <f>(Inputs!E51*Inputs!#REF!)/$C$233</f>
        <v>#REF!</v>
      </c>
    </row>
    <row r="240" spans="2:4" x14ac:dyDescent="0.3">
      <c r="B240" s="2" t="s">
        <v>13</v>
      </c>
      <c r="C240" s="211" t="e">
        <f>(Inputs!E52*Inputs!#REF!)/$C$233</f>
        <v>#REF!</v>
      </c>
    </row>
    <row r="241" spans="2:3" x14ac:dyDescent="0.3">
      <c r="B241" s="2" t="s">
        <v>14</v>
      </c>
      <c r="C241" s="211" t="e">
        <f>SUM(C238:C240)</f>
        <v>#REF!</v>
      </c>
    </row>
    <row r="244" spans="2:3" x14ac:dyDescent="0.3">
      <c r="C244" s="2"/>
    </row>
    <row r="245" spans="2:3" x14ac:dyDescent="0.3">
      <c r="C245" s="2"/>
    </row>
    <row r="246" spans="2:3" x14ac:dyDescent="0.3">
      <c r="C246" s="2"/>
    </row>
    <row r="247" spans="2:3" x14ac:dyDescent="0.3">
      <c r="C247" s="2"/>
    </row>
    <row r="248" spans="2:3" x14ac:dyDescent="0.3">
      <c r="C248" s="2"/>
    </row>
    <row r="249" spans="2:3" x14ac:dyDescent="0.3">
      <c r="C249" s="2"/>
    </row>
    <row r="250" spans="2:3" x14ac:dyDescent="0.3">
      <c r="C250" s="2"/>
    </row>
    <row r="251" spans="2:3" x14ac:dyDescent="0.3">
      <c r="C251" s="2"/>
    </row>
    <row r="252" spans="2:3" x14ac:dyDescent="0.3">
      <c r="C252" s="2"/>
    </row>
    <row r="253" spans="2:3" x14ac:dyDescent="0.3">
      <c r="C253" s="2"/>
    </row>
    <row r="254" spans="2:3" x14ac:dyDescent="0.3">
      <c r="C254" s="2"/>
    </row>
    <row r="255" spans="2:3" x14ac:dyDescent="0.3">
      <c r="C255" s="2"/>
    </row>
    <row r="256" spans="2:3" x14ac:dyDescent="0.3">
      <c r="C256" s="2"/>
    </row>
    <row r="257" spans="3:3" x14ac:dyDescent="0.3">
      <c r="C257" s="2"/>
    </row>
    <row r="258" spans="3:3" x14ac:dyDescent="0.3">
      <c r="C258" s="2"/>
    </row>
    <row r="259" spans="3:3" x14ac:dyDescent="0.3">
      <c r="C259" s="2"/>
    </row>
    <row r="260" spans="3:3" x14ac:dyDescent="0.3">
      <c r="C260" s="2"/>
    </row>
    <row r="261" spans="3:3" x14ac:dyDescent="0.3">
      <c r="C261" s="2"/>
    </row>
    <row r="262" spans="3:3" x14ac:dyDescent="0.3">
      <c r="C262" s="2"/>
    </row>
    <row r="263" spans="3:3" x14ac:dyDescent="0.3">
      <c r="C263" s="2"/>
    </row>
    <row r="264" spans="3:3" x14ac:dyDescent="0.3">
      <c r="C264" s="2"/>
    </row>
    <row r="265" spans="3:3" x14ac:dyDescent="0.3">
      <c r="C265" s="2"/>
    </row>
    <row r="266" spans="3:3" x14ac:dyDescent="0.3">
      <c r="C266" s="2"/>
    </row>
    <row r="267" spans="3:3" x14ac:dyDescent="0.3">
      <c r="C267" s="2"/>
    </row>
    <row r="268" spans="3:3" x14ac:dyDescent="0.3">
      <c r="C268" s="2"/>
    </row>
    <row r="269" spans="3:3" x14ac:dyDescent="0.3">
      <c r="C269" s="2"/>
    </row>
    <row r="270" spans="3:3" x14ac:dyDescent="0.3">
      <c r="C270" s="2"/>
    </row>
    <row r="271" spans="3:3" x14ac:dyDescent="0.3">
      <c r="C271" s="2"/>
    </row>
    <row r="272" spans="3:3" x14ac:dyDescent="0.3">
      <c r="C272" s="2"/>
    </row>
    <row r="273" spans="3:3" x14ac:dyDescent="0.3">
      <c r="C273" s="2"/>
    </row>
    <row r="274" spans="3:3" x14ac:dyDescent="0.3">
      <c r="C274" s="2"/>
    </row>
    <row r="275" spans="3:3" x14ac:dyDescent="0.3">
      <c r="C275" s="2"/>
    </row>
    <row r="276" spans="3:3" x14ac:dyDescent="0.3">
      <c r="C276" s="2"/>
    </row>
    <row r="277" spans="3:3" x14ac:dyDescent="0.3">
      <c r="C277" s="2"/>
    </row>
    <row r="278" spans="3:3" x14ac:dyDescent="0.3">
      <c r="C278" s="2"/>
    </row>
    <row r="279" spans="3:3" x14ac:dyDescent="0.3">
      <c r="C279" s="2"/>
    </row>
    <row r="280" spans="3:3" x14ac:dyDescent="0.3">
      <c r="C280" s="2"/>
    </row>
    <row r="281" spans="3:3" x14ac:dyDescent="0.3">
      <c r="C281" s="2"/>
    </row>
    <row r="282" spans="3:3" x14ac:dyDescent="0.3">
      <c r="C282" s="2"/>
    </row>
    <row r="283" spans="3:3" x14ac:dyDescent="0.3">
      <c r="C283" s="2"/>
    </row>
    <row r="284" spans="3:3" x14ac:dyDescent="0.3">
      <c r="C284" s="2"/>
    </row>
    <row r="285" spans="3:3" x14ac:dyDescent="0.3">
      <c r="C285" s="2"/>
    </row>
    <row r="286" spans="3:3" x14ac:dyDescent="0.3">
      <c r="C286" s="2"/>
    </row>
    <row r="287" spans="3:3" x14ac:dyDescent="0.3">
      <c r="C287" s="2"/>
    </row>
    <row r="288" spans="3:3" x14ac:dyDescent="0.3">
      <c r="C288" s="2"/>
    </row>
    <row r="289" spans="3:3" x14ac:dyDescent="0.3">
      <c r="C289" s="2"/>
    </row>
    <row r="290" spans="3:3" x14ac:dyDescent="0.3">
      <c r="C290" s="2"/>
    </row>
    <row r="291" spans="3:3" x14ac:dyDescent="0.3">
      <c r="C291" s="2"/>
    </row>
    <row r="292" spans="3:3" x14ac:dyDescent="0.3">
      <c r="C292" s="2"/>
    </row>
    <row r="293" spans="3:3" x14ac:dyDescent="0.3">
      <c r="C293" s="2"/>
    </row>
    <row r="294" spans="3:3" x14ac:dyDescent="0.3">
      <c r="C294" s="2"/>
    </row>
    <row r="295" spans="3:3" x14ac:dyDescent="0.3">
      <c r="C295" s="2"/>
    </row>
    <row r="296" spans="3:3" x14ac:dyDescent="0.3">
      <c r="C296" s="2"/>
    </row>
    <row r="297" spans="3:3" x14ac:dyDescent="0.3">
      <c r="C297" s="2"/>
    </row>
    <row r="298" spans="3:3" x14ac:dyDescent="0.3">
      <c r="C298" s="2"/>
    </row>
    <row r="299" spans="3:3" x14ac:dyDescent="0.3">
      <c r="C299" s="2"/>
    </row>
    <row r="300" spans="3:3" x14ac:dyDescent="0.3">
      <c r="C300" s="2"/>
    </row>
    <row r="301" spans="3:3" x14ac:dyDescent="0.3">
      <c r="C301" s="2"/>
    </row>
    <row r="302" spans="3:3" x14ac:dyDescent="0.3">
      <c r="C302" s="2"/>
    </row>
    <row r="303" spans="3:3" x14ac:dyDescent="0.3">
      <c r="C303" s="2"/>
    </row>
    <row r="304" spans="3:3" x14ac:dyDescent="0.3">
      <c r="C304" s="2"/>
    </row>
    <row r="305" spans="3:3" x14ac:dyDescent="0.3">
      <c r="C305" s="2"/>
    </row>
    <row r="306" spans="3:3" x14ac:dyDescent="0.3">
      <c r="C306" s="2"/>
    </row>
    <row r="307" spans="3:3" x14ac:dyDescent="0.3">
      <c r="C307" s="2"/>
    </row>
    <row r="308" spans="3:3" x14ac:dyDescent="0.3">
      <c r="C308" s="2"/>
    </row>
    <row r="309" spans="3:3" x14ac:dyDescent="0.3">
      <c r="C309" s="2"/>
    </row>
    <row r="310" spans="3:3" x14ac:dyDescent="0.3">
      <c r="C310" s="2"/>
    </row>
    <row r="311" spans="3:3" x14ac:dyDescent="0.3">
      <c r="C311" s="2"/>
    </row>
    <row r="312" spans="3:3" x14ac:dyDescent="0.3">
      <c r="C312" s="2"/>
    </row>
    <row r="313" spans="3:3" x14ac:dyDescent="0.3">
      <c r="C313" s="2"/>
    </row>
    <row r="314" spans="3:3" x14ac:dyDescent="0.3">
      <c r="C314" s="2"/>
    </row>
    <row r="315" spans="3:3" x14ac:dyDescent="0.3">
      <c r="C315" s="2"/>
    </row>
    <row r="316" spans="3:3" x14ac:dyDescent="0.3">
      <c r="C316" s="2"/>
    </row>
    <row r="317" spans="3:3" x14ac:dyDescent="0.3">
      <c r="C317" s="2"/>
    </row>
    <row r="318" spans="3:3" x14ac:dyDescent="0.3">
      <c r="C318" s="2"/>
    </row>
    <row r="319" spans="3:3" x14ac:dyDescent="0.3">
      <c r="C319" s="2"/>
    </row>
  </sheetData>
  <sheetProtection selectLockedCells="1" selectUnlockedCells="1"/>
  <mergeCells count="1">
    <mergeCell ref="F188:F196"/>
  </mergeCells>
  <dataValidations count="1">
    <dataValidation allowBlank="1" showErrorMessage="1" error="Minimum L:W ratio of 2:1_x000a_Maximum L:W ratio of 10:1" prompt="The length:width ratio of the wetland is important. A wetland that is long and narrow rather than short and wide is best. A length:width ration of at least 2:1 is recommended." sqref="C22:D22"/>
  </dataValidation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B2:AS143"/>
  <sheetViews>
    <sheetView showGridLines="0" zoomScale="60" zoomScaleNormal="60" workbookViewId="0"/>
  </sheetViews>
  <sheetFormatPr defaultRowHeight="14.4" x14ac:dyDescent="0.3"/>
  <cols>
    <col min="2" max="2" width="61.6640625" customWidth="1"/>
    <col min="3" max="3" width="19.44140625" bestFit="1" customWidth="1"/>
    <col min="6" max="6" width="102.5546875" customWidth="1"/>
    <col min="10" max="10" width="41" customWidth="1"/>
    <col min="11" max="11" width="15.88671875" bestFit="1" customWidth="1"/>
    <col min="13" max="13" width="9.33203125" bestFit="1" customWidth="1"/>
    <col min="14" max="14" width="85.44140625" customWidth="1"/>
    <col min="16" max="16" width="9.109375" customWidth="1"/>
    <col min="17" max="17" width="41.33203125" customWidth="1"/>
    <col min="18" max="18" width="14" customWidth="1"/>
    <col min="19" max="19" width="51.33203125" customWidth="1"/>
    <col min="21" max="21" width="74.88671875" customWidth="1"/>
    <col min="23" max="23" width="44.88671875" customWidth="1"/>
    <col min="24" max="24" width="14.6640625" customWidth="1"/>
    <col min="27" max="27" width="105.5546875" customWidth="1"/>
    <col min="29" max="29" width="32.44140625" customWidth="1"/>
    <col min="31" max="31" width="23.33203125" customWidth="1"/>
    <col min="32" max="32" width="7.5546875" customWidth="1"/>
    <col min="33" max="33" width="22.88671875" customWidth="1"/>
    <col min="35" max="35" width="58.88671875" customWidth="1"/>
  </cols>
  <sheetData>
    <row r="2" spans="2:45" ht="15.6" x14ac:dyDescent="0.3">
      <c r="B2" s="55" t="s">
        <v>253</v>
      </c>
      <c r="C2" s="2"/>
      <c r="D2" s="2"/>
      <c r="E2" s="2"/>
      <c r="F2" s="2"/>
      <c r="O2" s="121"/>
      <c r="P2" s="121"/>
      <c r="Q2" s="121"/>
      <c r="R2" s="121"/>
      <c r="S2" s="121"/>
      <c r="T2" s="121"/>
      <c r="U2" s="121"/>
      <c r="V2" s="121"/>
      <c r="W2" s="121"/>
      <c r="X2" s="121"/>
    </row>
    <row r="3" spans="2:45" ht="15.6" x14ac:dyDescent="0.3">
      <c r="B3" s="58" t="s">
        <v>260</v>
      </c>
      <c r="C3" s="2"/>
      <c r="D3" s="2"/>
      <c r="E3" s="2"/>
      <c r="F3" s="2"/>
      <c r="I3" s="121"/>
      <c r="J3" s="104" t="s">
        <v>170</v>
      </c>
      <c r="K3" s="2"/>
      <c r="L3" s="2"/>
      <c r="M3" s="2"/>
      <c r="N3" s="2"/>
      <c r="O3" s="121"/>
      <c r="P3" s="121"/>
      <c r="Q3" s="55" t="s">
        <v>253</v>
      </c>
      <c r="R3" s="2"/>
      <c r="S3" s="2"/>
      <c r="T3" s="2"/>
      <c r="U3" s="2"/>
      <c r="V3" s="121"/>
      <c r="W3" s="142"/>
      <c r="X3" s="142"/>
      <c r="Y3" s="142"/>
      <c r="Z3" s="142"/>
      <c r="AA3" s="142"/>
      <c r="AB3" s="121"/>
      <c r="AC3" s="121"/>
      <c r="AD3" s="121"/>
    </row>
    <row r="4" spans="2:45" ht="15.6" x14ac:dyDescent="0.3">
      <c r="B4" s="127"/>
      <c r="C4" s="127" t="s">
        <v>246</v>
      </c>
      <c r="D4" s="127" t="s">
        <v>247</v>
      </c>
      <c r="E4" s="127"/>
      <c r="F4" s="127"/>
      <c r="I4" s="121"/>
      <c r="J4" s="100"/>
      <c r="K4" s="100"/>
      <c r="L4" s="100"/>
      <c r="M4" s="100"/>
      <c r="N4" s="166"/>
      <c r="O4" s="121"/>
      <c r="P4" s="121"/>
      <c r="Q4" s="172" t="s">
        <v>265</v>
      </c>
      <c r="R4" s="2"/>
      <c r="S4" s="2"/>
      <c r="T4" s="2"/>
      <c r="U4" s="2"/>
      <c r="V4" s="121"/>
      <c r="W4" s="142"/>
      <c r="X4" s="142"/>
      <c r="Y4" s="142"/>
      <c r="Z4" s="142"/>
      <c r="AA4" s="142"/>
      <c r="AB4" s="121"/>
      <c r="AC4" s="121"/>
      <c r="AD4" s="121"/>
    </row>
    <row r="5" spans="2:45" ht="15.6" x14ac:dyDescent="0.3">
      <c r="B5" s="127"/>
      <c r="C5" s="128"/>
      <c r="D5" s="58"/>
      <c r="E5" s="132"/>
      <c r="F5" s="127"/>
      <c r="I5" s="121"/>
      <c r="J5" s="98"/>
      <c r="K5" s="99"/>
      <c r="L5" s="100"/>
      <c r="M5" s="110" t="s">
        <v>277</v>
      </c>
      <c r="N5" s="110"/>
      <c r="O5" s="121"/>
      <c r="P5" s="121"/>
      <c r="Q5" s="170"/>
      <c r="R5" s="170" t="s">
        <v>246</v>
      </c>
      <c r="S5" s="170" t="s">
        <v>247</v>
      </c>
      <c r="T5" s="170"/>
      <c r="U5" s="170"/>
      <c r="V5" s="121"/>
      <c r="W5" s="143"/>
      <c r="X5" s="143"/>
      <c r="Y5" s="143"/>
      <c r="Z5" s="143"/>
      <c r="AA5" s="143"/>
      <c r="AB5" s="121"/>
      <c r="AC5" s="121"/>
      <c r="AD5" s="121"/>
    </row>
    <row r="6" spans="2:45" ht="28.8" x14ac:dyDescent="0.3">
      <c r="B6" s="127" t="s">
        <v>266</v>
      </c>
      <c r="C6" s="128">
        <f>SUM(C31:C33)</f>
        <v>204.97832727272746</v>
      </c>
      <c r="D6" s="129"/>
      <c r="E6" s="134"/>
      <c r="F6" s="135" t="s">
        <v>250</v>
      </c>
      <c r="I6" s="121"/>
      <c r="J6" s="98" t="s">
        <v>266</v>
      </c>
      <c r="K6" s="99">
        <f>SUM(K42:K44)</f>
        <v>112253.35265455865</v>
      </c>
      <c r="L6" s="102"/>
      <c r="M6" s="167">
        <f>K20</f>
        <v>775</v>
      </c>
      <c r="N6" s="168"/>
      <c r="O6" s="121"/>
      <c r="P6" s="121"/>
      <c r="Q6" s="170"/>
      <c r="R6" s="171"/>
      <c r="S6" s="172"/>
      <c r="T6" s="173"/>
      <c r="U6" s="170"/>
      <c r="V6" s="121"/>
      <c r="W6" s="143"/>
      <c r="X6" s="144"/>
      <c r="Y6" s="145"/>
      <c r="Z6" s="146"/>
      <c r="AA6" s="147"/>
      <c r="AB6" s="121"/>
      <c r="AC6" s="121"/>
      <c r="AD6" s="121"/>
    </row>
    <row r="7" spans="2:45" ht="43.2" x14ac:dyDescent="0.3">
      <c r="B7" s="127" t="s">
        <v>256</v>
      </c>
      <c r="C7" s="128">
        <f>SUM(C49:C51)</f>
        <v>21.008057325762685</v>
      </c>
      <c r="D7" s="129">
        <f>(C6-C7)/C6</f>
        <v>0.89751083636363627</v>
      </c>
      <c r="E7" s="134"/>
      <c r="F7" s="127"/>
      <c r="I7" s="121"/>
      <c r="J7" s="98" t="s">
        <v>256</v>
      </c>
      <c r="K7" s="99">
        <f>SUM(K61:K63)</f>
        <v>363.46041955398852</v>
      </c>
      <c r="L7" s="102">
        <f>(K6-K7)/K6</f>
        <v>0.99676214196762147</v>
      </c>
      <c r="M7" s="167">
        <f>K50</f>
        <v>0</v>
      </c>
      <c r="N7" s="168"/>
      <c r="O7" s="121"/>
      <c r="P7" s="121"/>
      <c r="Q7" s="170" t="s">
        <v>266</v>
      </c>
      <c r="R7" s="171">
        <f>SUM(R32:R34)</f>
        <v>164.32756363636381</v>
      </c>
      <c r="S7" s="174" t="e">
        <f>(R6-R7)/R6</f>
        <v>#DIV/0!</v>
      </c>
      <c r="T7" s="175"/>
      <c r="U7" s="176" t="s">
        <v>250</v>
      </c>
      <c r="V7" s="121"/>
      <c r="W7" s="143"/>
      <c r="X7" s="144"/>
      <c r="Y7" s="145"/>
      <c r="Z7" s="146"/>
      <c r="AA7" s="143"/>
      <c r="AB7" s="121"/>
      <c r="AC7" s="121"/>
      <c r="AD7" s="121"/>
    </row>
    <row r="8" spans="2:45" ht="16.2" x14ac:dyDescent="0.3">
      <c r="B8" s="127" t="s">
        <v>257</v>
      </c>
      <c r="C8" s="128">
        <f>SUM(C66:C68)</f>
        <v>2.1530982249422017</v>
      </c>
      <c r="D8" s="129">
        <f>(C7-C8)/C7</f>
        <v>0.89751083636363627</v>
      </c>
      <c r="E8" s="134"/>
      <c r="F8" s="127"/>
      <c r="I8" s="121"/>
      <c r="J8" s="98" t="s">
        <v>257</v>
      </c>
      <c r="K8" s="99">
        <f>SUM(K78:K80)</f>
        <v>1.1768332389045717</v>
      </c>
      <c r="L8" s="102">
        <f>(K7-K8)/K7</f>
        <v>0.99676214196762136</v>
      </c>
      <c r="M8" s="167">
        <f>K71</f>
        <v>0</v>
      </c>
      <c r="N8" s="168"/>
      <c r="O8" s="121"/>
      <c r="P8" s="121"/>
      <c r="Q8" s="170" t="s">
        <v>256</v>
      </c>
      <c r="R8" s="171">
        <f>SUM(R50:R52)</f>
        <v>13.501774085331599</v>
      </c>
      <c r="S8" s="174">
        <f>(R7-R8)/R7</f>
        <v>0.91783621818181815</v>
      </c>
      <c r="T8" s="175"/>
      <c r="U8" s="170"/>
      <c r="V8" s="121"/>
      <c r="W8" s="143"/>
      <c r="X8" s="144"/>
      <c r="Y8" s="145"/>
      <c r="Z8" s="146"/>
      <c r="AA8" s="143"/>
      <c r="AB8" s="121"/>
      <c r="AC8" s="121"/>
      <c r="AD8" s="121"/>
    </row>
    <row r="9" spans="2:45" ht="16.2" x14ac:dyDescent="0.3">
      <c r="B9" s="127" t="s">
        <v>258</v>
      </c>
      <c r="C9" s="128">
        <f>SUM(C83:C85)</f>
        <v>0.22066923630126561</v>
      </c>
      <c r="D9" s="129">
        <f>(C8-C9)/C8</f>
        <v>0.89751083636363627</v>
      </c>
      <c r="E9" s="134"/>
      <c r="F9" s="127"/>
      <c r="I9" s="121"/>
      <c r="J9" s="98" t="s">
        <v>258</v>
      </c>
      <c r="K9" s="99">
        <f>SUM(K95:K97)</f>
        <v>3.8104189553572719E-3</v>
      </c>
      <c r="L9" s="102">
        <f t="shared" ref="L9:L10" si="0">(K8-K9)/K8</f>
        <v>0.99676214196762147</v>
      </c>
      <c r="M9" s="167">
        <f>K95</f>
        <v>7.6208379107145432E-4</v>
      </c>
      <c r="N9" s="168"/>
      <c r="O9" s="121"/>
      <c r="P9" s="121"/>
      <c r="Q9" s="170" t="s">
        <v>257</v>
      </c>
      <c r="R9" s="171">
        <f>SUM(R67:R69)</f>
        <v>1.1093568201055679</v>
      </c>
      <c r="S9" s="174">
        <f>(R8-R9)/R8</f>
        <v>0.91783621818181815</v>
      </c>
      <c r="T9" s="175"/>
      <c r="U9" s="170"/>
      <c r="V9" s="121"/>
      <c r="W9" s="143"/>
      <c r="X9" s="144"/>
      <c r="Y9" s="145"/>
      <c r="Z9" s="146"/>
      <c r="AA9" s="143"/>
      <c r="AB9" s="121"/>
      <c r="AC9" s="121"/>
      <c r="AD9" s="121"/>
    </row>
    <row r="10" spans="2:45" ht="16.2" x14ac:dyDescent="0.3">
      <c r="B10" s="127" t="s">
        <v>259</v>
      </c>
      <c r="C10" s="128">
        <f>SUM(C100:C102)</f>
        <v>2.2616205468791825E-2</v>
      </c>
      <c r="D10" s="129">
        <f>(C9-C10)/C9</f>
        <v>0.89751083636363627</v>
      </c>
      <c r="E10" s="134"/>
      <c r="F10" s="127" t="s">
        <v>283</v>
      </c>
      <c r="I10" s="121"/>
      <c r="J10" s="98" t="s">
        <v>259</v>
      </c>
      <c r="K10" s="99">
        <f>SUM(K112:K114)</f>
        <v>2.1650137437314067E-2</v>
      </c>
      <c r="L10" s="102">
        <f t="shared" si="0"/>
        <v>-4.681825985794811</v>
      </c>
      <c r="M10" s="169">
        <f>K119</f>
        <v>0</v>
      </c>
      <c r="N10" s="118"/>
      <c r="O10" s="121"/>
      <c r="P10" s="121"/>
      <c r="Q10" s="170" t="s">
        <v>258</v>
      </c>
      <c r="R10" s="171">
        <f>SUM(R84:R86)</f>
        <v>9.114895172566595E-2</v>
      </c>
      <c r="S10" s="174">
        <f>(R9-R10)/R9</f>
        <v>0.91783621818181815</v>
      </c>
      <c r="T10" s="175"/>
      <c r="U10" s="170"/>
      <c r="V10" s="121"/>
      <c r="W10" s="143"/>
      <c r="X10" s="144"/>
      <c r="Y10" s="145"/>
      <c r="Z10" s="146"/>
      <c r="AA10" s="143"/>
      <c r="AB10" s="121"/>
      <c r="AC10" s="121"/>
      <c r="AD10" s="121"/>
    </row>
    <row r="11" spans="2:45" ht="16.2" x14ac:dyDescent="0.3">
      <c r="B11" s="127"/>
      <c r="C11" s="131"/>
      <c r="D11" s="131"/>
      <c r="E11" s="127"/>
      <c r="F11" s="127"/>
      <c r="I11" s="121"/>
      <c r="J11" s="98"/>
      <c r="K11" s="103"/>
      <c r="L11" s="103"/>
      <c r="M11" s="118"/>
      <c r="N11" s="118"/>
      <c r="O11" s="121"/>
      <c r="P11" s="121"/>
      <c r="Q11" s="170" t="s">
        <v>259</v>
      </c>
      <c r="R11" s="171">
        <f>SUM(R101:R103)</f>
        <v>7.4891425825436122E-3</v>
      </c>
      <c r="S11" s="174">
        <f>(R10-R11)/R10</f>
        <v>0.91783621818181804</v>
      </c>
      <c r="T11" s="175"/>
      <c r="U11" s="170" t="s">
        <v>252</v>
      </c>
      <c r="V11" s="121"/>
      <c r="W11" s="143"/>
      <c r="X11" s="144"/>
      <c r="Y11" s="148"/>
      <c r="Z11" s="143"/>
      <c r="AA11" s="143"/>
      <c r="AB11" s="121"/>
      <c r="AC11" s="121"/>
      <c r="AD11" s="121"/>
    </row>
    <row r="12" spans="2:45" ht="15.6" x14ac:dyDescent="0.3">
      <c r="B12" s="127" t="s">
        <v>248</v>
      </c>
      <c r="C12" s="132">
        <f>SUM(C6:C10)</f>
        <v>228.38276826520237</v>
      </c>
      <c r="D12" s="57"/>
      <c r="E12" s="127"/>
      <c r="F12" s="127"/>
      <c r="I12" s="121"/>
      <c r="J12" s="98" t="s">
        <v>248</v>
      </c>
      <c r="K12" s="101">
        <f>SUM(K6:K10)</f>
        <v>112618.01536790794</v>
      </c>
      <c r="L12" s="104"/>
      <c r="M12" s="118"/>
      <c r="N12" s="118"/>
      <c r="O12" s="121"/>
      <c r="P12" s="121"/>
      <c r="Q12" s="170"/>
      <c r="R12" s="177"/>
      <c r="S12" s="177"/>
      <c r="T12" s="170"/>
      <c r="U12" s="170"/>
      <c r="V12" s="121"/>
      <c r="W12" s="143"/>
      <c r="X12" s="144"/>
      <c r="Y12" s="149"/>
      <c r="Z12" s="142"/>
      <c r="AA12" s="142"/>
      <c r="AB12" s="121"/>
      <c r="AC12" s="121"/>
      <c r="AD12" s="121"/>
    </row>
    <row r="13" spans="2:45" ht="46.8" x14ac:dyDescent="0.3">
      <c r="B13" s="57" t="s">
        <v>249</v>
      </c>
      <c r="C13" s="133">
        <f>(C12-C6)/C6</f>
        <v>0.11418007602986668</v>
      </c>
      <c r="D13" s="57"/>
      <c r="E13" s="57"/>
      <c r="F13" s="136" t="s">
        <v>251</v>
      </c>
      <c r="I13" s="121"/>
      <c r="J13" s="104" t="s">
        <v>249</v>
      </c>
      <c r="K13" s="105">
        <f>(K12-K6)/K6</f>
        <v>3.2485685703435283E-3</v>
      </c>
      <c r="L13" s="104"/>
      <c r="M13" s="118"/>
      <c r="N13" s="118"/>
      <c r="O13" s="121"/>
      <c r="P13" s="121"/>
      <c r="Q13" s="170" t="s">
        <v>248</v>
      </c>
      <c r="R13" s="173">
        <f>SUM(R7:R11)</f>
        <v>179.0373326361092</v>
      </c>
      <c r="S13" s="178"/>
      <c r="T13" s="170"/>
      <c r="U13" s="170"/>
      <c r="V13" s="121"/>
      <c r="W13" s="143"/>
      <c r="X13" s="144"/>
      <c r="Y13" s="142"/>
      <c r="Z13" s="142"/>
      <c r="AA13" s="142"/>
      <c r="AB13" s="121"/>
      <c r="AC13" s="121"/>
      <c r="AD13" s="121"/>
    </row>
    <row r="14" spans="2:45" ht="62.4" x14ac:dyDescent="0.3">
      <c r="B14" s="2"/>
      <c r="C14" s="2"/>
      <c r="D14" s="2"/>
      <c r="E14" s="2"/>
      <c r="F14" s="2"/>
      <c r="I14" s="121"/>
      <c r="O14" s="121"/>
      <c r="P14" s="121"/>
      <c r="Q14" s="178" t="s">
        <v>249</v>
      </c>
      <c r="R14" s="179">
        <f>(R13-R7)/R7</f>
        <v>8.9514921746763426E-2</v>
      </c>
      <c r="S14" s="178"/>
      <c r="T14" s="178"/>
      <c r="U14" s="180" t="s">
        <v>251</v>
      </c>
      <c r="V14" s="121"/>
      <c r="W14" s="143"/>
      <c r="X14" s="144"/>
      <c r="Y14" s="142"/>
      <c r="Z14" s="142"/>
      <c r="AA14" s="142"/>
      <c r="AB14" s="121"/>
      <c r="AC14" s="121"/>
      <c r="AD14" s="121"/>
    </row>
    <row r="15" spans="2:45" ht="15.6" x14ac:dyDescent="0.3">
      <c r="B15" s="2"/>
      <c r="C15" s="2"/>
      <c r="D15" s="2"/>
      <c r="E15" s="2"/>
      <c r="F15" s="2"/>
      <c r="I15" s="121"/>
      <c r="O15" s="121"/>
      <c r="P15" s="121"/>
      <c r="Q15" s="2"/>
      <c r="R15" s="2"/>
      <c r="S15" s="2"/>
      <c r="T15" s="2"/>
      <c r="U15" s="2"/>
      <c r="V15" s="121"/>
      <c r="W15" s="143"/>
      <c r="X15" s="144"/>
      <c r="Y15" s="142"/>
      <c r="Z15" s="142"/>
      <c r="AA15" s="142"/>
      <c r="AB15" s="258"/>
      <c r="AC15" s="258"/>
      <c r="AD15" s="258"/>
      <c r="AE15" s="258"/>
      <c r="AF15" s="258"/>
      <c r="AG15" s="258"/>
      <c r="AH15" s="258"/>
      <c r="AI15" s="258"/>
      <c r="AJ15" s="258"/>
      <c r="AK15" s="258"/>
      <c r="AL15" s="258"/>
      <c r="AM15" s="258"/>
      <c r="AN15" s="258"/>
      <c r="AO15" s="258"/>
      <c r="AP15" s="258"/>
      <c r="AQ15" s="258"/>
      <c r="AR15" s="258"/>
      <c r="AS15" s="258"/>
    </row>
    <row r="16" spans="2:45" ht="15.6" x14ac:dyDescent="0.3">
      <c r="B16" s="62" t="s">
        <v>241</v>
      </c>
      <c r="C16" s="2"/>
      <c r="D16" s="2"/>
      <c r="E16" s="2"/>
      <c r="F16" s="2"/>
      <c r="I16" s="121"/>
      <c r="O16" s="121"/>
      <c r="P16" s="121"/>
      <c r="Q16" s="2"/>
      <c r="R16" s="2"/>
      <c r="S16" s="2"/>
      <c r="T16" s="2"/>
      <c r="U16" s="2"/>
      <c r="V16" s="121"/>
      <c r="W16" s="143"/>
      <c r="X16" s="144"/>
      <c r="Y16" s="142"/>
      <c r="Z16" s="142"/>
      <c r="AA16" s="142"/>
      <c r="AB16" s="258"/>
      <c r="AC16" s="258"/>
      <c r="AD16" s="258"/>
      <c r="AE16" s="258"/>
      <c r="AF16" s="258"/>
      <c r="AG16" s="258"/>
      <c r="AH16" s="258"/>
      <c r="AI16" s="258"/>
      <c r="AJ16" s="258"/>
      <c r="AK16" s="258"/>
      <c r="AL16" s="258"/>
      <c r="AM16" s="258"/>
      <c r="AN16" s="258"/>
      <c r="AO16" s="258"/>
      <c r="AP16" s="258"/>
      <c r="AQ16" s="258"/>
      <c r="AR16" s="258"/>
      <c r="AS16" s="258"/>
    </row>
    <row r="17" spans="2:45" ht="15.6" x14ac:dyDescent="0.3">
      <c r="B17" s="59" t="s">
        <v>83</v>
      </c>
      <c r="C17" s="137">
        <f>Inputs!E5</f>
        <v>2000</v>
      </c>
      <c r="D17" s="59"/>
      <c r="E17" s="58"/>
      <c r="F17" s="60"/>
      <c r="I17" s="121"/>
      <c r="J17" s="83" t="s">
        <v>261</v>
      </c>
      <c r="K17" s="123">
        <f>Inputs!E10</f>
        <v>500</v>
      </c>
      <c r="L17" s="83" t="s">
        <v>262</v>
      </c>
      <c r="M17" s="83"/>
      <c r="N17" s="83"/>
      <c r="O17" s="121"/>
      <c r="P17" s="121"/>
      <c r="Q17" s="185" t="s">
        <v>241</v>
      </c>
      <c r="R17" s="2"/>
      <c r="S17" s="2"/>
      <c r="T17" s="2"/>
      <c r="U17" s="2"/>
      <c r="V17" s="121"/>
      <c r="W17" s="143"/>
      <c r="X17" s="144"/>
      <c r="Y17" s="142"/>
      <c r="Z17" s="142"/>
      <c r="AA17" s="142"/>
      <c r="AB17" s="258"/>
      <c r="AC17" s="258"/>
      <c r="AD17" s="258"/>
      <c r="AE17" s="258"/>
      <c r="AF17" s="258"/>
      <c r="AG17" s="258"/>
      <c r="AH17" s="258"/>
      <c r="AI17" s="258"/>
      <c r="AJ17" s="258"/>
      <c r="AK17" s="258"/>
      <c r="AL17" s="258"/>
      <c r="AM17" s="258"/>
      <c r="AN17" s="258"/>
      <c r="AO17" s="258"/>
      <c r="AP17" s="258"/>
      <c r="AQ17" s="258"/>
      <c r="AR17" s="258"/>
      <c r="AS17" s="258"/>
    </row>
    <row r="18" spans="2:45" ht="46.8" x14ac:dyDescent="0.3">
      <c r="B18" s="59" t="s">
        <v>63</v>
      </c>
      <c r="C18" s="137">
        <f>Calculations!C95</f>
        <v>43.360799999999998</v>
      </c>
      <c r="D18" s="59" t="s">
        <v>50</v>
      </c>
      <c r="E18" s="58"/>
      <c r="F18" s="60" t="s">
        <v>227</v>
      </c>
      <c r="I18" s="121"/>
      <c r="J18" s="83" t="s">
        <v>261</v>
      </c>
      <c r="K18" s="84">
        <f>K17/365</f>
        <v>1.3698630136986301</v>
      </c>
      <c r="L18" s="83" t="s">
        <v>264</v>
      </c>
      <c r="M18" s="83"/>
      <c r="N18" s="85"/>
      <c r="O18" s="121"/>
      <c r="P18" s="121"/>
      <c r="Q18" s="181" t="s">
        <v>83</v>
      </c>
      <c r="R18" s="182">
        <f>Inputs!E5</f>
        <v>2000</v>
      </c>
      <c r="S18" s="181"/>
      <c r="T18" s="172"/>
      <c r="U18" s="183"/>
      <c r="V18" s="121"/>
      <c r="W18" s="143"/>
      <c r="X18" s="144"/>
      <c r="Y18" s="142"/>
      <c r="Z18" s="142"/>
      <c r="AA18" s="142"/>
      <c r="AB18" s="258"/>
      <c r="AC18" s="258"/>
      <c r="AD18" s="258"/>
      <c r="AE18" s="258"/>
      <c r="AF18" s="258"/>
      <c r="AG18" s="258"/>
      <c r="AH18" s="258"/>
      <c r="AI18" s="258"/>
      <c r="AJ18" s="258"/>
      <c r="AK18" s="258"/>
      <c r="AL18" s="258"/>
      <c r="AM18" s="258"/>
      <c r="AN18" s="258"/>
      <c r="AO18" s="258"/>
      <c r="AP18" s="258"/>
      <c r="AQ18" s="258"/>
      <c r="AR18" s="258"/>
      <c r="AS18" s="258"/>
    </row>
    <row r="19" spans="2:45" ht="63" customHeight="1" x14ac:dyDescent="0.3">
      <c r="B19" s="59" t="s">
        <v>119</v>
      </c>
      <c r="C19" s="137">
        <f>(C18/1000)*C17</f>
        <v>86.721599999999995</v>
      </c>
      <c r="D19" s="59" t="s">
        <v>2</v>
      </c>
      <c r="E19" s="59"/>
      <c r="F19" s="60" t="s">
        <v>196</v>
      </c>
      <c r="I19" s="121"/>
      <c r="J19" s="165"/>
      <c r="K19" s="84"/>
      <c r="L19" s="83"/>
      <c r="M19" s="83"/>
      <c r="N19" s="85"/>
      <c r="O19" s="2"/>
      <c r="P19" s="121"/>
      <c r="Q19" s="181" t="s">
        <v>63</v>
      </c>
      <c r="R19" s="182">
        <f>Calculations!C135</f>
        <v>34.761600000000001</v>
      </c>
      <c r="S19" s="181" t="s">
        <v>50</v>
      </c>
      <c r="T19" s="172"/>
      <c r="U19" s="183" t="s">
        <v>227</v>
      </c>
      <c r="V19" s="121"/>
      <c r="W19" s="143"/>
      <c r="X19" s="144"/>
      <c r="Y19" s="142"/>
      <c r="Z19" s="142"/>
      <c r="AA19" s="142"/>
      <c r="AB19" s="258"/>
      <c r="AC19" s="258"/>
      <c r="AD19" s="258"/>
      <c r="AE19" s="258"/>
      <c r="AF19" s="258"/>
      <c r="AG19" s="258"/>
      <c r="AH19" s="258"/>
      <c r="AI19" s="258"/>
      <c r="AJ19" s="258"/>
      <c r="AK19" s="258"/>
      <c r="AL19" s="258"/>
      <c r="AM19" s="258"/>
      <c r="AN19" s="258"/>
      <c r="AO19" s="258"/>
      <c r="AP19" s="258"/>
      <c r="AQ19" s="258"/>
      <c r="AR19" s="258"/>
      <c r="AS19" s="258"/>
    </row>
    <row r="20" spans="2:45" ht="46.8" x14ac:dyDescent="0.3">
      <c r="B20" s="61"/>
      <c r="C20" s="137"/>
      <c r="D20" s="59"/>
      <c r="E20" s="59"/>
      <c r="F20" s="59"/>
      <c r="I20" s="121"/>
      <c r="J20" s="83" t="s">
        <v>172</v>
      </c>
      <c r="K20" s="84">
        <f>Calculations!C45</f>
        <v>775</v>
      </c>
      <c r="L20" s="83" t="s">
        <v>2</v>
      </c>
      <c r="M20" s="83"/>
      <c r="N20" s="85" t="s">
        <v>222</v>
      </c>
      <c r="O20" s="2"/>
      <c r="P20" s="121"/>
      <c r="Q20" s="181" t="s">
        <v>119</v>
      </c>
      <c r="R20" s="182">
        <f>(R19/1000)*R18</f>
        <v>69.523200000000003</v>
      </c>
      <c r="S20" s="181" t="s">
        <v>2</v>
      </c>
      <c r="T20" s="181"/>
      <c r="U20" s="183" t="s">
        <v>196</v>
      </c>
      <c r="V20" s="121"/>
      <c r="W20" s="143"/>
      <c r="X20" s="144"/>
      <c r="Y20" s="142"/>
      <c r="Z20" s="142"/>
      <c r="AA20" s="142"/>
      <c r="AB20" s="258"/>
      <c r="AC20" s="258"/>
      <c r="AD20" s="258"/>
      <c r="AE20" s="258"/>
      <c r="AF20" s="258"/>
      <c r="AG20" s="258"/>
      <c r="AH20" s="258"/>
      <c r="AI20" s="258"/>
      <c r="AJ20" s="258"/>
      <c r="AK20" s="258"/>
      <c r="AL20" s="258"/>
      <c r="AM20" s="258"/>
      <c r="AN20" s="258"/>
      <c r="AO20" s="258"/>
      <c r="AP20" s="258"/>
      <c r="AQ20" s="258"/>
      <c r="AR20" s="258"/>
      <c r="AS20" s="258"/>
    </row>
    <row r="21" spans="2:45" ht="78" x14ac:dyDescent="0.3">
      <c r="B21" s="62" t="s">
        <v>41</v>
      </c>
      <c r="C21" s="69">
        <f>C19*0.363636363636364</f>
        <v>31.535127272727301</v>
      </c>
      <c r="D21" s="62"/>
      <c r="E21" s="62"/>
      <c r="F21" s="62" t="s">
        <v>118</v>
      </c>
      <c r="I21" s="121"/>
      <c r="J21" s="82"/>
      <c r="K21" s="84"/>
      <c r="L21" s="83"/>
      <c r="M21" s="82"/>
      <c r="N21" s="82"/>
      <c r="O21" s="2"/>
      <c r="P21" s="121"/>
      <c r="Q21" s="184"/>
      <c r="R21" s="182"/>
      <c r="S21" s="181"/>
      <c r="T21" s="181"/>
      <c r="U21" s="181"/>
      <c r="V21" s="121"/>
      <c r="W21" s="143"/>
      <c r="X21" s="144"/>
      <c r="Y21" s="142"/>
      <c r="Z21" s="142"/>
      <c r="AA21" s="142"/>
      <c r="AB21" s="258"/>
      <c r="AC21" s="258"/>
      <c r="AD21" s="258"/>
      <c r="AE21" s="258"/>
      <c r="AF21" s="258"/>
      <c r="AG21" s="258"/>
      <c r="AH21" s="258"/>
      <c r="AI21" s="258"/>
      <c r="AJ21" s="258"/>
      <c r="AK21" s="258"/>
      <c r="AL21" s="258"/>
      <c r="AM21" s="258"/>
      <c r="AN21" s="258"/>
      <c r="AO21" s="258"/>
      <c r="AP21" s="258"/>
      <c r="AQ21" s="258"/>
      <c r="AR21" s="258"/>
      <c r="AS21" s="258"/>
    </row>
    <row r="22" spans="2:45" ht="109.2" x14ac:dyDescent="0.3">
      <c r="B22" s="62" t="s">
        <v>42</v>
      </c>
      <c r="C22" s="69">
        <f>C19*0.272727272727273</f>
        <v>23.651345454545474</v>
      </c>
      <c r="D22" s="62"/>
      <c r="E22" s="62"/>
      <c r="F22" s="64" t="s">
        <v>95</v>
      </c>
      <c r="I22" s="121"/>
      <c r="J22" s="82" t="str">
        <f>"Temp corrected k ( "&amp;T11&amp;" degrees)  "</f>
        <v xml:space="preserve">Temp corrected k (  degrees)  </v>
      </c>
      <c r="K22" s="81"/>
      <c r="L22" s="81"/>
      <c r="M22" s="81"/>
      <c r="N22" s="81"/>
      <c r="O22" s="2"/>
      <c r="P22" s="121"/>
      <c r="Q22" s="185" t="s">
        <v>41</v>
      </c>
      <c r="R22" s="186">
        <f>R20*0.363636363636364</f>
        <v>25.281163636363662</v>
      </c>
      <c r="S22" s="185"/>
      <c r="T22" s="185"/>
      <c r="U22" s="185" t="s">
        <v>118</v>
      </c>
      <c r="V22" s="121"/>
      <c r="W22" s="143"/>
      <c r="X22" s="144"/>
      <c r="Y22" s="142"/>
      <c r="Z22" s="142"/>
      <c r="AA22" s="142"/>
      <c r="AB22" s="258"/>
      <c r="AC22" s="258"/>
      <c r="AD22" s="258"/>
      <c r="AE22" s="258"/>
      <c r="AF22" s="258"/>
      <c r="AG22" s="258"/>
      <c r="AH22" s="258"/>
      <c r="AI22" s="258"/>
      <c r="AJ22" s="258"/>
      <c r="AK22" s="258"/>
      <c r="AL22" s="258"/>
      <c r="AM22" s="258"/>
      <c r="AN22" s="258"/>
      <c r="AO22" s="258"/>
      <c r="AP22" s="258"/>
      <c r="AQ22" s="258"/>
      <c r="AR22" s="258"/>
      <c r="AS22" s="258"/>
    </row>
    <row r="23" spans="2:45" ht="51.75" customHeight="1" x14ac:dyDescent="0.3">
      <c r="B23" s="62" t="s">
        <v>43</v>
      </c>
      <c r="C23" s="65">
        <f>C19*0.363636363636364</f>
        <v>31.535127272727301</v>
      </c>
      <c r="D23" s="62"/>
      <c r="E23" s="64"/>
      <c r="F23" s="64" t="s">
        <v>96</v>
      </c>
      <c r="I23" s="121"/>
      <c r="J23" s="93" t="s">
        <v>156</v>
      </c>
      <c r="K23" s="81">
        <f>Calculations!$N$43*Calculations!$L$43^(Calculations!$L$47-20)</f>
        <v>12.088180653525313</v>
      </c>
      <c r="L23" s="81" t="s">
        <v>209</v>
      </c>
      <c r="M23" s="81"/>
      <c r="N23" s="87" t="s">
        <v>223</v>
      </c>
      <c r="O23" s="2"/>
      <c r="P23" s="121"/>
      <c r="Q23" s="185" t="s">
        <v>42</v>
      </c>
      <c r="R23" s="186">
        <f>R20*0.272727272727273</f>
        <v>18.960872727272747</v>
      </c>
      <c r="S23" s="185"/>
      <c r="T23" s="185"/>
      <c r="U23" s="187" t="s">
        <v>95</v>
      </c>
      <c r="V23" s="121"/>
      <c r="W23" s="143"/>
      <c r="X23" s="144"/>
      <c r="Y23" s="142"/>
      <c r="Z23" s="142"/>
      <c r="AA23" s="142"/>
      <c r="AB23" s="258"/>
      <c r="AC23" s="258"/>
      <c r="AD23" s="258"/>
      <c r="AE23" s="258"/>
      <c r="AF23" s="258"/>
      <c r="AG23" s="258"/>
      <c r="AH23" s="258"/>
      <c r="AI23" s="258"/>
      <c r="AJ23" s="258"/>
      <c r="AK23" s="258"/>
      <c r="AL23" s="258"/>
      <c r="AM23" s="258"/>
      <c r="AN23" s="258"/>
      <c r="AO23" s="258"/>
      <c r="AP23" s="258"/>
      <c r="AQ23" s="258"/>
      <c r="AR23" s="258"/>
      <c r="AS23" s="258"/>
    </row>
    <row r="24" spans="2:45" ht="15.6" x14ac:dyDescent="0.3">
      <c r="B24" s="60"/>
      <c r="C24" s="60"/>
      <c r="D24" s="60"/>
      <c r="E24" s="63"/>
      <c r="F24" s="58"/>
      <c r="I24" s="121"/>
      <c r="J24" s="93" t="s">
        <v>157</v>
      </c>
      <c r="K24" s="81">
        <f>Calculations!$N$44*Calculations!$L$44^(Calculations!$L$47-20)</f>
        <v>355.53472510368567</v>
      </c>
      <c r="L24" s="81" t="s">
        <v>209</v>
      </c>
      <c r="M24" s="81"/>
      <c r="N24" s="88" t="s">
        <v>179</v>
      </c>
      <c r="O24" s="2"/>
      <c r="P24" s="121"/>
      <c r="Q24" s="185" t="s">
        <v>43</v>
      </c>
      <c r="R24" s="188">
        <f>R20*0.363636363636364</f>
        <v>25.281163636363662</v>
      </c>
      <c r="S24" s="185"/>
      <c r="T24" s="187"/>
      <c r="U24" s="187" t="s">
        <v>96</v>
      </c>
      <c r="V24" s="121"/>
      <c r="W24" s="143"/>
      <c r="X24" s="144"/>
      <c r="Y24" s="142"/>
      <c r="Z24" s="142"/>
      <c r="AA24" s="142"/>
      <c r="AB24" s="258"/>
      <c r="AC24" s="258"/>
      <c r="AD24" s="258"/>
      <c r="AE24" s="258"/>
      <c r="AF24" s="258"/>
      <c r="AG24" s="258"/>
      <c r="AH24" s="258"/>
      <c r="AI24" s="258"/>
      <c r="AJ24" s="258"/>
      <c r="AK24" s="258"/>
      <c r="AL24" s="258"/>
      <c r="AM24" s="258"/>
      <c r="AN24" s="258"/>
      <c r="AO24" s="258"/>
      <c r="AP24" s="258"/>
      <c r="AQ24" s="258"/>
      <c r="AR24" s="258"/>
      <c r="AS24" s="258"/>
    </row>
    <row r="25" spans="2:45" ht="15.6" x14ac:dyDescent="0.3">
      <c r="B25" s="58"/>
      <c r="C25" s="66"/>
      <c r="D25" s="58"/>
      <c r="E25" s="63"/>
      <c r="F25" s="58"/>
      <c r="I25" s="121"/>
      <c r="J25" s="93" t="s">
        <v>158</v>
      </c>
      <c r="K25" s="81">
        <f>Calculations!$N$45*Calculations!$L$45^(Calculations!$L$47-20)</f>
        <v>12.250423199906308</v>
      </c>
      <c r="L25" s="81" t="s">
        <v>209</v>
      </c>
      <c r="M25" s="81"/>
      <c r="N25" s="88" t="s">
        <v>224</v>
      </c>
      <c r="O25" s="2"/>
      <c r="P25" s="121"/>
      <c r="Q25" s="183"/>
      <c r="R25" s="183"/>
      <c r="S25" s="183"/>
      <c r="T25" s="189"/>
      <c r="U25" s="172"/>
      <c r="V25" s="121"/>
      <c r="W25" s="143"/>
      <c r="X25" s="144"/>
      <c r="Y25" s="142"/>
      <c r="Z25" s="142"/>
      <c r="AA25" s="142"/>
      <c r="AB25" s="258"/>
      <c r="AC25" s="258"/>
      <c r="AD25" s="258"/>
      <c r="AE25" s="258"/>
      <c r="AF25" s="258"/>
      <c r="AG25" s="258"/>
      <c r="AH25" s="258"/>
      <c r="AI25" s="258"/>
      <c r="AJ25" s="258"/>
      <c r="AK25" s="258"/>
      <c r="AL25" s="258"/>
      <c r="AM25" s="258"/>
      <c r="AN25" s="258"/>
      <c r="AO25" s="258"/>
      <c r="AP25" s="258"/>
      <c r="AQ25" s="258"/>
      <c r="AR25" s="258"/>
      <c r="AS25" s="258"/>
    </row>
    <row r="26" spans="2:45" ht="31.2" x14ac:dyDescent="0.3">
      <c r="B26" s="62" t="s">
        <v>5</v>
      </c>
      <c r="C26" s="67">
        <f>C21/1</f>
        <v>31.535127272727301</v>
      </c>
      <c r="D26" s="59" t="s">
        <v>0</v>
      </c>
      <c r="E26" s="63"/>
      <c r="F26" s="58" t="s">
        <v>90</v>
      </c>
      <c r="I26" s="121"/>
      <c r="J26" s="88" t="s">
        <v>159</v>
      </c>
      <c r="K26" s="81">
        <f>Calculations!$N$46*Calculations!$L$46^(Calculations!$L$47-20)</f>
        <v>10.649390703181844</v>
      </c>
      <c r="L26" s="81" t="s">
        <v>209</v>
      </c>
      <c r="M26" s="81"/>
      <c r="N26" s="88" t="s">
        <v>180</v>
      </c>
      <c r="O26" s="2"/>
      <c r="P26" s="121"/>
      <c r="Q26" s="172"/>
      <c r="R26" s="190"/>
      <c r="S26" s="172"/>
      <c r="T26" s="189"/>
      <c r="U26" s="172"/>
      <c r="V26" s="121"/>
      <c r="W26" s="143"/>
      <c r="X26" s="144"/>
      <c r="Y26" s="142"/>
      <c r="Z26" s="142"/>
      <c r="AA26" s="142"/>
      <c r="AB26" s="258"/>
      <c r="AC26" s="258"/>
      <c r="AD26" s="258"/>
      <c r="AE26" s="258"/>
      <c r="AF26" s="258"/>
      <c r="AG26" s="258"/>
      <c r="AH26" s="258"/>
      <c r="AI26" s="258"/>
      <c r="AJ26" s="258"/>
      <c r="AK26" s="258"/>
      <c r="AL26" s="258"/>
      <c r="AM26" s="258"/>
      <c r="AN26" s="258"/>
      <c r="AO26" s="258"/>
      <c r="AP26" s="258"/>
      <c r="AQ26" s="258"/>
      <c r="AR26" s="258"/>
      <c r="AS26" s="258"/>
    </row>
    <row r="27" spans="2:45" ht="46.8" x14ac:dyDescent="0.3">
      <c r="B27" s="62" t="s">
        <v>6</v>
      </c>
      <c r="C27" s="67">
        <f>C22/0.5</f>
        <v>47.302690909090948</v>
      </c>
      <c r="D27" s="59" t="s">
        <v>0</v>
      </c>
      <c r="E27" s="58"/>
      <c r="F27" s="58" t="s">
        <v>88</v>
      </c>
      <c r="I27" s="121"/>
      <c r="J27" s="86"/>
      <c r="K27" s="81"/>
      <c r="L27" s="81"/>
      <c r="M27" s="81"/>
      <c r="N27" s="81"/>
      <c r="O27" s="2"/>
      <c r="P27" s="121"/>
      <c r="Q27" s="185" t="s">
        <v>5</v>
      </c>
      <c r="R27" s="191">
        <f>R22/1</f>
        <v>25.281163636363662</v>
      </c>
      <c r="S27" s="181" t="s">
        <v>0</v>
      </c>
      <c r="T27" s="189"/>
      <c r="U27" s="172" t="s">
        <v>90</v>
      </c>
      <c r="V27" s="121"/>
      <c r="W27" s="143"/>
      <c r="X27" s="144"/>
      <c r="Y27" s="142"/>
      <c r="Z27" s="142"/>
      <c r="AA27" s="142"/>
      <c r="AB27" s="258"/>
      <c r="AC27" s="258"/>
      <c r="AD27" s="258"/>
      <c r="AE27" s="258"/>
      <c r="AF27" s="258"/>
      <c r="AG27" s="258"/>
      <c r="AH27" s="258"/>
      <c r="AI27" s="258"/>
      <c r="AJ27" s="258"/>
      <c r="AK27" s="258"/>
      <c r="AL27" s="258"/>
      <c r="AM27" s="258"/>
      <c r="AN27" s="258"/>
      <c r="AO27" s="258"/>
      <c r="AP27" s="258"/>
      <c r="AQ27" s="258"/>
      <c r="AR27" s="258"/>
      <c r="AS27" s="258"/>
    </row>
    <row r="28" spans="2:45" ht="46.8" x14ac:dyDescent="0.3">
      <c r="B28" s="62" t="s">
        <v>8</v>
      </c>
      <c r="C28" s="67">
        <f>C23/0.4</f>
        <v>78.83781818181825</v>
      </c>
      <c r="D28" s="59" t="s">
        <v>0</v>
      </c>
      <c r="E28" s="58"/>
      <c r="F28" s="58" t="s">
        <v>89</v>
      </c>
      <c r="I28" s="121"/>
      <c r="J28" s="82"/>
      <c r="K28" s="89" t="s">
        <v>160</v>
      </c>
      <c r="L28" s="82"/>
      <c r="M28" s="82"/>
      <c r="N28" s="82"/>
      <c r="O28" s="2"/>
      <c r="P28" s="121"/>
      <c r="Q28" s="185" t="s">
        <v>6</v>
      </c>
      <c r="R28" s="191">
        <f>R23/0.5</f>
        <v>37.921745454545494</v>
      </c>
      <c r="S28" s="181" t="s">
        <v>0</v>
      </c>
      <c r="T28" s="172"/>
      <c r="U28" s="172" t="s">
        <v>88</v>
      </c>
      <c r="V28" s="121"/>
      <c r="W28" s="143"/>
      <c r="X28" s="144"/>
      <c r="Y28" s="142"/>
      <c r="Z28" s="142"/>
      <c r="AA28" s="142"/>
      <c r="AB28" s="258"/>
      <c r="AC28" s="258"/>
      <c r="AD28" s="258"/>
      <c r="AE28" s="258"/>
      <c r="AF28" s="258"/>
      <c r="AG28" s="258"/>
      <c r="AH28" s="258"/>
      <c r="AI28" s="258"/>
      <c r="AJ28" s="258"/>
      <c r="AK28" s="258"/>
      <c r="AL28" s="258"/>
      <c r="AM28" s="258"/>
      <c r="AN28" s="258"/>
      <c r="AO28" s="258"/>
      <c r="AP28" s="258"/>
      <c r="AQ28" s="258"/>
      <c r="AR28" s="258"/>
      <c r="AS28" s="258"/>
    </row>
    <row r="29" spans="2:45" ht="78" x14ac:dyDescent="0.3">
      <c r="B29" s="58"/>
      <c r="C29" s="66"/>
      <c r="D29" s="97"/>
      <c r="E29" s="58"/>
      <c r="F29" s="58"/>
      <c r="I29" s="121"/>
      <c r="J29" s="83" t="s">
        <v>161</v>
      </c>
      <c r="K29" s="84">
        <f>$K$20*(LN((Calculations!$I$42-Calculations!$M$43)/(Calculations!$I$50-Calculations!$M$43)))/($K$23/365)</f>
        <v>86348.732811198963</v>
      </c>
      <c r="L29" s="90" t="s">
        <v>0</v>
      </c>
      <c r="M29" s="82"/>
      <c r="N29" s="91" t="s">
        <v>263</v>
      </c>
      <c r="O29" s="2"/>
      <c r="P29" s="121"/>
      <c r="Q29" s="185" t="s">
        <v>8</v>
      </c>
      <c r="R29" s="191">
        <f>R24/0.4</f>
        <v>63.202909090909152</v>
      </c>
      <c r="S29" s="181" t="s">
        <v>0</v>
      </c>
      <c r="T29" s="172"/>
      <c r="U29" s="172" t="s">
        <v>89</v>
      </c>
      <c r="V29" s="121"/>
      <c r="W29" s="143"/>
      <c r="X29" s="144"/>
      <c r="Y29" s="142"/>
      <c r="Z29" s="142"/>
      <c r="AA29" s="142"/>
      <c r="AB29" s="258"/>
      <c r="AC29" s="258"/>
      <c r="AD29" s="258"/>
      <c r="AE29" s="258"/>
      <c r="AF29" s="258"/>
      <c r="AG29" s="258"/>
      <c r="AH29" s="258"/>
      <c r="AI29" s="258"/>
      <c r="AJ29" s="258"/>
      <c r="AK29" s="258"/>
      <c r="AL29" s="258"/>
      <c r="AM29" s="258"/>
      <c r="AN29" s="258"/>
      <c r="AO29" s="258"/>
      <c r="AP29" s="258"/>
      <c r="AQ29" s="258"/>
      <c r="AR29" s="258"/>
      <c r="AS29" s="258"/>
    </row>
    <row r="30" spans="2:45" ht="15.6" x14ac:dyDescent="0.3">
      <c r="B30" s="58"/>
      <c r="C30" s="66"/>
      <c r="D30" s="97"/>
      <c r="E30" s="58"/>
      <c r="F30" s="58"/>
      <c r="I30" s="121"/>
      <c r="J30" s="83" t="s">
        <v>162</v>
      </c>
      <c r="K30" s="84">
        <f>$K$20*(LN((Calculations!$I$43-Calculations!$M$44)/(Calculations!$I$51-Calculations!$M$44)))/(K24/365)</f>
        <v>2403.849455528572</v>
      </c>
      <c r="L30" s="90" t="s">
        <v>0</v>
      </c>
      <c r="M30" s="82"/>
      <c r="N30" s="88" t="s">
        <v>179</v>
      </c>
      <c r="O30" s="2"/>
      <c r="P30" s="121"/>
      <c r="Q30" s="172"/>
      <c r="R30" s="190"/>
      <c r="S30" s="192"/>
      <c r="T30" s="172"/>
      <c r="U30" s="172"/>
      <c r="V30" s="121"/>
      <c r="W30" s="143"/>
      <c r="X30" s="144"/>
      <c r="Y30" s="142"/>
      <c r="Z30" s="142"/>
      <c r="AA30" s="142"/>
      <c r="AB30" s="258"/>
      <c r="AC30" s="258"/>
      <c r="AD30" s="258"/>
      <c r="AE30" s="258"/>
      <c r="AF30" s="258"/>
      <c r="AG30" s="258"/>
      <c r="AH30" s="258"/>
      <c r="AI30" s="258"/>
      <c r="AJ30" s="258"/>
      <c r="AK30" s="258"/>
      <c r="AL30" s="258"/>
      <c r="AM30" s="258"/>
      <c r="AN30" s="258"/>
      <c r="AO30" s="258"/>
      <c r="AP30" s="258"/>
      <c r="AQ30" s="258"/>
      <c r="AR30" s="258"/>
      <c r="AS30" s="258"/>
    </row>
    <row r="31" spans="2:45" ht="15.6" x14ac:dyDescent="0.3">
      <c r="B31" s="62" t="s">
        <v>91</v>
      </c>
      <c r="C31" s="67">
        <f>C26*1.3</f>
        <v>40.995665454545495</v>
      </c>
      <c r="D31" s="59" t="s">
        <v>0</v>
      </c>
      <c r="E31" s="58"/>
      <c r="F31" s="58" t="s">
        <v>225</v>
      </c>
      <c r="I31" s="121"/>
      <c r="J31" s="83" t="s">
        <v>163</v>
      </c>
      <c r="K31" s="84">
        <f>$K$20*(LN((Calculations!$I$44-Calculations!$M$45)/(Calculations!$I$52-Calculations!$M$45)))/($K$25/365)</f>
        <v>42090.440371081546</v>
      </c>
      <c r="L31" s="90" t="s">
        <v>0</v>
      </c>
      <c r="M31" s="82"/>
      <c r="N31" s="88" t="s">
        <v>224</v>
      </c>
      <c r="O31" s="2"/>
      <c r="P31" s="121"/>
      <c r="Q31" s="172"/>
      <c r="R31" s="190"/>
      <c r="S31" s="192"/>
      <c r="T31" s="172"/>
      <c r="U31" s="172"/>
      <c r="V31" s="121"/>
      <c r="W31" s="142"/>
      <c r="X31" s="142"/>
      <c r="Y31" s="142"/>
      <c r="Z31" s="142"/>
      <c r="AA31" s="142"/>
      <c r="AB31" s="258"/>
      <c r="AC31" s="258"/>
      <c r="AD31" s="258"/>
      <c r="AE31" s="258"/>
      <c r="AF31" s="258"/>
      <c r="AG31" s="258"/>
      <c r="AH31" s="258"/>
      <c r="AI31" s="258"/>
      <c r="AJ31" s="258"/>
      <c r="AK31" s="258"/>
      <c r="AL31" s="258"/>
      <c r="AM31" s="258"/>
      <c r="AN31" s="258"/>
      <c r="AO31" s="258"/>
      <c r="AP31" s="258"/>
      <c r="AQ31" s="258"/>
      <c r="AR31" s="258"/>
      <c r="AS31" s="258"/>
    </row>
    <row r="32" spans="2:45" ht="15.6" x14ac:dyDescent="0.3">
      <c r="B32" s="62" t="s">
        <v>92</v>
      </c>
      <c r="C32" s="67">
        <f>C27*1.3</f>
        <v>61.493498181818232</v>
      </c>
      <c r="D32" s="59" t="s">
        <v>0</v>
      </c>
      <c r="E32" s="58"/>
      <c r="F32" s="58" t="s">
        <v>225</v>
      </c>
      <c r="I32" s="121"/>
      <c r="J32" s="83" t="s">
        <v>164</v>
      </c>
      <c r="K32" s="84">
        <f>$K$20*(LN((Calculations!$I$45-Calculations!$M$46)/(Calculations!$I$53-Calculations!$M$46)))/($K$26/365)</f>
        <v>79817.124370858655</v>
      </c>
      <c r="L32" s="90" t="s">
        <v>0</v>
      </c>
      <c r="M32" s="82"/>
      <c r="N32" s="88" t="s">
        <v>180</v>
      </c>
      <c r="O32" s="2"/>
      <c r="P32" s="121"/>
      <c r="Q32" s="185" t="s">
        <v>91</v>
      </c>
      <c r="R32" s="191">
        <f>R27*1.3</f>
        <v>32.865512727272758</v>
      </c>
      <c r="S32" s="181" t="s">
        <v>0</v>
      </c>
      <c r="T32" s="172"/>
      <c r="U32" s="172" t="s">
        <v>225</v>
      </c>
      <c r="V32" s="121"/>
      <c r="W32" s="143"/>
      <c r="X32" s="150"/>
      <c r="Y32" s="151"/>
      <c r="Z32" s="143"/>
      <c r="AA32" s="143"/>
      <c r="AB32" s="258"/>
      <c r="AC32" s="258"/>
      <c r="AD32" s="258"/>
      <c r="AE32" s="258"/>
      <c r="AF32" s="258"/>
      <c r="AG32" s="258"/>
      <c r="AH32" s="258"/>
      <c r="AI32" s="258"/>
      <c r="AJ32" s="258"/>
      <c r="AK32" s="258"/>
      <c r="AL32" s="258"/>
      <c r="AM32" s="258"/>
      <c r="AN32" s="258"/>
      <c r="AO32" s="258"/>
      <c r="AP32" s="258"/>
      <c r="AQ32" s="258"/>
      <c r="AR32" s="258"/>
      <c r="AS32" s="258"/>
    </row>
    <row r="33" spans="2:45" ht="15.6" x14ac:dyDescent="0.3">
      <c r="B33" s="62" t="s">
        <v>93</v>
      </c>
      <c r="C33" s="67">
        <f>C28*1.3</f>
        <v>102.48916363636373</v>
      </c>
      <c r="D33" s="59" t="s">
        <v>0</v>
      </c>
      <c r="E33" s="58"/>
      <c r="F33" s="58" t="s">
        <v>225</v>
      </c>
      <c r="I33" s="121"/>
      <c r="J33" s="82"/>
      <c r="K33" s="82"/>
      <c r="L33" s="82"/>
      <c r="M33" s="82"/>
      <c r="N33" s="82"/>
      <c r="O33" s="2"/>
      <c r="P33" s="121"/>
      <c r="Q33" s="185" t="s">
        <v>92</v>
      </c>
      <c r="R33" s="191">
        <f>R28*1.3</f>
        <v>49.298269090909145</v>
      </c>
      <c r="S33" s="181" t="s">
        <v>0</v>
      </c>
      <c r="T33" s="172"/>
      <c r="U33" s="172" t="s">
        <v>225</v>
      </c>
      <c r="V33" s="121"/>
      <c r="W33" s="151"/>
      <c r="X33" s="152"/>
      <c r="Y33" s="151"/>
      <c r="Z33" s="151"/>
      <c r="AA33" s="153"/>
      <c r="AB33" s="258"/>
      <c r="AC33" s="258"/>
      <c r="AD33" s="258"/>
      <c r="AE33" s="258"/>
      <c r="AF33" s="258"/>
      <c r="AG33" s="258"/>
      <c r="AH33" s="258"/>
      <c r="AI33" s="258"/>
      <c r="AJ33" s="258"/>
      <c r="AK33" s="258"/>
      <c r="AL33" s="258"/>
      <c r="AM33" s="258"/>
      <c r="AN33" s="258"/>
      <c r="AO33" s="258"/>
      <c r="AP33" s="258"/>
      <c r="AQ33" s="258"/>
      <c r="AR33" s="258"/>
      <c r="AS33" s="258"/>
    </row>
    <row r="34" spans="2:45" ht="15.6" x14ac:dyDescent="0.3">
      <c r="B34" s="58"/>
      <c r="C34" s="66"/>
      <c r="D34" s="58"/>
      <c r="E34" s="58"/>
      <c r="F34" s="58"/>
      <c r="I34" s="121"/>
      <c r="J34" s="94" t="s">
        <v>211</v>
      </c>
      <c r="K34" s="95">
        <f>MAX(K29:K32)</f>
        <v>86348.732811198963</v>
      </c>
      <c r="L34" s="95" t="s">
        <v>0</v>
      </c>
      <c r="M34" s="82"/>
      <c r="N34" s="82" t="s">
        <v>210</v>
      </c>
      <c r="O34" s="2"/>
      <c r="P34" s="121"/>
      <c r="Q34" s="185" t="s">
        <v>93</v>
      </c>
      <c r="R34" s="191">
        <f>R29*1.3</f>
        <v>82.163781818181903</v>
      </c>
      <c r="S34" s="181" t="s">
        <v>0</v>
      </c>
      <c r="T34" s="172"/>
      <c r="U34" s="172" t="s">
        <v>225</v>
      </c>
      <c r="V34" s="121"/>
      <c r="W34" s="17"/>
      <c r="X34" s="17"/>
      <c r="Y34" s="17"/>
      <c r="Z34" s="17"/>
      <c r="AA34" s="17"/>
      <c r="AB34" s="258"/>
      <c r="AC34" s="258"/>
      <c r="AD34" s="258"/>
      <c r="AE34" s="258"/>
      <c r="AF34" s="258"/>
      <c r="AG34" s="258"/>
      <c r="AH34" s="258"/>
      <c r="AI34" s="258"/>
      <c r="AJ34" s="258"/>
      <c r="AK34" s="258"/>
      <c r="AL34" s="258"/>
      <c r="AM34" s="258"/>
      <c r="AN34" s="258"/>
      <c r="AO34" s="258"/>
      <c r="AP34" s="258"/>
      <c r="AQ34" s="258"/>
      <c r="AR34" s="258"/>
      <c r="AS34" s="258"/>
    </row>
    <row r="35" spans="2:45" ht="15.6" x14ac:dyDescent="0.3">
      <c r="B35" s="58"/>
      <c r="C35" s="66"/>
      <c r="D35" s="58"/>
      <c r="E35" s="58"/>
      <c r="F35" s="58"/>
      <c r="I35" s="121"/>
      <c r="J35" s="94"/>
      <c r="K35" s="95"/>
      <c r="L35" s="95"/>
      <c r="M35" s="82"/>
      <c r="N35" s="82" t="s">
        <v>255</v>
      </c>
      <c r="O35" s="2"/>
      <c r="P35" s="121"/>
      <c r="Q35" s="172"/>
      <c r="R35" s="190"/>
      <c r="S35" s="172"/>
      <c r="T35" s="172"/>
      <c r="U35" s="172"/>
      <c r="V35" s="121"/>
      <c r="W35" s="151"/>
      <c r="X35" s="17"/>
      <c r="Y35" s="17"/>
      <c r="Z35" s="17"/>
      <c r="AA35" s="17"/>
      <c r="AB35" s="258"/>
      <c r="AC35" s="258"/>
      <c r="AD35" s="258"/>
      <c r="AE35" s="258"/>
      <c r="AF35" s="258"/>
      <c r="AG35" s="258"/>
      <c r="AH35" s="258"/>
      <c r="AI35" s="258"/>
      <c r="AJ35" s="258"/>
      <c r="AK35" s="258"/>
      <c r="AL35" s="258"/>
      <c r="AM35" s="258"/>
      <c r="AN35" s="258"/>
      <c r="AO35" s="258"/>
      <c r="AP35" s="258"/>
      <c r="AQ35" s="258"/>
      <c r="AR35" s="258"/>
      <c r="AS35" s="258"/>
    </row>
    <row r="36" spans="2:45" ht="31.2" x14ac:dyDescent="0.3">
      <c r="B36" s="138" t="s">
        <v>236</v>
      </c>
      <c r="C36" s="137">
        <f>SUM(C31:C33)*(C18/1000)</f>
        <v>8.8880242532072806</v>
      </c>
      <c r="D36" s="59" t="s">
        <v>2</v>
      </c>
      <c r="E36" s="59"/>
      <c r="F36" s="60" t="s">
        <v>235</v>
      </c>
      <c r="I36" s="121"/>
      <c r="J36" s="82"/>
      <c r="K36" s="90"/>
      <c r="L36" s="82"/>
      <c r="M36" s="82"/>
      <c r="N36" s="82"/>
      <c r="O36" s="121"/>
      <c r="P36" s="121"/>
      <c r="Q36" s="172"/>
      <c r="R36" s="190"/>
      <c r="S36" s="172"/>
      <c r="T36" s="172"/>
      <c r="U36" s="172"/>
      <c r="V36" s="121"/>
      <c r="W36" s="17"/>
      <c r="X36" s="17"/>
      <c r="Y36" s="17"/>
      <c r="Z36" s="17"/>
      <c r="AA36" s="17"/>
      <c r="AB36" s="258"/>
      <c r="AC36" s="258"/>
      <c r="AD36" s="258"/>
      <c r="AE36" s="258"/>
      <c r="AF36" s="258"/>
      <c r="AG36" s="258"/>
      <c r="AH36" s="258"/>
      <c r="AI36" s="258"/>
      <c r="AJ36" s="258"/>
      <c r="AK36" s="258"/>
      <c r="AL36" s="258"/>
      <c r="AM36" s="258"/>
      <c r="AN36" s="258"/>
      <c r="AO36" s="258"/>
      <c r="AP36" s="258"/>
      <c r="AQ36" s="258"/>
      <c r="AR36" s="258"/>
      <c r="AS36" s="258"/>
    </row>
    <row r="37" spans="2:45" ht="31.2" x14ac:dyDescent="0.3">
      <c r="B37" s="2"/>
      <c r="C37" s="2"/>
      <c r="D37" s="2"/>
      <c r="E37" s="2"/>
      <c r="F37" s="2"/>
      <c r="I37" s="121"/>
      <c r="J37" s="82" t="s">
        <v>80</v>
      </c>
      <c r="K37" s="90">
        <f>K34*0.2</f>
        <v>17269.746562239794</v>
      </c>
      <c r="L37" s="82" t="s">
        <v>0</v>
      </c>
      <c r="M37" s="82"/>
      <c r="N37" s="82" t="s">
        <v>183</v>
      </c>
      <c r="O37" s="121"/>
      <c r="P37" s="121"/>
      <c r="Q37" s="193" t="s">
        <v>236</v>
      </c>
      <c r="R37" s="182">
        <f>SUM(R32:R34)*(R19/1000)</f>
        <v>5.7122890361018248</v>
      </c>
      <c r="S37" s="181" t="s">
        <v>2</v>
      </c>
      <c r="T37" s="181"/>
      <c r="U37" s="183" t="s">
        <v>235</v>
      </c>
      <c r="V37" s="121"/>
      <c r="W37" s="154"/>
      <c r="X37" s="155"/>
      <c r="Y37" s="17"/>
      <c r="Z37" s="17"/>
      <c r="AA37" s="17"/>
      <c r="AB37" s="258"/>
      <c r="AC37" s="258"/>
      <c r="AD37" s="258"/>
      <c r="AE37" s="258"/>
      <c r="AF37" s="258"/>
      <c r="AG37" s="258"/>
      <c r="AH37" s="258"/>
      <c r="AI37" s="258"/>
      <c r="AJ37" s="258"/>
      <c r="AK37" s="258"/>
      <c r="AL37" s="258"/>
      <c r="AM37" s="258"/>
      <c r="AN37" s="258"/>
      <c r="AO37" s="258"/>
      <c r="AP37" s="258"/>
      <c r="AQ37" s="258"/>
      <c r="AR37" s="258"/>
      <c r="AS37" s="258"/>
    </row>
    <row r="38" spans="2:45" ht="15.6" x14ac:dyDescent="0.3">
      <c r="B38" s="62" t="s">
        <v>242</v>
      </c>
      <c r="C38" s="21"/>
      <c r="D38" s="2"/>
      <c r="E38" s="2"/>
      <c r="F38" s="2"/>
      <c r="I38" s="121"/>
      <c r="J38" s="82" t="s">
        <v>81</v>
      </c>
      <c r="K38" s="90">
        <f>K34*0.3</f>
        <v>25904.619843359687</v>
      </c>
      <c r="L38" s="82" t="s">
        <v>0</v>
      </c>
      <c r="M38" s="82"/>
      <c r="N38" s="82" t="s">
        <v>184</v>
      </c>
      <c r="O38" s="121"/>
      <c r="P38" s="121"/>
      <c r="Q38" s="2"/>
      <c r="R38" s="2"/>
      <c r="S38" s="2"/>
      <c r="T38" s="2"/>
      <c r="U38" s="2"/>
      <c r="V38" s="121"/>
      <c r="W38" s="154"/>
      <c r="X38" s="155"/>
      <c r="Y38" s="156"/>
      <c r="Z38" s="157"/>
      <c r="AA38" s="17"/>
      <c r="AB38" s="258"/>
      <c r="AC38" s="258"/>
      <c r="AD38" s="258"/>
      <c r="AE38" s="258"/>
      <c r="AF38" s="258"/>
      <c r="AG38" s="258"/>
      <c r="AH38" s="258"/>
      <c r="AI38" s="258"/>
      <c r="AJ38" s="258"/>
      <c r="AK38" s="258"/>
      <c r="AL38" s="258"/>
      <c r="AM38" s="258"/>
      <c r="AN38" s="258"/>
      <c r="AO38" s="258"/>
      <c r="AP38" s="258"/>
      <c r="AQ38" s="258"/>
      <c r="AR38" s="258"/>
      <c r="AS38" s="258"/>
    </row>
    <row r="39" spans="2:45" ht="78" x14ac:dyDescent="0.3">
      <c r="B39" s="62" t="s">
        <v>41</v>
      </c>
      <c r="C39" s="67">
        <f>C36*0.363636363636364</f>
        <v>3.2320088193481049</v>
      </c>
      <c r="D39" s="62"/>
      <c r="E39" s="62"/>
      <c r="F39" s="62" t="s">
        <v>118</v>
      </c>
      <c r="I39" s="121"/>
      <c r="J39" s="82" t="s">
        <v>82</v>
      </c>
      <c r="K39" s="90">
        <f>K34*0.5</f>
        <v>43174.366405599481</v>
      </c>
      <c r="L39" s="82" t="s">
        <v>0</v>
      </c>
      <c r="M39" s="82"/>
      <c r="N39" s="82" t="s">
        <v>185</v>
      </c>
      <c r="O39" s="121"/>
      <c r="P39" s="121"/>
      <c r="Q39" s="185" t="s">
        <v>242</v>
      </c>
      <c r="R39" s="21"/>
      <c r="S39" s="2"/>
      <c r="T39" s="2"/>
      <c r="U39" s="2"/>
      <c r="V39" s="121"/>
      <c r="W39" s="158"/>
      <c r="X39" s="159"/>
      <c r="Y39" s="158"/>
      <c r="Z39" s="158"/>
      <c r="AA39" s="17"/>
      <c r="AB39" s="258"/>
      <c r="AC39" s="258"/>
      <c r="AD39" s="258"/>
      <c r="AE39" s="258"/>
      <c r="AF39" s="258"/>
      <c r="AG39" s="258"/>
      <c r="AH39" s="258"/>
      <c r="AI39" s="258"/>
      <c r="AJ39" s="258"/>
      <c r="AK39" s="258"/>
      <c r="AL39" s="258"/>
      <c r="AM39" s="258"/>
      <c r="AN39" s="258"/>
      <c r="AO39" s="258"/>
      <c r="AP39" s="258"/>
      <c r="AQ39" s="258"/>
      <c r="AR39" s="258"/>
      <c r="AS39" s="258"/>
    </row>
    <row r="40" spans="2:45" ht="109.2" x14ac:dyDescent="0.3">
      <c r="B40" s="62" t="s">
        <v>42</v>
      </c>
      <c r="C40" s="67">
        <f>C36*0.272727272727273</f>
        <v>2.4240066145110788</v>
      </c>
      <c r="D40" s="62"/>
      <c r="E40" s="62"/>
      <c r="F40" s="64" t="s">
        <v>95</v>
      </c>
      <c r="I40" s="121"/>
      <c r="J40" s="82"/>
      <c r="K40" s="90"/>
      <c r="L40" s="82"/>
      <c r="M40" s="82"/>
      <c r="N40" s="82"/>
      <c r="O40" s="121"/>
      <c r="P40" s="121"/>
      <c r="Q40" s="185" t="s">
        <v>41</v>
      </c>
      <c r="R40" s="191">
        <f>R37*0.363636363636364</f>
        <v>2.0771960131279381</v>
      </c>
      <c r="S40" s="185"/>
      <c r="T40" s="185"/>
      <c r="U40" s="185" t="s">
        <v>118</v>
      </c>
      <c r="V40" s="121"/>
      <c r="W40" s="160"/>
      <c r="X40" s="155"/>
      <c r="Y40" s="157"/>
      <c r="Z40" s="158"/>
      <c r="AA40" s="158"/>
      <c r="AB40" s="258"/>
      <c r="AC40" s="258"/>
      <c r="AD40" s="258"/>
      <c r="AE40" s="258"/>
      <c r="AF40" s="258"/>
      <c r="AG40" s="258"/>
      <c r="AH40" s="258"/>
      <c r="AI40" s="258"/>
      <c r="AJ40" s="258"/>
      <c r="AK40" s="258"/>
      <c r="AL40" s="258"/>
      <c r="AM40" s="258"/>
      <c r="AN40" s="258"/>
      <c r="AO40" s="258"/>
      <c r="AP40" s="258"/>
      <c r="AQ40" s="258"/>
      <c r="AR40" s="258"/>
      <c r="AS40" s="258"/>
    </row>
    <row r="41" spans="2:45" ht="15.6" x14ac:dyDescent="0.3">
      <c r="B41" s="62" t="s">
        <v>43</v>
      </c>
      <c r="C41" s="65">
        <f>C36*0.363636363636364</f>
        <v>3.2320088193481049</v>
      </c>
      <c r="D41" s="62"/>
      <c r="E41" s="64"/>
      <c r="F41" s="64" t="s">
        <v>96</v>
      </c>
      <c r="I41" s="121"/>
      <c r="J41" s="82"/>
      <c r="K41" s="82"/>
      <c r="L41" s="82"/>
      <c r="M41" s="82"/>
      <c r="N41" s="82"/>
      <c r="O41" s="121"/>
      <c r="P41" s="121"/>
      <c r="Q41" s="185" t="s">
        <v>42</v>
      </c>
      <c r="R41" s="191">
        <f>R37*0.272727272727273</f>
        <v>1.5578970098459537</v>
      </c>
      <c r="S41" s="185"/>
      <c r="T41" s="185"/>
      <c r="U41" s="187" t="s">
        <v>95</v>
      </c>
      <c r="V41" s="121"/>
      <c r="W41" s="17"/>
      <c r="X41" s="161"/>
      <c r="Y41" s="17"/>
      <c r="Z41" s="158"/>
      <c r="AA41" s="17"/>
      <c r="AB41" s="258"/>
      <c r="AC41" s="258"/>
      <c r="AD41" s="258"/>
      <c r="AE41" s="258"/>
      <c r="AF41" s="258"/>
      <c r="AG41" s="258"/>
      <c r="AH41" s="258"/>
      <c r="AI41" s="258"/>
      <c r="AJ41" s="258"/>
      <c r="AK41" s="258"/>
      <c r="AL41" s="258"/>
      <c r="AM41" s="258"/>
      <c r="AN41" s="258"/>
      <c r="AO41" s="258"/>
      <c r="AP41" s="258"/>
      <c r="AQ41" s="258"/>
      <c r="AR41" s="258"/>
      <c r="AS41" s="258"/>
    </row>
    <row r="42" spans="2:45" ht="15.6" x14ac:dyDescent="0.3">
      <c r="B42" s="60"/>
      <c r="C42" s="139"/>
      <c r="D42" s="60"/>
      <c r="E42" s="63"/>
      <c r="F42" s="58"/>
      <c r="I42" s="121"/>
      <c r="J42" s="82" t="s">
        <v>165</v>
      </c>
      <c r="K42" s="90">
        <f>K37*1.3</f>
        <v>22450.670530911731</v>
      </c>
      <c r="L42" s="82" t="s">
        <v>0</v>
      </c>
      <c r="M42" s="82"/>
      <c r="N42" s="82" t="s">
        <v>225</v>
      </c>
      <c r="O42" s="121"/>
      <c r="P42" s="121"/>
      <c r="Q42" s="185" t="s">
        <v>43</v>
      </c>
      <c r="R42" s="188">
        <f>R37*0.363636363636364</f>
        <v>2.0771960131279381</v>
      </c>
      <c r="S42" s="185"/>
      <c r="T42" s="187"/>
      <c r="U42" s="187" t="s">
        <v>96</v>
      </c>
      <c r="V42" s="121"/>
      <c r="W42" s="160"/>
      <c r="X42" s="155"/>
      <c r="Y42" s="160"/>
      <c r="Z42" s="160"/>
      <c r="AA42" s="160"/>
      <c r="AB42" s="258"/>
      <c r="AC42" s="258"/>
      <c r="AD42" s="258"/>
      <c r="AE42" s="258"/>
      <c r="AF42" s="258"/>
      <c r="AG42" s="258"/>
      <c r="AH42" s="258"/>
      <c r="AI42" s="258"/>
      <c r="AJ42" s="258"/>
      <c r="AK42" s="258"/>
      <c r="AL42" s="258"/>
      <c r="AM42" s="258"/>
      <c r="AN42" s="258"/>
      <c r="AO42" s="258"/>
      <c r="AP42" s="258"/>
      <c r="AQ42" s="258"/>
      <c r="AR42" s="258"/>
      <c r="AS42" s="258"/>
    </row>
    <row r="43" spans="2:45" ht="15.6" x14ac:dyDescent="0.3">
      <c r="B43" s="58"/>
      <c r="C43" s="66"/>
      <c r="D43" s="58"/>
      <c r="E43" s="63"/>
      <c r="F43" s="58"/>
      <c r="I43" s="121"/>
      <c r="J43" s="82" t="s">
        <v>166</v>
      </c>
      <c r="K43" s="90">
        <f>K38*1.3</f>
        <v>33676.005796367594</v>
      </c>
      <c r="L43" s="82" t="s">
        <v>0</v>
      </c>
      <c r="M43" s="82"/>
      <c r="N43" s="82" t="s">
        <v>225</v>
      </c>
      <c r="O43" s="121"/>
      <c r="P43" s="121"/>
      <c r="Q43" s="183"/>
      <c r="R43" s="194"/>
      <c r="S43" s="183"/>
      <c r="T43" s="189"/>
      <c r="U43" s="172"/>
      <c r="V43" s="121"/>
      <c r="W43" s="160"/>
      <c r="X43" s="155"/>
      <c r="Y43" s="160"/>
      <c r="Z43" s="160"/>
      <c r="AA43" s="162"/>
      <c r="AB43" s="258"/>
      <c r="AC43" s="258"/>
      <c r="AD43" s="258"/>
      <c r="AE43" s="258"/>
      <c r="AF43" s="258"/>
      <c r="AG43" s="258"/>
      <c r="AH43" s="258"/>
      <c r="AI43" s="258"/>
      <c r="AJ43" s="258"/>
      <c r="AK43" s="258"/>
      <c r="AL43" s="258"/>
      <c r="AM43" s="258"/>
      <c r="AN43" s="258"/>
      <c r="AO43" s="258"/>
      <c r="AP43" s="258"/>
      <c r="AQ43" s="258"/>
      <c r="AR43" s="258"/>
      <c r="AS43" s="258"/>
    </row>
    <row r="44" spans="2:45" ht="31.2" x14ac:dyDescent="0.3">
      <c r="B44" s="62" t="s">
        <v>5</v>
      </c>
      <c r="C44" s="67">
        <f>C39/1</f>
        <v>3.2320088193481049</v>
      </c>
      <c r="D44" s="59" t="s">
        <v>0</v>
      </c>
      <c r="E44" s="63"/>
      <c r="F44" s="58" t="s">
        <v>90</v>
      </c>
      <c r="I44" s="121"/>
      <c r="J44" s="82" t="s">
        <v>167</v>
      </c>
      <c r="K44" s="90">
        <f>K39*1.3</f>
        <v>56126.676327279325</v>
      </c>
      <c r="L44" s="82" t="s">
        <v>0</v>
      </c>
      <c r="M44" s="82"/>
      <c r="N44" s="82" t="s">
        <v>225</v>
      </c>
      <c r="O44" s="121"/>
      <c r="P44" s="121"/>
      <c r="Q44" s="172"/>
      <c r="R44" s="190"/>
      <c r="S44" s="172"/>
      <c r="T44" s="189"/>
      <c r="U44" s="172"/>
      <c r="V44" s="121"/>
      <c r="W44" s="160"/>
      <c r="X44" s="155"/>
      <c r="Y44" s="160"/>
      <c r="Z44" s="162"/>
      <c r="AA44" s="162"/>
      <c r="AB44" s="258"/>
      <c r="AC44" s="258"/>
      <c r="AD44" s="258"/>
      <c r="AE44" s="258"/>
      <c r="AF44" s="258"/>
      <c r="AG44" s="258"/>
      <c r="AH44" s="258"/>
      <c r="AI44" s="258"/>
      <c r="AJ44" s="258"/>
      <c r="AK44" s="258"/>
      <c r="AL44" s="258"/>
      <c r="AM44" s="258"/>
      <c r="AN44" s="258"/>
      <c r="AO44" s="258"/>
      <c r="AP44" s="258"/>
      <c r="AQ44" s="258"/>
      <c r="AR44" s="258"/>
      <c r="AS44" s="258"/>
    </row>
    <row r="45" spans="2:45" ht="46.8" x14ac:dyDescent="0.3">
      <c r="B45" s="62" t="s">
        <v>6</v>
      </c>
      <c r="C45" s="67">
        <f>C40/0.5</f>
        <v>4.8480132290221576</v>
      </c>
      <c r="D45" s="59" t="s">
        <v>0</v>
      </c>
      <c r="E45" s="58"/>
      <c r="F45" s="58" t="s">
        <v>88</v>
      </c>
      <c r="I45" s="121"/>
      <c r="J45" s="82"/>
      <c r="K45" s="90"/>
      <c r="L45" s="82"/>
      <c r="M45" s="82"/>
      <c r="N45" s="82"/>
      <c r="O45" s="121"/>
      <c r="P45" s="121"/>
      <c r="Q45" s="185" t="s">
        <v>5</v>
      </c>
      <c r="R45" s="191">
        <f>R40/1</f>
        <v>2.0771960131279381</v>
      </c>
      <c r="S45" s="181" t="s">
        <v>0</v>
      </c>
      <c r="T45" s="189"/>
      <c r="U45" s="172" t="s">
        <v>90</v>
      </c>
      <c r="V45" s="121"/>
      <c r="W45" s="158"/>
      <c r="X45" s="158"/>
      <c r="Y45" s="158"/>
      <c r="Z45" s="157"/>
      <c r="AA45" s="17"/>
      <c r="AB45" s="258"/>
      <c r="AC45" s="258"/>
      <c r="AD45" s="258"/>
      <c r="AE45" s="258"/>
      <c r="AF45" s="258"/>
      <c r="AG45" s="258"/>
      <c r="AH45" s="258"/>
      <c r="AI45" s="258"/>
      <c r="AJ45" s="258"/>
      <c r="AK45" s="258"/>
      <c r="AL45" s="258"/>
      <c r="AM45" s="258"/>
      <c r="AN45" s="258"/>
      <c r="AO45" s="258"/>
      <c r="AP45" s="258"/>
      <c r="AQ45" s="258"/>
      <c r="AR45" s="258"/>
      <c r="AS45" s="258"/>
    </row>
    <row r="46" spans="2:45" ht="46.8" x14ac:dyDescent="0.3">
      <c r="B46" s="62" t="s">
        <v>8</v>
      </c>
      <c r="C46" s="67">
        <f>C41/0.4</f>
        <v>8.0800220483702621</v>
      </c>
      <c r="D46" s="59" t="s">
        <v>0</v>
      </c>
      <c r="E46" s="58"/>
      <c r="F46" s="58" t="s">
        <v>89</v>
      </c>
      <c r="I46" s="121"/>
      <c r="J46" s="82" t="s">
        <v>168</v>
      </c>
      <c r="K46" s="90">
        <f>SUM(K42:K44)</f>
        <v>112253.35265455865</v>
      </c>
      <c r="L46" s="82" t="s">
        <v>0</v>
      </c>
      <c r="M46" s="82"/>
      <c r="N46" s="82" t="s">
        <v>186</v>
      </c>
      <c r="O46" s="121"/>
      <c r="P46" s="121"/>
      <c r="Q46" s="185" t="s">
        <v>6</v>
      </c>
      <c r="R46" s="191">
        <f>R41/0.5</f>
        <v>3.1157940196919074</v>
      </c>
      <c r="S46" s="181" t="s">
        <v>0</v>
      </c>
      <c r="T46" s="172"/>
      <c r="U46" s="172" t="s">
        <v>88</v>
      </c>
      <c r="V46" s="121"/>
      <c r="W46" s="17"/>
      <c r="X46" s="16"/>
      <c r="Y46" s="17"/>
      <c r="Z46" s="157"/>
      <c r="AA46" s="17"/>
      <c r="AB46" s="258"/>
      <c r="AC46" s="258"/>
      <c r="AD46" s="258"/>
      <c r="AE46" s="258"/>
      <c r="AF46" s="258"/>
      <c r="AG46" s="258"/>
      <c r="AH46" s="258"/>
      <c r="AI46" s="258"/>
      <c r="AJ46" s="258"/>
      <c r="AK46" s="258"/>
      <c r="AL46" s="258"/>
      <c r="AM46" s="258"/>
      <c r="AN46" s="258"/>
      <c r="AO46" s="258"/>
      <c r="AP46" s="258"/>
      <c r="AQ46" s="258"/>
      <c r="AR46" s="258"/>
      <c r="AS46" s="258"/>
    </row>
    <row r="47" spans="2:45" ht="46.8" x14ac:dyDescent="0.3">
      <c r="B47" s="58"/>
      <c r="C47" s="66"/>
      <c r="D47" s="97"/>
      <c r="E47" s="58"/>
      <c r="F47" s="58"/>
      <c r="I47" s="121"/>
      <c r="J47" s="121"/>
      <c r="K47" s="121"/>
      <c r="L47" s="121"/>
      <c r="M47" s="121"/>
      <c r="N47" s="121"/>
      <c r="O47" s="121"/>
      <c r="P47" s="121"/>
      <c r="Q47" s="185" t="s">
        <v>8</v>
      </c>
      <c r="R47" s="191">
        <f>R42/0.4</f>
        <v>5.1929900328198446</v>
      </c>
      <c r="S47" s="181" t="s">
        <v>0</v>
      </c>
      <c r="T47" s="172"/>
      <c r="U47" s="172" t="s">
        <v>89</v>
      </c>
      <c r="V47" s="121"/>
      <c r="W47" s="160"/>
      <c r="X47" s="155"/>
      <c r="Y47" s="157"/>
      <c r="Z47" s="157"/>
      <c r="AA47" s="17"/>
      <c r="AB47" s="258"/>
      <c r="AC47" s="258"/>
      <c r="AD47" s="258"/>
      <c r="AE47" s="258"/>
      <c r="AF47" s="258"/>
      <c r="AG47" s="258"/>
      <c r="AH47" s="258"/>
      <c r="AI47" s="258"/>
      <c r="AJ47" s="258"/>
      <c r="AK47" s="258"/>
      <c r="AL47" s="258"/>
      <c r="AM47" s="258"/>
      <c r="AN47" s="258"/>
      <c r="AO47" s="258"/>
      <c r="AP47" s="258"/>
      <c r="AQ47" s="258"/>
      <c r="AR47" s="258"/>
      <c r="AS47" s="258"/>
    </row>
    <row r="48" spans="2:45" ht="31.2" x14ac:dyDescent="0.3">
      <c r="B48" s="58"/>
      <c r="C48" s="66"/>
      <c r="D48" s="97"/>
      <c r="E48" s="58"/>
      <c r="F48" s="58"/>
      <c r="I48" s="121"/>
      <c r="J48" s="116" t="s">
        <v>236</v>
      </c>
      <c r="K48" s="107">
        <f>SUM(K42:K44)*(K18/1000)</f>
        <v>153.77171596514884</v>
      </c>
      <c r="L48" s="121"/>
      <c r="M48" s="121"/>
      <c r="N48" s="121"/>
      <c r="O48" s="121"/>
      <c r="P48" s="121"/>
      <c r="Q48" s="172"/>
      <c r="R48" s="190"/>
      <c r="S48" s="192"/>
      <c r="T48" s="172"/>
      <c r="U48" s="172"/>
      <c r="V48" s="121"/>
      <c r="W48" s="160"/>
      <c r="X48" s="155"/>
      <c r="Y48" s="157"/>
      <c r="Z48" s="17"/>
      <c r="AA48" s="17"/>
      <c r="AB48" s="258"/>
      <c r="AC48" s="258"/>
      <c r="AD48" s="258"/>
      <c r="AE48" s="258"/>
      <c r="AF48" s="258"/>
      <c r="AG48" s="258"/>
      <c r="AH48" s="258"/>
      <c r="AI48" s="258"/>
      <c r="AJ48" s="258"/>
      <c r="AK48" s="258"/>
      <c r="AL48" s="258"/>
      <c r="AM48" s="258"/>
      <c r="AN48" s="258"/>
      <c r="AO48" s="258"/>
      <c r="AP48" s="258"/>
      <c r="AQ48" s="258"/>
      <c r="AR48" s="258"/>
      <c r="AS48" s="258"/>
    </row>
    <row r="49" spans="2:45" ht="15.6" x14ac:dyDescent="0.3">
      <c r="B49" s="62" t="s">
        <v>91</v>
      </c>
      <c r="C49" s="67">
        <f>C44*1.3</f>
        <v>4.2016114651525367</v>
      </c>
      <c r="D49" s="59" t="s">
        <v>0</v>
      </c>
      <c r="E49" s="58"/>
      <c r="F49" s="58" t="s">
        <v>225</v>
      </c>
      <c r="I49" s="121"/>
      <c r="J49" s="121"/>
      <c r="K49" s="121"/>
      <c r="L49" s="121"/>
      <c r="M49" s="121"/>
      <c r="N49" s="121"/>
      <c r="O49" s="121"/>
      <c r="P49" s="121"/>
      <c r="Q49" s="172"/>
      <c r="R49" s="190"/>
      <c r="S49" s="192"/>
      <c r="T49" s="172"/>
      <c r="U49" s="172"/>
      <c r="V49" s="121"/>
      <c r="W49" s="160"/>
      <c r="X49" s="155"/>
      <c r="Y49" s="157"/>
      <c r="Z49" s="17"/>
      <c r="AA49" s="17"/>
      <c r="AB49" s="258"/>
      <c r="AC49" s="258"/>
      <c r="AD49" s="258"/>
      <c r="AE49" s="258"/>
      <c r="AF49" s="258"/>
      <c r="AG49" s="258"/>
      <c r="AH49" s="258"/>
      <c r="AI49" s="258"/>
      <c r="AJ49" s="258"/>
      <c r="AK49" s="258"/>
      <c r="AL49" s="258"/>
      <c r="AM49" s="258"/>
      <c r="AN49" s="258"/>
      <c r="AO49" s="258"/>
      <c r="AP49" s="258"/>
      <c r="AQ49" s="258"/>
      <c r="AR49" s="258"/>
      <c r="AS49" s="258"/>
    </row>
    <row r="50" spans="2:45" ht="15.6" x14ac:dyDescent="0.3">
      <c r="B50" s="62" t="s">
        <v>92</v>
      </c>
      <c r="C50" s="67">
        <f>C45*1.3</f>
        <v>6.302417197728805</v>
      </c>
      <c r="D50" s="59" t="s">
        <v>0</v>
      </c>
      <c r="E50" s="58"/>
      <c r="F50" s="58" t="s">
        <v>225</v>
      </c>
      <c r="I50" s="121"/>
      <c r="J50" s="109" t="s">
        <v>242</v>
      </c>
      <c r="K50" s="21"/>
      <c r="L50" s="2"/>
      <c r="M50" s="2"/>
      <c r="N50" s="2"/>
      <c r="O50" s="121"/>
      <c r="P50" s="121"/>
      <c r="Q50" s="185" t="s">
        <v>91</v>
      </c>
      <c r="R50" s="191">
        <f>R45*1.3</f>
        <v>2.7003548170663199</v>
      </c>
      <c r="S50" s="181" t="s">
        <v>0</v>
      </c>
      <c r="T50" s="172"/>
      <c r="U50" s="172" t="s">
        <v>225</v>
      </c>
      <c r="V50" s="121"/>
      <c r="W50" s="17"/>
      <c r="X50" s="17"/>
      <c r="Y50" s="17"/>
      <c r="Z50" s="17"/>
      <c r="AA50" s="17"/>
      <c r="AB50" s="258"/>
      <c r="AC50" s="258"/>
      <c r="AD50" s="258"/>
      <c r="AE50" s="258"/>
      <c r="AF50" s="258"/>
      <c r="AG50" s="258"/>
      <c r="AH50" s="258"/>
      <c r="AI50" s="258"/>
      <c r="AJ50" s="258"/>
      <c r="AK50" s="258"/>
      <c r="AL50" s="258"/>
      <c r="AM50" s="258"/>
      <c r="AN50" s="258"/>
      <c r="AO50" s="258"/>
      <c r="AP50" s="258"/>
      <c r="AQ50" s="258"/>
      <c r="AR50" s="258"/>
      <c r="AS50" s="258"/>
    </row>
    <row r="51" spans="2:45" ht="93.6" x14ac:dyDescent="0.3">
      <c r="B51" s="62" t="s">
        <v>93</v>
      </c>
      <c r="C51" s="67">
        <f>C46*1.3</f>
        <v>10.504028662881341</v>
      </c>
      <c r="D51" s="59" t="s">
        <v>0</v>
      </c>
      <c r="E51" s="58"/>
      <c r="F51" s="58" t="s">
        <v>225</v>
      </c>
      <c r="I51" s="121"/>
      <c r="J51" s="109" t="s">
        <v>41</v>
      </c>
      <c r="K51" s="114">
        <f>K48*0.363636363636364</f>
        <v>55.916987623690538</v>
      </c>
      <c r="L51" s="109"/>
      <c r="M51" s="109"/>
      <c r="N51" s="109" t="s">
        <v>118</v>
      </c>
      <c r="O51" s="121"/>
      <c r="P51" s="121"/>
      <c r="Q51" s="185" t="s">
        <v>92</v>
      </c>
      <c r="R51" s="191">
        <f>R46*1.3</f>
        <v>4.05053222559948</v>
      </c>
      <c r="S51" s="181" t="s">
        <v>0</v>
      </c>
      <c r="T51" s="172"/>
      <c r="U51" s="172" t="s">
        <v>225</v>
      </c>
      <c r="V51" s="121"/>
      <c r="W51" s="17"/>
      <c r="X51" s="17"/>
      <c r="Y51" s="17"/>
      <c r="Z51" s="17"/>
      <c r="AA51" s="17"/>
      <c r="AB51" s="258"/>
      <c r="AC51" s="258"/>
      <c r="AD51" s="258"/>
      <c r="AE51" s="258"/>
      <c r="AF51" s="258"/>
      <c r="AG51" s="258"/>
      <c r="AH51" s="258"/>
      <c r="AI51" s="258"/>
      <c r="AJ51" s="258"/>
      <c r="AK51" s="258"/>
      <c r="AL51" s="258"/>
      <c r="AM51" s="258"/>
      <c r="AN51" s="258"/>
      <c r="AO51" s="258"/>
      <c r="AP51" s="258"/>
      <c r="AQ51" s="258"/>
      <c r="AR51" s="258"/>
      <c r="AS51" s="258"/>
    </row>
    <row r="52" spans="2:45" ht="15.6" x14ac:dyDescent="0.3">
      <c r="B52" s="58"/>
      <c r="C52" s="58"/>
      <c r="D52" s="97"/>
      <c r="E52" s="58"/>
      <c r="F52" s="58"/>
      <c r="I52" s="121"/>
      <c r="J52" s="109" t="s">
        <v>42</v>
      </c>
      <c r="K52" s="114">
        <f>K48*0.272727272727273</f>
        <v>41.937740717767909</v>
      </c>
      <c r="L52" s="109"/>
      <c r="M52" s="109"/>
      <c r="N52" s="110" t="s">
        <v>95</v>
      </c>
      <c r="O52" s="121"/>
      <c r="P52" s="121"/>
      <c r="Q52" s="185" t="s">
        <v>93</v>
      </c>
      <c r="R52" s="191">
        <f>R47*1.3</f>
        <v>6.7508870426657985</v>
      </c>
      <c r="S52" s="181" t="s">
        <v>0</v>
      </c>
      <c r="T52" s="172"/>
      <c r="U52" s="172" t="s">
        <v>225</v>
      </c>
      <c r="V52" s="121"/>
      <c r="W52" s="160"/>
      <c r="X52" s="155"/>
      <c r="Y52" s="157"/>
      <c r="Z52" s="17"/>
      <c r="AA52" s="17"/>
      <c r="AB52" s="258"/>
      <c r="AC52" s="258"/>
      <c r="AD52" s="258"/>
      <c r="AE52" s="258"/>
      <c r="AF52" s="258"/>
      <c r="AG52" s="258"/>
      <c r="AH52" s="258"/>
      <c r="AI52" s="258"/>
      <c r="AJ52" s="258"/>
      <c r="AK52" s="258"/>
      <c r="AL52" s="258"/>
      <c r="AM52" s="258"/>
      <c r="AN52" s="258"/>
      <c r="AO52" s="258"/>
      <c r="AP52" s="258"/>
      <c r="AQ52" s="258"/>
      <c r="AR52" s="258"/>
      <c r="AS52" s="258"/>
    </row>
    <row r="53" spans="2:45" ht="31.2" x14ac:dyDescent="0.3">
      <c r="B53" s="138" t="s">
        <v>237</v>
      </c>
      <c r="C53" s="137">
        <f>SUM(C49:C51)*(C18/1000)</f>
        <v>0.91092617209093063</v>
      </c>
      <c r="D53" s="97" t="s">
        <v>2</v>
      </c>
      <c r="E53" s="58"/>
      <c r="F53" s="58"/>
      <c r="I53" s="121"/>
      <c r="J53" s="109" t="s">
        <v>43</v>
      </c>
      <c r="K53" s="111">
        <f>K48*0.363636363636364</f>
        <v>55.916987623690538</v>
      </c>
      <c r="L53" s="109"/>
      <c r="M53" s="110"/>
      <c r="N53" s="110" t="s">
        <v>96</v>
      </c>
      <c r="O53" s="121"/>
      <c r="P53" s="121"/>
      <c r="Q53" s="172"/>
      <c r="R53" s="172"/>
      <c r="S53" s="192"/>
      <c r="T53" s="172"/>
      <c r="U53" s="172"/>
      <c r="V53" s="121"/>
      <c r="W53" s="160"/>
      <c r="X53" s="155"/>
      <c r="Y53" s="157"/>
      <c r="Z53" s="17"/>
      <c r="AA53" s="17"/>
      <c r="AB53" s="258"/>
      <c r="AC53" s="258"/>
      <c r="AD53" s="258"/>
      <c r="AE53" s="258"/>
      <c r="AF53" s="258"/>
      <c r="AG53" s="258"/>
      <c r="AH53" s="258"/>
      <c r="AI53" s="258"/>
      <c r="AJ53" s="258"/>
      <c r="AK53" s="258"/>
      <c r="AL53" s="258"/>
      <c r="AM53" s="258"/>
      <c r="AN53" s="258"/>
      <c r="AO53" s="258"/>
      <c r="AP53" s="258"/>
      <c r="AQ53" s="258"/>
      <c r="AR53" s="258"/>
      <c r="AS53" s="258"/>
    </row>
    <row r="54" spans="2:45" ht="31.2" x14ac:dyDescent="0.3">
      <c r="B54" s="2"/>
      <c r="C54" s="2"/>
      <c r="D54" s="2"/>
      <c r="E54" s="2"/>
      <c r="F54" s="2"/>
      <c r="I54" s="121"/>
      <c r="J54" s="108"/>
      <c r="K54" s="117"/>
      <c r="L54" s="108"/>
      <c r="M54" s="112"/>
      <c r="N54" s="100"/>
      <c r="O54" s="121"/>
      <c r="P54" s="121"/>
      <c r="Q54" s="193" t="s">
        <v>237</v>
      </c>
      <c r="R54" s="182">
        <f>SUM(R50:R52)*(R19/1000)</f>
        <v>0.46934327004466297</v>
      </c>
      <c r="S54" s="192" t="s">
        <v>2</v>
      </c>
      <c r="T54" s="172"/>
      <c r="U54" s="172"/>
      <c r="V54" s="121"/>
      <c r="W54" s="160"/>
      <c r="X54" s="155"/>
      <c r="Y54" s="157"/>
      <c r="Z54" s="17"/>
      <c r="AA54" s="17"/>
      <c r="AB54" s="258"/>
      <c r="AC54" s="258"/>
      <c r="AD54" s="258"/>
      <c r="AE54" s="258"/>
      <c r="AF54" s="258"/>
      <c r="AG54" s="258"/>
      <c r="AH54" s="258"/>
      <c r="AI54" s="258"/>
      <c r="AJ54" s="258"/>
      <c r="AK54" s="258"/>
      <c r="AL54" s="258"/>
      <c r="AM54" s="258"/>
      <c r="AN54" s="258"/>
      <c r="AO54" s="258"/>
      <c r="AP54" s="258"/>
      <c r="AQ54" s="258"/>
      <c r="AR54" s="258"/>
      <c r="AS54" s="258"/>
    </row>
    <row r="55" spans="2:45" ht="15.6" x14ac:dyDescent="0.3">
      <c r="B55" s="62" t="s">
        <v>243</v>
      </c>
      <c r="C55" s="2"/>
      <c r="D55" s="2"/>
      <c r="E55" s="2"/>
      <c r="F55" s="2"/>
      <c r="I55" s="121"/>
      <c r="J55" s="100"/>
      <c r="K55" s="113"/>
      <c r="L55" s="100"/>
      <c r="M55" s="112"/>
      <c r="N55" s="100"/>
      <c r="O55" s="121"/>
      <c r="P55" s="121"/>
      <c r="Q55" s="2"/>
      <c r="R55" s="2"/>
      <c r="S55" s="2"/>
      <c r="T55" s="2"/>
      <c r="U55" s="2"/>
      <c r="V55" s="121"/>
      <c r="W55" s="17"/>
      <c r="X55" s="17"/>
      <c r="Y55" s="17"/>
      <c r="Z55" s="17"/>
      <c r="AA55" s="17"/>
      <c r="AB55" s="258"/>
      <c r="AC55" s="258"/>
      <c r="AD55" s="258"/>
      <c r="AE55" s="258"/>
      <c r="AF55" s="258"/>
      <c r="AG55" s="258"/>
      <c r="AH55" s="258"/>
      <c r="AI55" s="258"/>
      <c r="AJ55" s="258"/>
      <c r="AK55" s="258"/>
      <c r="AL55" s="258"/>
      <c r="AM55" s="258"/>
      <c r="AN55" s="258"/>
      <c r="AO55" s="258"/>
      <c r="AP55" s="258"/>
      <c r="AQ55" s="258"/>
      <c r="AR55" s="258"/>
      <c r="AS55" s="258"/>
    </row>
    <row r="56" spans="2:45" ht="78" x14ac:dyDescent="0.3">
      <c r="B56" s="62" t="s">
        <v>41</v>
      </c>
      <c r="C56" s="67">
        <f>C53*0.363636363636364</f>
        <v>0.33124588076033873</v>
      </c>
      <c r="D56" s="62"/>
      <c r="E56" s="62"/>
      <c r="F56" s="62" t="s">
        <v>118</v>
      </c>
      <c r="I56" s="121"/>
      <c r="J56" s="109" t="s">
        <v>5</v>
      </c>
      <c r="K56" s="114">
        <f>K51/1</f>
        <v>55.916987623690538</v>
      </c>
      <c r="L56" s="106" t="s">
        <v>0</v>
      </c>
      <c r="M56" s="112"/>
      <c r="N56" s="100" t="s">
        <v>90</v>
      </c>
      <c r="O56" s="121"/>
      <c r="P56" s="121"/>
      <c r="Q56" s="185" t="s">
        <v>243</v>
      </c>
      <c r="R56" s="2"/>
      <c r="S56" s="2"/>
      <c r="T56" s="2"/>
      <c r="U56" s="2"/>
      <c r="V56" s="121"/>
      <c r="W56" s="154"/>
      <c r="X56" s="155"/>
      <c r="Y56" s="17"/>
      <c r="Z56" s="17"/>
      <c r="AA56" s="17"/>
      <c r="AB56" s="258"/>
      <c r="AC56" s="258"/>
      <c r="AD56" s="258"/>
      <c r="AE56" s="258"/>
      <c r="AF56" s="258"/>
      <c r="AG56" s="258"/>
      <c r="AH56" s="258"/>
      <c r="AI56" s="258"/>
      <c r="AJ56" s="258"/>
      <c r="AK56" s="258"/>
      <c r="AL56" s="258"/>
      <c r="AM56" s="258"/>
      <c r="AN56" s="258"/>
      <c r="AO56" s="258"/>
      <c r="AP56" s="258"/>
      <c r="AQ56" s="258"/>
      <c r="AR56" s="258"/>
      <c r="AS56" s="258"/>
    </row>
    <row r="57" spans="2:45" ht="109.2" x14ac:dyDescent="0.3">
      <c r="B57" s="62" t="s">
        <v>42</v>
      </c>
      <c r="C57" s="67">
        <f>C53*0.272727272727273</f>
        <v>0.24843441057025403</v>
      </c>
      <c r="D57" s="62"/>
      <c r="E57" s="62"/>
      <c r="F57" s="64" t="s">
        <v>95</v>
      </c>
      <c r="I57" s="121"/>
      <c r="J57" s="109" t="s">
        <v>6</v>
      </c>
      <c r="K57" s="114">
        <f>K52/0.5</f>
        <v>83.875481435535818</v>
      </c>
      <c r="L57" s="106" t="s">
        <v>0</v>
      </c>
      <c r="M57" s="100"/>
      <c r="N57" s="100" t="s">
        <v>88</v>
      </c>
      <c r="O57" s="121"/>
      <c r="P57" s="121"/>
      <c r="Q57" s="185" t="s">
        <v>41</v>
      </c>
      <c r="R57" s="191">
        <f>R54*0.363636363636364</f>
        <v>0.17067028001624124</v>
      </c>
      <c r="S57" s="185"/>
      <c r="T57" s="185"/>
      <c r="U57" s="185" t="s">
        <v>118</v>
      </c>
      <c r="V57" s="121"/>
      <c r="W57" s="154"/>
      <c r="X57" s="155"/>
      <c r="Y57" s="156"/>
      <c r="Z57" s="157"/>
      <c r="AA57" s="17"/>
      <c r="AB57" s="258"/>
      <c r="AC57" s="258"/>
      <c r="AD57" s="258"/>
      <c r="AE57" s="258"/>
      <c r="AF57" s="258"/>
      <c r="AG57" s="258"/>
      <c r="AH57" s="258"/>
      <c r="AI57" s="258"/>
      <c r="AJ57" s="258"/>
      <c r="AK57" s="258"/>
      <c r="AL57" s="258"/>
      <c r="AM57" s="258"/>
      <c r="AN57" s="258"/>
      <c r="AO57" s="258"/>
      <c r="AP57" s="258"/>
      <c r="AQ57" s="258"/>
      <c r="AR57" s="258"/>
      <c r="AS57" s="258"/>
    </row>
    <row r="58" spans="2:45" ht="46.8" x14ac:dyDescent="0.3">
      <c r="B58" s="62" t="s">
        <v>43</v>
      </c>
      <c r="C58" s="65">
        <f>C53*0.363636363636364</f>
        <v>0.33124588076033873</v>
      </c>
      <c r="D58" s="62"/>
      <c r="E58" s="64"/>
      <c r="F58" s="64" t="s">
        <v>96</v>
      </c>
      <c r="I58" s="121"/>
      <c r="J58" s="109" t="s">
        <v>8</v>
      </c>
      <c r="K58" s="114">
        <f>K53/0.4</f>
        <v>139.79246905922633</v>
      </c>
      <c r="L58" s="106" t="s">
        <v>0</v>
      </c>
      <c r="M58" s="100"/>
      <c r="N58" s="100" t="s">
        <v>89</v>
      </c>
      <c r="O58" s="121"/>
      <c r="P58" s="121"/>
      <c r="Q58" s="185" t="s">
        <v>42</v>
      </c>
      <c r="R58" s="191">
        <f>R54*0.272727272727273</f>
        <v>0.12800271001218094</v>
      </c>
      <c r="S58" s="185"/>
      <c r="T58" s="185"/>
      <c r="U58" s="187" t="s">
        <v>95</v>
      </c>
      <c r="V58" s="121"/>
      <c r="W58" s="158"/>
      <c r="X58" s="159"/>
      <c r="Y58" s="158"/>
      <c r="Z58" s="158"/>
      <c r="AA58" s="17"/>
      <c r="AB58" s="258"/>
      <c r="AC58" s="258"/>
      <c r="AD58" s="258"/>
      <c r="AE58" s="258"/>
      <c r="AF58" s="258"/>
      <c r="AG58" s="258"/>
      <c r="AH58" s="258"/>
      <c r="AI58" s="258"/>
      <c r="AJ58" s="258"/>
      <c r="AK58" s="258"/>
      <c r="AL58" s="258"/>
      <c r="AM58" s="258"/>
      <c r="AN58" s="258"/>
      <c r="AO58" s="258"/>
      <c r="AP58" s="258"/>
      <c r="AQ58" s="258"/>
      <c r="AR58" s="258"/>
      <c r="AS58" s="258"/>
    </row>
    <row r="59" spans="2:45" ht="15.6" x14ac:dyDescent="0.3">
      <c r="B59" s="60"/>
      <c r="C59" s="139"/>
      <c r="D59" s="60"/>
      <c r="E59" s="63"/>
      <c r="F59" s="58"/>
      <c r="I59" s="121"/>
      <c r="J59" s="100"/>
      <c r="K59" s="113"/>
      <c r="L59" s="115"/>
      <c r="M59" s="100"/>
      <c r="N59" s="100"/>
      <c r="O59" s="121"/>
      <c r="P59" s="121"/>
      <c r="Q59" s="185" t="s">
        <v>43</v>
      </c>
      <c r="R59" s="188">
        <f>R54*0.363636363636364</f>
        <v>0.17067028001624124</v>
      </c>
      <c r="S59" s="185"/>
      <c r="T59" s="187"/>
      <c r="U59" s="187" t="s">
        <v>96</v>
      </c>
      <c r="V59" s="121"/>
      <c r="W59" s="160"/>
      <c r="X59" s="155"/>
      <c r="Y59" s="157"/>
      <c r="Z59" s="158"/>
      <c r="AA59" s="158"/>
      <c r="AB59" s="258"/>
      <c r="AC59" s="258"/>
      <c r="AD59" s="258"/>
      <c r="AE59" s="258"/>
      <c r="AF59" s="258"/>
      <c r="AG59" s="258"/>
      <c r="AH59" s="258"/>
      <c r="AI59" s="258"/>
      <c r="AJ59" s="258"/>
      <c r="AK59" s="258"/>
      <c r="AL59" s="258"/>
      <c r="AM59" s="258"/>
      <c r="AN59" s="258"/>
      <c r="AO59" s="258"/>
      <c r="AP59" s="258"/>
      <c r="AQ59" s="258"/>
      <c r="AR59" s="258"/>
      <c r="AS59" s="258"/>
    </row>
    <row r="60" spans="2:45" ht="15.6" x14ac:dyDescent="0.3">
      <c r="B60" s="58"/>
      <c r="C60" s="66"/>
      <c r="D60" s="58"/>
      <c r="E60" s="63"/>
      <c r="F60" s="58"/>
      <c r="I60" s="121"/>
      <c r="J60" s="100"/>
      <c r="K60" s="113"/>
      <c r="L60" s="115"/>
      <c r="M60" s="100"/>
      <c r="N60" s="100"/>
      <c r="O60" s="121"/>
      <c r="P60" s="121"/>
      <c r="Q60" s="183"/>
      <c r="R60" s="194"/>
      <c r="S60" s="183"/>
      <c r="T60" s="189"/>
      <c r="U60" s="172"/>
      <c r="V60" s="121"/>
      <c r="W60" s="17"/>
      <c r="X60" s="161"/>
      <c r="Y60" s="17"/>
      <c r="Z60" s="158"/>
      <c r="AA60" s="17"/>
      <c r="AB60" s="258"/>
      <c r="AC60" s="258"/>
      <c r="AD60" s="258"/>
      <c r="AE60" s="258"/>
      <c r="AF60" s="258"/>
      <c r="AG60" s="258"/>
      <c r="AH60" s="258"/>
      <c r="AI60" s="258"/>
      <c r="AJ60" s="258"/>
      <c r="AK60" s="258"/>
      <c r="AL60" s="258"/>
      <c r="AM60" s="258"/>
      <c r="AN60" s="258"/>
      <c r="AO60" s="258"/>
      <c r="AP60" s="258"/>
      <c r="AQ60" s="258"/>
      <c r="AR60" s="258"/>
      <c r="AS60" s="258"/>
    </row>
    <row r="61" spans="2:45" ht="31.2" x14ac:dyDescent="0.3">
      <c r="B61" s="62" t="s">
        <v>5</v>
      </c>
      <c r="C61" s="67">
        <f>C56/1</f>
        <v>0.33124588076033873</v>
      </c>
      <c r="D61" s="59" t="s">
        <v>0</v>
      </c>
      <c r="E61" s="63"/>
      <c r="F61" s="58" t="s">
        <v>90</v>
      </c>
      <c r="I61" s="121"/>
      <c r="J61" s="109" t="s">
        <v>91</v>
      </c>
      <c r="K61" s="114">
        <f>K56*1.3</f>
        <v>72.692083910797706</v>
      </c>
      <c r="L61" s="106" t="s">
        <v>0</v>
      </c>
      <c r="M61" s="100"/>
      <c r="N61" s="100" t="s">
        <v>225</v>
      </c>
      <c r="O61" s="121"/>
      <c r="P61" s="121"/>
      <c r="Q61" s="172"/>
      <c r="R61" s="190"/>
      <c r="S61" s="172"/>
      <c r="T61" s="189"/>
      <c r="U61" s="172"/>
      <c r="V61" s="121"/>
      <c r="W61" s="160"/>
      <c r="X61" s="155"/>
      <c r="Y61" s="160"/>
      <c r="Z61" s="160"/>
      <c r="AA61" s="160"/>
      <c r="AB61" s="258"/>
      <c r="AC61" s="258"/>
      <c r="AD61" s="258"/>
      <c r="AE61" s="258"/>
      <c r="AF61" s="258"/>
      <c r="AG61" s="258"/>
      <c r="AH61" s="258"/>
      <c r="AI61" s="258"/>
      <c r="AJ61" s="258"/>
      <c r="AK61" s="258"/>
      <c r="AL61" s="258"/>
      <c r="AM61" s="258"/>
      <c r="AN61" s="258"/>
      <c r="AO61" s="258"/>
      <c r="AP61" s="258"/>
      <c r="AQ61" s="258"/>
      <c r="AR61" s="258"/>
      <c r="AS61" s="258"/>
    </row>
    <row r="62" spans="2:45" ht="46.8" x14ac:dyDescent="0.3">
      <c r="B62" s="62" t="s">
        <v>6</v>
      </c>
      <c r="C62" s="67">
        <f>C57/0.5</f>
        <v>0.49686882114050807</v>
      </c>
      <c r="D62" s="59" t="s">
        <v>0</v>
      </c>
      <c r="E62" s="58"/>
      <c r="F62" s="58" t="s">
        <v>88</v>
      </c>
      <c r="I62" s="121"/>
      <c r="J62" s="109" t="s">
        <v>92</v>
      </c>
      <c r="K62" s="114">
        <f>K57*1.3</f>
        <v>109.03812586619657</v>
      </c>
      <c r="L62" s="106" t="s">
        <v>0</v>
      </c>
      <c r="M62" s="100"/>
      <c r="N62" s="100" t="s">
        <v>225</v>
      </c>
      <c r="O62" s="121"/>
      <c r="P62" s="121"/>
      <c r="Q62" s="185" t="s">
        <v>5</v>
      </c>
      <c r="R62" s="191">
        <f>R57/1</f>
        <v>0.17067028001624124</v>
      </c>
      <c r="S62" s="181" t="s">
        <v>0</v>
      </c>
      <c r="T62" s="189"/>
      <c r="U62" s="172" t="s">
        <v>90</v>
      </c>
      <c r="V62" s="121"/>
      <c r="W62" s="160"/>
      <c r="X62" s="155"/>
      <c r="Y62" s="160"/>
      <c r="Z62" s="160"/>
      <c r="AA62" s="162"/>
      <c r="AB62" s="258"/>
      <c r="AC62" s="258"/>
      <c r="AD62" s="258"/>
      <c r="AE62" s="258"/>
      <c r="AF62" s="258"/>
      <c r="AG62" s="258"/>
      <c r="AH62" s="258"/>
      <c r="AI62" s="258"/>
      <c r="AJ62" s="258"/>
      <c r="AK62" s="258"/>
      <c r="AL62" s="258"/>
      <c r="AM62" s="258"/>
      <c r="AN62" s="258"/>
      <c r="AO62" s="258"/>
      <c r="AP62" s="258"/>
      <c r="AQ62" s="258"/>
      <c r="AR62" s="258"/>
      <c r="AS62" s="258"/>
    </row>
    <row r="63" spans="2:45" ht="46.8" x14ac:dyDescent="0.3">
      <c r="B63" s="62" t="s">
        <v>8</v>
      </c>
      <c r="C63" s="67">
        <f>C58/0.4</f>
        <v>0.82811470190084679</v>
      </c>
      <c r="D63" s="59" t="s">
        <v>0</v>
      </c>
      <c r="E63" s="58"/>
      <c r="F63" s="58" t="s">
        <v>89</v>
      </c>
      <c r="I63" s="121"/>
      <c r="J63" s="109" t="s">
        <v>93</v>
      </c>
      <c r="K63" s="114">
        <f>K58*1.3</f>
        <v>181.73020977699423</v>
      </c>
      <c r="L63" s="106" t="s">
        <v>0</v>
      </c>
      <c r="M63" s="100"/>
      <c r="N63" s="100" t="s">
        <v>225</v>
      </c>
      <c r="O63" s="121"/>
      <c r="P63" s="121"/>
      <c r="Q63" s="185" t="s">
        <v>6</v>
      </c>
      <c r="R63" s="191">
        <f>R58/0.5</f>
        <v>0.25600542002436188</v>
      </c>
      <c r="S63" s="181" t="s">
        <v>0</v>
      </c>
      <c r="T63" s="172"/>
      <c r="U63" s="172" t="s">
        <v>88</v>
      </c>
      <c r="V63" s="121"/>
      <c r="W63" s="160"/>
      <c r="X63" s="155"/>
      <c r="Y63" s="160"/>
      <c r="Z63" s="162"/>
      <c r="AA63" s="162"/>
      <c r="AB63" s="258"/>
      <c r="AC63" s="258"/>
      <c r="AD63" s="258"/>
      <c r="AE63" s="258"/>
      <c r="AF63" s="258"/>
      <c r="AG63" s="258"/>
      <c r="AH63" s="258"/>
      <c r="AI63" s="258"/>
      <c r="AJ63" s="258"/>
      <c r="AK63" s="258"/>
      <c r="AL63" s="258"/>
      <c r="AM63" s="258"/>
      <c r="AN63" s="258"/>
      <c r="AO63" s="258"/>
      <c r="AP63" s="258"/>
      <c r="AQ63" s="258"/>
      <c r="AR63" s="258"/>
      <c r="AS63" s="258"/>
    </row>
    <row r="64" spans="2:45" ht="46.8" x14ac:dyDescent="0.3">
      <c r="B64" s="58"/>
      <c r="C64" s="66"/>
      <c r="D64" s="97"/>
      <c r="E64" s="58"/>
      <c r="F64" s="58"/>
      <c r="I64" s="121"/>
      <c r="J64" s="100"/>
      <c r="K64" s="100"/>
      <c r="L64" s="115"/>
      <c r="M64" s="100"/>
      <c r="N64" s="100"/>
      <c r="O64" s="121"/>
      <c r="P64" s="121"/>
      <c r="Q64" s="185" t="s">
        <v>8</v>
      </c>
      <c r="R64" s="191">
        <f>R59/0.4</f>
        <v>0.42667570004060307</v>
      </c>
      <c r="S64" s="181" t="s">
        <v>0</v>
      </c>
      <c r="T64" s="172"/>
      <c r="U64" s="172" t="s">
        <v>89</v>
      </c>
      <c r="V64" s="121"/>
      <c r="W64" s="158"/>
      <c r="X64" s="158"/>
      <c r="Y64" s="158"/>
      <c r="Z64" s="157"/>
      <c r="AA64" s="17"/>
      <c r="AB64" s="258"/>
      <c r="AC64" s="258"/>
      <c r="AD64" s="258"/>
      <c r="AE64" s="258"/>
      <c r="AF64" s="258"/>
      <c r="AG64" s="258"/>
      <c r="AH64" s="258"/>
      <c r="AI64" s="258"/>
      <c r="AJ64" s="258"/>
      <c r="AK64" s="258"/>
      <c r="AL64" s="258"/>
      <c r="AM64" s="258"/>
      <c r="AN64" s="258"/>
      <c r="AO64" s="258"/>
      <c r="AP64" s="258"/>
      <c r="AQ64" s="258"/>
      <c r="AR64" s="258"/>
      <c r="AS64" s="258"/>
    </row>
    <row r="65" spans="2:45" ht="31.2" x14ac:dyDescent="0.3">
      <c r="B65" s="58"/>
      <c r="C65" s="66"/>
      <c r="D65" s="97"/>
      <c r="E65" s="58"/>
      <c r="F65" s="58"/>
      <c r="I65" s="121"/>
      <c r="J65" s="116" t="s">
        <v>237</v>
      </c>
      <c r="K65" s="107">
        <f>SUM(K61:K63)*(K18/1000)</f>
        <v>0.49789098569039525</v>
      </c>
      <c r="L65" s="115" t="s">
        <v>2</v>
      </c>
      <c r="M65" s="100"/>
      <c r="N65" s="100"/>
      <c r="O65" s="121"/>
      <c r="P65" s="121"/>
      <c r="Q65" s="172"/>
      <c r="R65" s="190"/>
      <c r="S65" s="192"/>
      <c r="T65" s="172"/>
      <c r="U65" s="172"/>
      <c r="V65" s="121"/>
      <c r="W65" s="17"/>
      <c r="X65" s="16"/>
      <c r="Y65" s="17"/>
      <c r="Z65" s="157"/>
      <c r="AA65" s="17"/>
      <c r="AB65" s="258"/>
      <c r="AC65" s="258"/>
      <c r="AD65" s="258"/>
      <c r="AE65" s="258"/>
      <c r="AF65" s="258"/>
      <c r="AG65" s="258"/>
      <c r="AH65" s="258"/>
      <c r="AI65" s="258"/>
      <c r="AJ65" s="258"/>
      <c r="AK65" s="258"/>
      <c r="AL65" s="258"/>
      <c r="AM65" s="258"/>
      <c r="AN65" s="258"/>
      <c r="AO65" s="258"/>
      <c r="AP65" s="258"/>
      <c r="AQ65" s="258"/>
      <c r="AR65" s="258"/>
      <c r="AS65" s="258"/>
    </row>
    <row r="66" spans="2:45" ht="15.6" x14ac:dyDescent="0.3">
      <c r="B66" s="62" t="s">
        <v>91</v>
      </c>
      <c r="C66" s="67">
        <f>C61*1.3</f>
        <v>0.43061964498844035</v>
      </c>
      <c r="D66" s="59" t="s">
        <v>0</v>
      </c>
      <c r="E66" s="58"/>
      <c r="F66" s="58" t="s">
        <v>225</v>
      </c>
      <c r="I66" s="121"/>
      <c r="J66" s="2"/>
      <c r="K66" s="2"/>
      <c r="L66" s="2"/>
      <c r="M66" s="2"/>
      <c r="N66" s="2"/>
      <c r="O66" s="121"/>
      <c r="P66" s="121"/>
      <c r="Q66" s="172"/>
      <c r="R66" s="190"/>
      <c r="S66" s="192"/>
      <c r="T66" s="172"/>
      <c r="U66" s="172"/>
      <c r="V66" s="121"/>
      <c r="W66" s="160"/>
      <c r="X66" s="155"/>
      <c r="Y66" s="157"/>
      <c r="Z66" s="157"/>
      <c r="AA66" s="17"/>
      <c r="AB66" s="258"/>
      <c r="AC66" s="258"/>
      <c r="AD66" s="258"/>
      <c r="AE66" s="258"/>
      <c r="AF66" s="258"/>
      <c r="AG66" s="258"/>
      <c r="AH66" s="258"/>
      <c r="AI66" s="258"/>
      <c r="AJ66" s="258"/>
      <c r="AK66" s="258"/>
      <c r="AL66" s="258"/>
      <c r="AM66" s="258"/>
      <c r="AN66" s="258"/>
      <c r="AO66" s="258"/>
      <c r="AP66" s="258"/>
      <c r="AQ66" s="258"/>
      <c r="AR66" s="258"/>
      <c r="AS66" s="258"/>
    </row>
    <row r="67" spans="2:45" ht="15.6" x14ac:dyDescent="0.3">
      <c r="B67" s="62" t="s">
        <v>92</v>
      </c>
      <c r="C67" s="67">
        <f>C62*1.3</f>
        <v>0.64592946748266056</v>
      </c>
      <c r="D67" s="59" t="s">
        <v>0</v>
      </c>
      <c r="E67" s="58"/>
      <c r="F67" s="58" t="s">
        <v>225</v>
      </c>
      <c r="I67" s="121"/>
      <c r="J67" s="109" t="s">
        <v>243</v>
      </c>
      <c r="K67" s="2"/>
      <c r="L67" s="2"/>
      <c r="M67" s="2"/>
      <c r="N67" s="2"/>
      <c r="O67" s="121"/>
      <c r="P67" s="121"/>
      <c r="Q67" s="185" t="s">
        <v>91</v>
      </c>
      <c r="R67" s="191">
        <f>R62*1.3</f>
        <v>0.22187136402111363</v>
      </c>
      <c r="S67" s="181" t="s">
        <v>0</v>
      </c>
      <c r="T67" s="172"/>
      <c r="U67" s="172" t="s">
        <v>225</v>
      </c>
      <c r="V67" s="121"/>
      <c r="W67" s="160"/>
      <c r="X67" s="155"/>
      <c r="Y67" s="157"/>
      <c r="Z67" s="17"/>
      <c r="AA67" s="17"/>
      <c r="AB67" s="258"/>
      <c r="AC67" s="258"/>
      <c r="AD67" s="258"/>
      <c r="AE67" s="258"/>
      <c r="AF67" s="258"/>
      <c r="AG67" s="258"/>
      <c r="AH67" s="258"/>
      <c r="AI67" s="258"/>
      <c r="AJ67" s="258"/>
      <c r="AK67" s="258"/>
      <c r="AL67" s="258"/>
      <c r="AM67" s="258"/>
      <c r="AN67" s="258"/>
      <c r="AO67" s="258"/>
      <c r="AP67" s="258"/>
      <c r="AQ67" s="258"/>
      <c r="AR67" s="258"/>
      <c r="AS67" s="258"/>
    </row>
    <row r="68" spans="2:45" ht="93.6" x14ac:dyDescent="0.3">
      <c r="B68" s="62" t="s">
        <v>93</v>
      </c>
      <c r="C68" s="67">
        <f>C63*1.3</f>
        <v>1.0765491124711009</v>
      </c>
      <c r="D68" s="59" t="s">
        <v>0</v>
      </c>
      <c r="E68" s="58"/>
      <c r="F68" s="58" t="s">
        <v>225</v>
      </c>
      <c r="I68" s="121"/>
      <c r="J68" s="109" t="s">
        <v>41</v>
      </c>
      <c r="K68" s="163">
        <f>K65*0.363636363636364</f>
        <v>0.18105126752378026</v>
      </c>
      <c r="L68" s="109"/>
      <c r="M68" s="109"/>
      <c r="N68" s="109" t="s">
        <v>118</v>
      </c>
      <c r="O68" s="121"/>
      <c r="P68" s="121"/>
      <c r="Q68" s="185" t="s">
        <v>92</v>
      </c>
      <c r="R68" s="191">
        <f>R63*1.3</f>
        <v>0.33280704603167044</v>
      </c>
      <c r="S68" s="181" t="s">
        <v>0</v>
      </c>
      <c r="T68" s="172"/>
      <c r="U68" s="172" t="s">
        <v>225</v>
      </c>
      <c r="V68" s="121"/>
      <c r="W68" s="160"/>
      <c r="X68" s="155"/>
      <c r="Y68" s="157"/>
      <c r="Z68" s="17"/>
      <c r="AA68" s="17"/>
      <c r="AB68" s="258"/>
      <c r="AC68" s="258"/>
      <c r="AD68" s="258"/>
      <c r="AE68" s="258"/>
      <c r="AF68" s="258"/>
      <c r="AG68" s="258"/>
      <c r="AH68" s="258"/>
      <c r="AI68" s="258"/>
      <c r="AJ68" s="258"/>
      <c r="AK68" s="258"/>
      <c r="AL68" s="258"/>
      <c r="AM68" s="258"/>
      <c r="AN68" s="258"/>
      <c r="AO68" s="258"/>
      <c r="AP68" s="258"/>
      <c r="AQ68" s="258"/>
      <c r="AR68" s="258"/>
      <c r="AS68" s="258"/>
    </row>
    <row r="69" spans="2:45" ht="15.6" x14ac:dyDescent="0.3">
      <c r="B69" s="130"/>
      <c r="C69" s="130"/>
      <c r="D69" s="130"/>
      <c r="E69" s="130"/>
      <c r="F69" s="130"/>
      <c r="I69" s="121"/>
      <c r="J69" s="109" t="s">
        <v>42</v>
      </c>
      <c r="K69" s="163">
        <f>K65*0.272727272727273</f>
        <v>0.13578845064283521</v>
      </c>
      <c r="L69" s="109"/>
      <c r="M69" s="109"/>
      <c r="N69" s="110" t="s">
        <v>95</v>
      </c>
      <c r="O69" s="121"/>
      <c r="P69" s="121"/>
      <c r="Q69" s="185" t="s">
        <v>93</v>
      </c>
      <c r="R69" s="191">
        <f>R64*1.3</f>
        <v>0.55467841005278395</v>
      </c>
      <c r="S69" s="181" t="s">
        <v>0</v>
      </c>
      <c r="T69" s="172"/>
      <c r="U69" s="172" t="s">
        <v>225</v>
      </c>
      <c r="V69" s="121"/>
      <c r="W69" s="17"/>
      <c r="X69" s="17"/>
      <c r="Y69" s="17"/>
      <c r="Z69" s="17"/>
      <c r="AA69" s="17"/>
      <c r="AB69" s="258"/>
      <c r="AC69" s="258"/>
      <c r="AD69" s="258"/>
      <c r="AE69" s="258"/>
      <c r="AF69" s="258"/>
      <c r="AG69" s="258"/>
      <c r="AH69" s="258"/>
      <c r="AI69" s="258"/>
      <c r="AJ69" s="258"/>
      <c r="AK69" s="258"/>
      <c r="AL69" s="258"/>
      <c r="AM69" s="258"/>
      <c r="AN69" s="258"/>
      <c r="AO69" s="258"/>
      <c r="AP69" s="258"/>
      <c r="AQ69" s="258"/>
      <c r="AR69" s="258"/>
      <c r="AS69" s="258"/>
    </row>
    <row r="70" spans="2:45" ht="31.2" x14ac:dyDescent="0.3">
      <c r="B70" s="138" t="s">
        <v>238</v>
      </c>
      <c r="C70" s="137">
        <f>SUM(C66:C68)*(C18/1000)</f>
        <v>9.3360061512073822E-2</v>
      </c>
      <c r="D70" s="97" t="s">
        <v>2</v>
      </c>
      <c r="E70" s="130"/>
      <c r="F70" s="130"/>
      <c r="I70" s="121"/>
      <c r="J70" s="109" t="s">
        <v>43</v>
      </c>
      <c r="K70" s="164">
        <f>K65*0.363636363636364</f>
        <v>0.18105126752378026</v>
      </c>
      <c r="L70" s="109"/>
      <c r="M70" s="110"/>
      <c r="N70" s="110" t="s">
        <v>96</v>
      </c>
      <c r="O70" s="121"/>
      <c r="P70" s="121"/>
      <c r="Q70" s="195"/>
      <c r="R70" s="195"/>
      <c r="S70" s="195"/>
      <c r="T70" s="195"/>
      <c r="U70" s="195"/>
      <c r="V70" s="121"/>
      <c r="W70" s="17"/>
      <c r="X70" s="17"/>
      <c r="Y70" s="17"/>
      <c r="Z70" s="17"/>
      <c r="AA70" s="17"/>
      <c r="AB70" s="258"/>
      <c r="AC70" s="258"/>
      <c r="AD70" s="258"/>
      <c r="AE70" s="258"/>
      <c r="AF70" s="258"/>
      <c r="AG70" s="258"/>
      <c r="AH70" s="258"/>
      <c r="AI70" s="258"/>
      <c r="AJ70" s="258"/>
      <c r="AK70" s="258"/>
      <c r="AL70" s="258"/>
      <c r="AM70" s="258"/>
      <c r="AN70" s="258"/>
      <c r="AO70" s="258"/>
      <c r="AP70" s="258"/>
      <c r="AQ70" s="258"/>
      <c r="AR70" s="258"/>
      <c r="AS70" s="258"/>
    </row>
    <row r="71" spans="2:45" ht="31.2" x14ac:dyDescent="0.3">
      <c r="B71" s="2"/>
      <c r="C71" s="2"/>
      <c r="D71" s="2"/>
      <c r="E71" s="2"/>
      <c r="F71" s="2"/>
      <c r="I71" s="121"/>
      <c r="J71" s="108"/>
      <c r="K71" s="117"/>
      <c r="L71" s="108"/>
      <c r="M71" s="112"/>
      <c r="N71" s="100"/>
      <c r="O71" s="121"/>
      <c r="P71" s="121"/>
      <c r="Q71" s="193" t="s">
        <v>238</v>
      </c>
      <c r="R71" s="182">
        <f>SUM(R67:R69)*(R19/1000)</f>
        <v>3.8563018037781713E-2</v>
      </c>
      <c r="S71" s="192" t="s">
        <v>2</v>
      </c>
      <c r="T71" s="195"/>
      <c r="U71" s="195"/>
      <c r="V71" s="121"/>
      <c r="W71" s="160"/>
      <c r="X71" s="155"/>
      <c r="Y71" s="157"/>
      <c r="Z71" s="17"/>
      <c r="AA71" s="17"/>
      <c r="AB71" s="258"/>
      <c r="AC71" s="258"/>
      <c r="AD71" s="258"/>
      <c r="AE71" s="258"/>
      <c r="AF71" s="258"/>
      <c r="AG71" s="258"/>
      <c r="AH71" s="258"/>
      <c r="AI71" s="258"/>
      <c r="AJ71" s="258"/>
      <c r="AK71" s="258"/>
      <c r="AL71" s="258"/>
      <c r="AM71" s="258"/>
      <c r="AN71" s="258"/>
      <c r="AO71" s="258"/>
      <c r="AP71" s="258"/>
      <c r="AQ71" s="258"/>
      <c r="AR71" s="258"/>
      <c r="AS71" s="258"/>
    </row>
    <row r="72" spans="2:45" ht="15.6" x14ac:dyDescent="0.3">
      <c r="B72" s="62" t="s">
        <v>244</v>
      </c>
      <c r="C72" s="2"/>
      <c r="D72" s="2"/>
      <c r="E72" s="2"/>
      <c r="F72" s="2"/>
      <c r="I72" s="121"/>
      <c r="J72" s="100"/>
      <c r="K72" s="113"/>
      <c r="L72" s="100"/>
      <c r="M72" s="112"/>
      <c r="N72" s="100"/>
      <c r="O72" s="121"/>
      <c r="P72" s="121"/>
      <c r="Q72" s="2"/>
      <c r="R72" s="2"/>
      <c r="S72" s="2"/>
      <c r="T72" s="2"/>
      <c r="U72" s="2"/>
      <c r="V72" s="121"/>
      <c r="W72" s="160"/>
      <c r="X72" s="155"/>
      <c r="Y72" s="157"/>
      <c r="Z72" s="17"/>
      <c r="AA72" s="17"/>
      <c r="AB72" s="258"/>
      <c r="AC72" s="258"/>
      <c r="AD72" s="258"/>
      <c r="AE72" s="258"/>
      <c r="AF72" s="258"/>
      <c r="AG72" s="258"/>
      <c r="AH72" s="258"/>
      <c r="AI72" s="258"/>
      <c r="AJ72" s="258"/>
      <c r="AK72" s="258"/>
      <c r="AL72" s="258"/>
      <c r="AM72" s="258"/>
      <c r="AN72" s="258"/>
      <c r="AO72" s="258"/>
      <c r="AP72" s="258"/>
      <c r="AQ72" s="258"/>
      <c r="AR72" s="258"/>
      <c r="AS72" s="258"/>
    </row>
    <row r="73" spans="2:45" ht="78" x14ac:dyDescent="0.3">
      <c r="B73" s="62" t="s">
        <v>41</v>
      </c>
      <c r="C73" s="67">
        <f>C70*0.363636363636364</f>
        <v>3.3949113277117783E-2</v>
      </c>
      <c r="D73" s="62"/>
      <c r="E73" s="62"/>
      <c r="F73" s="62" t="s">
        <v>118</v>
      </c>
      <c r="I73" s="121"/>
      <c r="J73" s="109" t="s">
        <v>5</v>
      </c>
      <c r="K73" s="163">
        <f>K68/1</f>
        <v>0.18105126752378026</v>
      </c>
      <c r="L73" s="106" t="s">
        <v>0</v>
      </c>
      <c r="M73" s="112"/>
      <c r="N73" s="100" t="s">
        <v>90</v>
      </c>
      <c r="O73" s="121"/>
      <c r="P73" s="121"/>
      <c r="Q73" s="185" t="s">
        <v>244</v>
      </c>
      <c r="R73" s="2"/>
      <c r="S73" s="2"/>
      <c r="T73" s="2"/>
      <c r="U73" s="2"/>
      <c r="V73" s="121"/>
      <c r="W73" s="160"/>
      <c r="X73" s="155"/>
      <c r="Y73" s="157"/>
      <c r="Z73" s="17"/>
      <c r="AA73" s="17"/>
      <c r="AB73" s="258"/>
      <c r="AC73" s="258"/>
      <c r="AD73" s="258"/>
      <c r="AE73" s="258"/>
      <c r="AF73" s="258"/>
      <c r="AG73" s="258"/>
      <c r="AH73" s="258"/>
      <c r="AI73" s="258"/>
      <c r="AJ73" s="258"/>
      <c r="AK73" s="258"/>
      <c r="AL73" s="258"/>
      <c r="AM73" s="258"/>
      <c r="AN73" s="258"/>
      <c r="AO73" s="258"/>
      <c r="AP73" s="258"/>
      <c r="AQ73" s="258"/>
      <c r="AR73" s="258"/>
      <c r="AS73" s="258"/>
    </row>
    <row r="74" spans="2:45" ht="109.2" x14ac:dyDescent="0.3">
      <c r="B74" s="62" t="s">
        <v>42</v>
      </c>
      <c r="C74" s="67">
        <f>C70*0.272727272727273</f>
        <v>2.5461834957838339E-2</v>
      </c>
      <c r="D74" s="62"/>
      <c r="E74" s="62"/>
      <c r="F74" s="64" t="s">
        <v>95</v>
      </c>
      <c r="I74" s="121"/>
      <c r="J74" s="109" t="s">
        <v>6</v>
      </c>
      <c r="K74" s="163">
        <f>K69/0.5</f>
        <v>0.27157690128567041</v>
      </c>
      <c r="L74" s="106" t="s">
        <v>0</v>
      </c>
      <c r="M74" s="100"/>
      <c r="N74" s="100" t="s">
        <v>88</v>
      </c>
      <c r="O74" s="121"/>
      <c r="P74" s="121"/>
      <c r="Q74" s="185" t="s">
        <v>41</v>
      </c>
      <c r="R74" s="191">
        <f>R71*0.363636363636364</f>
        <v>1.4022915650102455E-2</v>
      </c>
      <c r="S74" s="185"/>
      <c r="T74" s="185"/>
      <c r="U74" s="185" t="s">
        <v>118</v>
      </c>
      <c r="V74" s="121"/>
      <c r="W74" s="142"/>
      <c r="X74" s="142"/>
      <c r="Y74" s="142"/>
      <c r="Z74" s="142"/>
      <c r="AA74" s="142"/>
      <c r="AB74" s="121"/>
      <c r="AC74" s="121"/>
      <c r="AD74" s="121"/>
    </row>
    <row r="75" spans="2:45" ht="46.8" x14ac:dyDescent="0.3">
      <c r="B75" s="62" t="s">
        <v>43</v>
      </c>
      <c r="C75" s="65">
        <f>C70*0.363636363636364</f>
        <v>3.3949113277117783E-2</v>
      </c>
      <c r="D75" s="62"/>
      <c r="E75" s="64"/>
      <c r="F75" s="64" t="s">
        <v>96</v>
      </c>
      <c r="I75" s="121"/>
      <c r="J75" s="109" t="s">
        <v>8</v>
      </c>
      <c r="K75" s="163">
        <f>K70/0.4</f>
        <v>0.45262816880945062</v>
      </c>
      <c r="L75" s="106" t="s">
        <v>0</v>
      </c>
      <c r="M75" s="100"/>
      <c r="N75" s="100" t="s">
        <v>89</v>
      </c>
      <c r="O75" s="121"/>
      <c r="P75" s="121"/>
      <c r="Q75" s="185" t="s">
        <v>42</v>
      </c>
      <c r="R75" s="191">
        <f>R71*0.272727272727273</f>
        <v>1.0517186737576841E-2</v>
      </c>
      <c r="S75" s="185"/>
      <c r="T75" s="185"/>
      <c r="U75" s="187" t="s">
        <v>95</v>
      </c>
      <c r="V75" s="121"/>
      <c r="W75" s="154"/>
      <c r="X75" s="155"/>
      <c r="Y75" s="17"/>
      <c r="Z75" s="17"/>
      <c r="AA75" s="17"/>
      <c r="AB75" s="121"/>
      <c r="AC75" s="121"/>
      <c r="AD75" s="121"/>
    </row>
    <row r="76" spans="2:45" ht="15.6" x14ac:dyDescent="0.3">
      <c r="B76" s="60"/>
      <c r="C76" s="139"/>
      <c r="D76" s="60"/>
      <c r="E76" s="63"/>
      <c r="F76" s="58"/>
      <c r="I76" s="121"/>
      <c r="J76" s="100"/>
      <c r="K76" s="113"/>
      <c r="L76" s="115"/>
      <c r="M76" s="100"/>
      <c r="N76" s="100"/>
      <c r="O76" s="121"/>
      <c r="P76" s="121"/>
      <c r="Q76" s="185" t="s">
        <v>43</v>
      </c>
      <c r="R76" s="188">
        <f>R71*0.363636363636364</f>
        <v>1.4022915650102455E-2</v>
      </c>
      <c r="S76" s="185"/>
      <c r="T76" s="187"/>
      <c r="U76" s="187" t="s">
        <v>96</v>
      </c>
      <c r="V76" s="121"/>
      <c r="W76" s="154"/>
      <c r="X76" s="155"/>
      <c r="Y76" s="156"/>
      <c r="Z76" s="157"/>
      <c r="AA76" s="17"/>
      <c r="AB76" s="121"/>
      <c r="AC76" s="121"/>
      <c r="AD76" s="121"/>
    </row>
    <row r="77" spans="2:45" ht="15.6" x14ac:dyDescent="0.3">
      <c r="B77" s="58"/>
      <c r="C77" s="66"/>
      <c r="D77" s="58"/>
      <c r="E77" s="63"/>
      <c r="F77" s="58"/>
      <c r="I77" s="121"/>
      <c r="J77" s="100"/>
      <c r="K77" s="113"/>
      <c r="L77" s="115"/>
      <c r="M77" s="100"/>
      <c r="N77" s="100"/>
      <c r="O77" s="121"/>
      <c r="P77" s="121"/>
      <c r="Q77" s="183"/>
      <c r="R77" s="194"/>
      <c r="S77" s="183"/>
      <c r="T77" s="189"/>
      <c r="U77" s="172"/>
      <c r="V77" s="121"/>
      <c r="W77" s="158"/>
      <c r="X77" s="159"/>
      <c r="Y77" s="158"/>
      <c r="Z77" s="158"/>
      <c r="AA77" s="17"/>
      <c r="AB77" s="121"/>
      <c r="AC77" s="121"/>
      <c r="AD77" s="121"/>
    </row>
    <row r="78" spans="2:45" ht="31.2" x14ac:dyDescent="0.3">
      <c r="B78" s="62" t="s">
        <v>5</v>
      </c>
      <c r="C78" s="67">
        <f>C73/1</f>
        <v>3.3949113277117783E-2</v>
      </c>
      <c r="D78" s="59" t="s">
        <v>0</v>
      </c>
      <c r="E78" s="63"/>
      <c r="F78" s="58" t="s">
        <v>90</v>
      </c>
      <c r="I78" s="121"/>
      <c r="J78" s="109" t="s">
        <v>91</v>
      </c>
      <c r="K78" s="163">
        <f>K73*1.3</f>
        <v>0.23536664778091435</v>
      </c>
      <c r="L78" s="106" t="s">
        <v>0</v>
      </c>
      <c r="M78" s="100"/>
      <c r="N78" s="100" t="s">
        <v>225</v>
      </c>
      <c r="O78" s="121"/>
      <c r="P78" s="121"/>
      <c r="Q78" s="172"/>
      <c r="R78" s="190"/>
      <c r="S78" s="172"/>
      <c r="T78" s="189"/>
      <c r="U78" s="172"/>
      <c r="V78" s="121"/>
      <c r="W78" s="160"/>
      <c r="X78" s="155"/>
      <c r="Y78" s="157"/>
      <c r="Z78" s="158"/>
      <c r="AA78" s="158"/>
      <c r="AB78" s="121"/>
      <c r="AC78" s="121"/>
      <c r="AD78" s="121"/>
    </row>
    <row r="79" spans="2:45" ht="46.8" x14ac:dyDescent="0.3">
      <c r="B79" s="62" t="s">
        <v>6</v>
      </c>
      <c r="C79" s="67">
        <f>C74/0.5</f>
        <v>5.0923669915676678E-2</v>
      </c>
      <c r="D79" s="59" t="s">
        <v>0</v>
      </c>
      <c r="E79" s="58"/>
      <c r="F79" s="58" t="s">
        <v>88</v>
      </c>
      <c r="I79" s="121"/>
      <c r="J79" s="109" t="s">
        <v>92</v>
      </c>
      <c r="K79" s="163">
        <f>K74*1.3</f>
        <v>0.35304997167137153</v>
      </c>
      <c r="L79" s="106" t="s">
        <v>0</v>
      </c>
      <c r="M79" s="100"/>
      <c r="N79" s="100" t="s">
        <v>225</v>
      </c>
      <c r="O79" s="121"/>
      <c r="P79" s="121"/>
      <c r="Q79" s="185" t="s">
        <v>5</v>
      </c>
      <c r="R79" s="191">
        <f>R74/1</f>
        <v>1.4022915650102455E-2</v>
      </c>
      <c r="S79" s="181" t="s">
        <v>0</v>
      </c>
      <c r="T79" s="189"/>
      <c r="U79" s="172" t="s">
        <v>90</v>
      </c>
      <c r="V79" s="121"/>
      <c r="W79" s="17"/>
      <c r="X79" s="161"/>
      <c r="Y79" s="17"/>
      <c r="Z79" s="158"/>
      <c r="AA79" s="17"/>
      <c r="AB79" s="121"/>
      <c r="AC79" s="121"/>
      <c r="AD79" s="121"/>
    </row>
    <row r="80" spans="2:45" ht="46.8" x14ac:dyDescent="0.3">
      <c r="B80" s="62" t="s">
        <v>8</v>
      </c>
      <c r="C80" s="67">
        <f>C75/0.4</f>
        <v>8.4872783192794454E-2</v>
      </c>
      <c r="D80" s="59" t="s">
        <v>0</v>
      </c>
      <c r="E80" s="58"/>
      <c r="F80" s="58" t="s">
        <v>89</v>
      </c>
      <c r="I80" s="121"/>
      <c r="J80" s="109" t="s">
        <v>93</v>
      </c>
      <c r="K80" s="163">
        <f>K75*1.3</f>
        <v>0.58841661945228585</v>
      </c>
      <c r="L80" s="106" t="s">
        <v>0</v>
      </c>
      <c r="M80" s="100"/>
      <c r="N80" s="100" t="s">
        <v>225</v>
      </c>
      <c r="O80" s="121"/>
      <c r="P80" s="121"/>
      <c r="Q80" s="185" t="s">
        <v>6</v>
      </c>
      <c r="R80" s="191">
        <f>R75/0.5</f>
        <v>2.1034373475153682E-2</v>
      </c>
      <c r="S80" s="181" t="s">
        <v>0</v>
      </c>
      <c r="T80" s="172"/>
      <c r="U80" s="172" t="s">
        <v>88</v>
      </c>
      <c r="V80" s="121"/>
      <c r="W80" s="160"/>
      <c r="X80" s="155"/>
      <c r="Y80" s="160"/>
      <c r="Z80" s="160"/>
      <c r="AA80" s="160"/>
      <c r="AB80" s="121"/>
      <c r="AC80" s="121"/>
      <c r="AD80" s="121"/>
    </row>
    <row r="81" spans="2:30" ht="46.8" x14ac:dyDescent="0.3">
      <c r="B81" s="58"/>
      <c r="C81" s="66"/>
      <c r="D81" s="97"/>
      <c r="E81" s="58"/>
      <c r="F81" s="58"/>
      <c r="I81" s="121"/>
      <c r="J81" s="118"/>
      <c r="K81" s="118"/>
      <c r="L81" s="118"/>
      <c r="M81" s="118"/>
      <c r="N81" s="118"/>
      <c r="O81" s="121"/>
      <c r="P81" s="121"/>
      <c r="Q81" s="185" t="s">
        <v>8</v>
      </c>
      <c r="R81" s="191">
        <f>R76/0.4</f>
        <v>3.5057289125256137E-2</v>
      </c>
      <c r="S81" s="181" t="s">
        <v>0</v>
      </c>
      <c r="T81" s="172"/>
      <c r="U81" s="172" t="s">
        <v>89</v>
      </c>
      <c r="V81" s="121"/>
      <c r="W81" s="160"/>
      <c r="X81" s="155"/>
      <c r="Y81" s="160"/>
      <c r="Z81" s="160"/>
      <c r="AA81" s="162"/>
      <c r="AB81" s="121"/>
      <c r="AC81" s="121"/>
      <c r="AD81" s="121"/>
    </row>
    <row r="82" spans="2:30" ht="31.2" x14ac:dyDescent="0.3">
      <c r="B82" s="58"/>
      <c r="C82" s="66"/>
      <c r="D82" s="97"/>
      <c r="E82" s="58"/>
      <c r="F82" s="58"/>
      <c r="I82" s="121"/>
      <c r="J82" s="116" t="s">
        <v>238</v>
      </c>
      <c r="K82" s="119">
        <f>SUM(K78:K80)*(K18/1000)</f>
        <v>1.6121003272665366E-3</v>
      </c>
      <c r="L82" s="115" t="s">
        <v>2</v>
      </c>
      <c r="M82" s="118"/>
      <c r="N82" s="118"/>
      <c r="O82" s="121"/>
      <c r="P82" s="121"/>
      <c r="Q82" s="172"/>
      <c r="R82" s="190"/>
      <c r="S82" s="192"/>
      <c r="T82" s="172"/>
      <c r="U82" s="172"/>
      <c r="V82" s="121"/>
      <c r="W82" s="160"/>
      <c r="X82" s="155"/>
      <c r="Y82" s="160"/>
      <c r="Z82" s="162"/>
      <c r="AA82" s="162"/>
      <c r="AB82" s="121"/>
      <c r="AC82" s="121"/>
      <c r="AD82" s="121"/>
    </row>
    <row r="83" spans="2:30" ht="15.6" x14ac:dyDescent="0.3">
      <c r="B83" s="62" t="s">
        <v>91</v>
      </c>
      <c r="C83" s="67">
        <f>C78*1.3</f>
        <v>4.4133847260253121E-2</v>
      </c>
      <c r="D83" s="59" t="s">
        <v>0</v>
      </c>
      <c r="E83" s="58"/>
      <c r="F83" s="58" t="s">
        <v>225</v>
      </c>
      <c r="I83" s="121"/>
      <c r="J83" s="2"/>
      <c r="K83" s="2"/>
      <c r="L83" s="2"/>
      <c r="M83" s="2"/>
      <c r="N83" s="2"/>
      <c r="O83" s="121"/>
      <c r="P83" s="121"/>
      <c r="Q83" s="172"/>
      <c r="R83" s="190"/>
      <c r="S83" s="192"/>
      <c r="T83" s="172"/>
      <c r="U83" s="172"/>
      <c r="V83" s="121"/>
      <c r="W83" s="158"/>
      <c r="X83" s="158"/>
      <c r="Y83" s="158"/>
      <c r="Z83" s="157"/>
      <c r="AA83" s="17"/>
      <c r="AB83" s="121"/>
      <c r="AC83" s="121"/>
      <c r="AD83" s="121"/>
    </row>
    <row r="84" spans="2:30" ht="15.6" x14ac:dyDescent="0.3">
      <c r="B84" s="62" t="s">
        <v>92</v>
      </c>
      <c r="C84" s="67">
        <f>C79*1.3</f>
        <v>6.6200770890379679E-2</v>
      </c>
      <c r="D84" s="59" t="s">
        <v>0</v>
      </c>
      <c r="E84" s="58"/>
      <c r="F84" s="58" t="s">
        <v>225</v>
      </c>
      <c r="I84" s="121"/>
      <c r="J84" s="109" t="s">
        <v>244</v>
      </c>
      <c r="K84" s="2"/>
      <c r="L84" s="2"/>
      <c r="M84" s="2"/>
      <c r="N84" s="2"/>
      <c r="O84" s="121"/>
      <c r="P84" s="121"/>
      <c r="Q84" s="185" t="s">
        <v>91</v>
      </c>
      <c r="R84" s="191">
        <f>R79*1.3</f>
        <v>1.8229790345133192E-2</v>
      </c>
      <c r="S84" s="181" t="s">
        <v>0</v>
      </c>
      <c r="T84" s="172"/>
      <c r="U84" s="172" t="s">
        <v>225</v>
      </c>
      <c r="V84" s="121"/>
      <c r="W84" s="17"/>
      <c r="X84" s="16"/>
      <c r="Y84" s="17"/>
      <c r="Z84" s="157"/>
      <c r="AA84" s="17"/>
      <c r="AB84" s="121"/>
      <c r="AC84" s="121"/>
      <c r="AD84" s="121"/>
    </row>
    <row r="85" spans="2:30" ht="93.6" x14ac:dyDescent="0.3">
      <c r="B85" s="62" t="s">
        <v>93</v>
      </c>
      <c r="C85" s="67">
        <f>C80*1.3</f>
        <v>0.11033461815063279</v>
      </c>
      <c r="D85" s="59" t="s">
        <v>0</v>
      </c>
      <c r="E85" s="58"/>
      <c r="F85" s="58" t="s">
        <v>225</v>
      </c>
      <c r="I85" s="121"/>
      <c r="J85" s="109" t="s">
        <v>41</v>
      </c>
      <c r="K85" s="114">
        <f>K82*0.363636363636364</f>
        <v>5.8621830082419564E-4</v>
      </c>
      <c r="L85" s="109"/>
      <c r="M85" s="109"/>
      <c r="N85" s="109" t="s">
        <v>118</v>
      </c>
      <c r="O85" s="121"/>
      <c r="P85" s="121"/>
      <c r="Q85" s="185" t="s">
        <v>92</v>
      </c>
      <c r="R85" s="191">
        <f>R80*1.3</f>
        <v>2.7344685517699786E-2</v>
      </c>
      <c r="S85" s="181" t="s">
        <v>0</v>
      </c>
      <c r="T85" s="172"/>
      <c r="U85" s="172" t="s">
        <v>225</v>
      </c>
      <c r="V85" s="121"/>
      <c r="W85" s="160"/>
      <c r="X85" s="155"/>
      <c r="Y85" s="157"/>
      <c r="Z85" s="157"/>
      <c r="AA85" s="17"/>
      <c r="AB85" s="121"/>
      <c r="AC85" s="121"/>
      <c r="AD85" s="121"/>
    </row>
    <row r="86" spans="2:30" ht="15.6" x14ac:dyDescent="0.3">
      <c r="B86" s="130"/>
      <c r="C86" s="130"/>
      <c r="D86" s="130"/>
      <c r="E86" s="130"/>
      <c r="F86" s="130"/>
      <c r="I86" s="121"/>
      <c r="J86" s="109" t="s">
        <v>42</v>
      </c>
      <c r="K86" s="114">
        <f>K82*0.272727272727273</f>
        <v>4.3966372561814675E-4</v>
      </c>
      <c r="L86" s="109"/>
      <c r="M86" s="109"/>
      <c r="N86" s="110" t="s">
        <v>95</v>
      </c>
      <c r="O86" s="121"/>
      <c r="P86" s="121"/>
      <c r="Q86" s="185" t="s">
        <v>93</v>
      </c>
      <c r="R86" s="191">
        <f>R81*1.3</f>
        <v>4.5574475862832982E-2</v>
      </c>
      <c r="S86" s="181" t="s">
        <v>0</v>
      </c>
      <c r="T86" s="172"/>
      <c r="U86" s="172" t="s">
        <v>225</v>
      </c>
      <c r="V86" s="121"/>
      <c r="W86" s="160"/>
      <c r="X86" s="155"/>
      <c r="Y86" s="157"/>
      <c r="Z86" s="17"/>
      <c r="AA86" s="17"/>
      <c r="AB86" s="121"/>
      <c r="AC86" s="121"/>
      <c r="AD86" s="121"/>
    </row>
    <row r="87" spans="2:30" ht="31.2" x14ac:dyDescent="0.3">
      <c r="B87" s="138" t="s">
        <v>239</v>
      </c>
      <c r="C87" s="140">
        <f>SUM(C83:C85)*(C18/1000)</f>
        <v>9.5683946214119176E-3</v>
      </c>
      <c r="D87" s="97" t="s">
        <v>2</v>
      </c>
      <c r="E87" s="130"/>
      <c r="F87" s="130"/>
      <c r="I87" s="121"/>
      <c r="J87" s="109" t="s">
        <v>43</v>
      </c>
      <c r="K87" s="111">
        <f>K82*0.363636363636364</f>
        <v>5.8621830082419564E-4</v>
      </c>
      <c r="L87" s="109"/>
      <c r="M87" s="110"/>
      <c r="N87" s="110" t="s">
        <v>96</v>
      </c>
      <c r="O87" s="121"/>
      <c r="P87" s="121"/>
      <c r="Q87" s="195"/>
      <c r="R87" s="195"/>
      <c r="S87" s="195"/>
      <c r="T87" s="195"/>
      <c r="U87" s="195"/>
      <c r="V87" s="121"/>
      <c r="W87" s="160"/>
      <c r="X87" s="155"/>
      <c r="Y87" s="157"/>
      <c r="Z87" s="17"/>
      <c r="AA87" s="17"/>
      <c r="AB87" s="121"/>
      <c r="AC87" s="121"/>
      <c r="AD87" s="121"/>
    </row>
    <row r="88" spans="2:30" ht="31.2" x14ac:dyDescent="0.3">
      <c r="B88" s="2"/>
      <c r="C88" s="2"/>
      <c r="D88" s="2"/>
      <c r="E88" s="2"/>
      <c r="F88" s="2"/>
      <c r="I88" s="121"/>
      <c r="J88" s="108"/>
      <c r="K88" s="117"/>
      <c r="L88" s="108"/>
      <c r="M88" s="112"/>
      <c r="N88" s="100"/>
      <c r="O88" s="121"/>
      <c r="P88" s="121"/>
      <c r="Q88" s="193" t="s">
        <v>239</v>
      </c>
      <c r="R88" s="196">
        <f>SUM(R84:R86)*(R19/1000)</f>
        <v>3.1684834003069097E-3</v>
      </c>
      <c r="S88" s="192" t="s">
        <v>2</v>
      </c>
      <c r="T88" s="195"/>
      <c r="U88" s="195"/>
      <c r="V88" s="121"/>
      <c r="W88" s="17"/>
      <c r="X88" s="17"/>
      <c r="Y88" s="17"/>
      <c r="Z88" s="17"/>
      <c r="AA88" s="17"/>
      <c r="AB88" s="121"/>
      <c r="AC88" s="121"/>
      <c r="AD88" s="121"/>
    </row>
    <row r="89" spans="2:30" ht="15.6" x14ac:dyDescent="0.3">
      <c r="B89" s="62" t="s">
        <v>245</v>
      </c>
      <c r="C89" s="2"/>
      <c r="D89" s="2"/>
      <c r="E89" s="2"/>
      <c r="F89" s="2"/>
      <c r="I89" s="121"/>
      <c r="J89" s="100"/>
      <c r="K89" s="113"/>
      <c r="L89" s="100"/>
      <c r="M89" s="112"/>
      <c r="N89" s="100"/>
      <c r="O89" s="121"/>
      <c r="P89" s="121"/>
      <c r="Q89" s="2"/>
      <c r="R89" s="2"/>
      <c r="S89" s="2"/>
      <c r="T89" s="2"/>
      <c r="U89" s="2"/>
      <c r="V89" s="121"/>
      <c r="W89" s="17"/>
      <c r="X89" s="17"/>
      <c r="Y89" s="17"/>
      <c r="Z89" s="17"/>
      <c r="AA89" s="17"/>
      <c r="AB89" s="121"/>
      <c r="AC89" s="121"/>
      <c r="AD89" s="121"/>
    </row>
    <row r="90" spans="2:30" ht="78" x14ac:dyDescent="0.3">
      <c r="B90" s="62" t="s">
        <v>41</v>
      </c>
      <c r="C90" s="67">
        <f>C87*0.363636363636364</f>
        <v>3.4794162259679734E-3</v>
      </c>
      <c r="D90" s="62"/>
      <c r="E90" s="62"/>
      <c r="F90" s="62" t="s">
        <v>118</v>
      </c>
      <c r="I90" s="121"/>
      <c r="J90" s="109" t="s">
        <v>5</v>
      </c>
      <c r="K90" s="114">
        <f>K85/1</f>
        <v>5.8621830082419564E-4</v>
      </c>
      <c r="L90" s="106" t="s">
        <v>0</v>
      </c>
      <c r="M90" s="112"/>
      <c r="N90" s="100" t="s">
        <v>90</v>
      </c>
      <c r="O90" s="121"/>
      <c r="P90" s="121"/>
      <c r="Q90" s="185" t="s">
        <v>245</v>
      </c>
      <c r="R90" s="2"/>
      <c r="S90" s="2"/>
      <c r="T90" s="2"/>
      <c r="U90" s="2"/>
      <c r="V90" s="121"/>
      <c r="W90" s="160"/>
      <c r="X90" s="155"/>
      <c r="Y90" s="157"/>
      <c r="Z90" s="17"/>
      <c r="AA90" s="17"/>
      <c r="AB90" s="121"/>
      <c r="AC90" s="121"/>
      <c r="AD90" s="121"/>
    </row>
    <row r="91" spans="2:30" ht="109.2" x14ac:dyDescent="0.3">
      <c r="B91" s="62" t="s">
        <v>42</v>
      </c>
      <c r="C91" s="67">
        <f>C87*0.272727272727273</f>
        <v>2.6095621694759799E-3</v>
      </c>
      <c r="D91" s="62"/>
      <c r="E91" s="62"/>
      <c r="F91" s="64" t="s">
        <v>95</v>
      </c>
      <c r="I91" s="121"/>
      <c r="J91" s="109" t="s">
        <v>6</v>
      </c>
      <c r="K91" s="114">
        <f>K86/0.5</f>
        <v>8.7932745123629351E-4</v>
      </c>
      <c r="L91" s="106" t="s">
        <v>0</v>
      </c>
      <c r="M91" s="100"/>
      <c r="N91" s="100" t="s">
        <v>88</v>
      </c>
      <c r="O91" s="121"/>
      <c r="P91" s="121"/>
      <c r="Q91" s="185" t="s">
        <v>41</v>
      </c>
      <c r="R91" s="191">
        <f>R88*0.363636363636364</f>
        <v>1.1521757819297864E-3</v>
      </c>
      <c r="S91" s="185"/>
      <c r="T91" s="185"/>
      <c r="U91" s="185" t="s">
        <v>118</v>
      </c>
      <c r="V91" s="121"/>
      <c r="W91" s="160"/>
      <c r="X91" s="155"/>
      <c r="Y91" s="157"/>
      <c r="Z91" s="17"/>
      <c r="AA91" s="17"/>
      <c r="AB91" s="121"/>
      <c r="AC91" s="121"/>
      <c r="AD91" s="121"/>
    </row>
    <row r="92" spans="2:30" ht="46.8" x14ac:dyDescent="0.3">
      <c r="B92" s="62" t="s">
        <v>43</v>
      </c>
      <c r="C92" s="65">
        <f>C87*0.363636363636364</f>
        <v>3.4794162259679734E-3</v>
      </c>
      <c r="D92" s="62"/>
      <c r="E92" s="64"/>
      <c r="F92" s="64" t="s">
        <v>96</v>
      </c>
      <c r="I92" s="121"/>
      <c r="J92" s="109" t="s">
        <v>8</v>
      </c>
      <c r="K92" s="114">
        <f>K87/0.4</f>
        <v>1.4655457520604889E-3</v>
      </c>
      <c r="L92" s="106" t="s">
        <v>0</v>
      </c>
      <c r="M92" s="100"/>
      <c r="N92" s="100" t="s">
        <v>89</v>
      </c>
      <c r="O92" s="121"/>
      <c r="P92" s="121"/>
      <c r="Q92" s="185" t="s">
        <v>42</v>
      </c>
      <c r="R92" s="191">
        <f>R88*0.272727272727273</f>
        <v>8.6413183644733986E-4</v>
      </c>
      <c r="S92" s="185"/>
      <c r="T92" s="185"/>
      <c r="U92" s="187" t="s">
        <v>95</v>
      </c>
      <c r="V92" s="121"/>
      <c r="W92" s="160"/>
      <c r="X92" s="155"/>
      <c r="Y92" s="157"/>
      <c r="Z92" s="17"/>
      <c r="AA92" s="17"/>
      <c r="AB92" s="121"/>
      <c r="AC92" s="121"/>
      <c r="AD92" s="121"/>
    </row>
    <row r="93" spans="2:30" ht="15.6" x14ac:dyDescent="0.3">
      <c r="B93" s="60"/>
      <c r="C93" s="139"/>
      <c r="D93" s="60"/>
      <c r="E93" s="63"/>
      <c r="F93" s="58"/>
      <c r="I93" s="121"/>
      <c r="J93" s="100"/>
      <c r="K93" s="113"/>
      <c r="L93" s="115"/>
      <c r="M93" s="100"/>
      <c r="N93" s="100"/>
      <c r="O93" s="121"/>
      <c r="P93" s="121"/>
      <c r="Q93" s="185" t="s">
        <v>43</v>
      </c>
      <c r="R93" s="188">
        <f>R88*0.363636363636364</f>
        <v>1.1521757819297864E-3</v>
      </c>
      <c r="S93" s="185"/>
      <c r="T93" s="187"/>
      <c r="U93" s="187" t="s">
        <v>96</v>
      </c>
      <c r="V93" s="121"/>
      <c r="W93" s="142"/>
      <c r="X93" s="142"/>
      <c r="Y93" s="142"/>
      <c r="Z93" s="142"/>
      <c r="AA93" s="142"/>
      <c r="AB93" s="121"/>
      <c r="AC93" s="121"/>
      <c r="AD93" s="121"/>
    </row>
    <row r="94" spans="2:30" ht="15.6" x14ac:dyDescent="0.3">
      <c r="B94" s="58"/>
      <c r="C94" s="66"/>
      <c r="D94" s="58"/>
      <c r="E94" s="63"/>
      <c r="F94" s="58"/>
      <c r="I94" s="121"/>
      <c r="J94" s="100"/>
      <c r="K94" s="113"/>
      <c r="L94" s="115"/>
      <c r="M94" s="100"/>
      <c r="N94" s="100"/>
      <c r="O94" s="121"/>
      <c r="P94" s="121"/>
      <c r="Q94" s="183"/>
      <c r="R94" s="194"/>
      <c r="S94" s="183"/>
      <c r="T94" s="189"/>
      <c r="U94" s="172"/>
      <c r="V94" s="121"/>
      <c r="W94" s="154"/>
      <c r="X94" s="155"/>
      <c r="Y94" s="17"/>
      <c r="Z94" s="17"/>
      <c r="AA94" s="17"/>
      <c r="AB94" s="121"/>
      <c r="AC94" s="121"/>
      <c r="AD94" s="121"/>
    </row>
    <row r="95" spans="2:30" ht="31.2" x14ac:dyDescent="0.3">
      <c r="B95" s="62" t="s">
        <v>5</v>
      </c>
      <c r="C95" s="67">
        <f>C90/1</f>
        <v>3.4794162259679734E-3</v>
      </c>
      <c r="D95" s="59" t="s">
        <v>0</v>
      </c>
      <c r="E95" s="63"/>
      <c r="F95" s="58" t="s">
        <v>90</v>
      </c>
      <c r="I95" s="121"/>
      <c r="J95" s="109" t="s">
        <v>91</v>
      </c>
      <c r="K95" s="114">
        <f>K90*1.3</f>
        <v>7.6208379107145432E-4</v>
      </c>
      <c r="L95" s="106" t="s">
        <v>0</v>
      </c>
      <c r="M95" s="100"/>
      <c r="N95" s="100" t="s">
        <v>225</v>
      </c>
      <c r="O95" s="121"/>
      <c r="P95" s="121"/>
      <c r="Q95" s="172"/>
      <c r="R95" s="190"/>
      <c r="S95" s="172"/>
      <c r="T95" s="189"/>
      <c r="U95" s="172"/>
      <c r="V95" s="121"/>
      <c r="W95" s="154"/>
      <c r="X95" s="155"/>
      <c r="Y95" s="156"/>
      <c r="Z95" s="157"/>
      <c r="AA95" s="17"/>
      <c r="AB95" s="121"/>
      <c r="AC95" s="121"/>
      <c r="AD95" s="121"/>
    </row>
    <row r="96" spans="2:30" ht="46.8" x14ac:dyDescent="0.3">
      <c r="B96" s="62" t="s">
        <v>6</v>
      </c>
      <c r="C96" s="67">
        <f>C91/0.5</f>
        <v>5.2191243389519597E-3</v>
      </c>
      <c r="D96" s="59" t="s">
        <v>0</v>
      </c>
      <c r="E96" s="58"/>
      <c r="F96" s="58" t="s">
        <v>88</v>
      </c>
      <c r="I96" s="121"/>
      <c r="J96" s="109" t="s">
        <v>92</v>
      </c>
      <c r="K96" s="114">
        <f>K91*1.3</f>
        <v>1.1431256866071815E-3</v>
      </c>
      <c r="L96" s="106" t="s">
        <v>0</v>
      </c>
      <c r="M96" s="100"/>
      <c r="N96" s="100" t="s">
        <v>225</v>
      </c>
      <c r="O96" s="121"/>
      <c r="P96" s="121"/>
      <c r="Q96" s="185" t="s">
        <v>5</v>
      </c>
      <c r="R96" s="191">
        <f>R91/1</f>
        <v>1.1521757819297864E-3</v>
      </c>
      <c r="S96" s="181" t="s">
        <v>0</v>
      </c>
      <c r="T96" s="189"/>
      <c r="U96" s="172" t="s">
        <v>90</v>
      </c>
      <c r="V96" s="121"/>
      <c r="W96" s="158"/>
      <c r="X96" s="159"/>
      <c r="Y96" s="158"/>
      <c r="Z96" s="158"/>
      <c r="AA96" s="17"/>
      <c r="AB96" s="121"/>
      <c r="AC96" s="121"/>
      <c r="AD96" s="121"/>
    </row>
    <row r="97" spans="2:30" ht="46.8" x14ac:dyDescent="0.3">
      <c r="B97" s="62" t="s">
        <v>8</v>
      </c>
      <c r="C97" s="67">
        <f>C92/0.4</f>
        <v>8.6985405649199331E-3</v>
      </c>
      <c r="D97" s="59" t="s">
        <v>0</v>
      </c>
      <c r="E97" s="58"/>
      <c r="F97" s="58" t="s">
        <v>89</v>
      </c>
      <c r="I97" s="121"/>
      <c r="J97" s="109" t="s">
        <v>93</v>
      </c>
      <c r="K97" s="114">
        <f>K92*1.3</f>
        <v>1.9052094776786357E-3</v>
      </c>
      <c r="L97" s="106" t="s">
        <v>0</v>
      </c>
      <c r="M97" s="100"/>
      <c r="N97" s="100" t="s">
        <v>225</v>
      </c>
      <c r="O97" s="121"/>
      <c r="P97" s="121"/>
      <c r="Q97" s="185" t="s">
        <v>6</v>
      </c>
      <c r="R97" s="191">
        <f>R92/0.5</f>
        <v>1.7282636728946797E-3</v>
      </c>
      <c r="S97" s="181" t="s">
        <v>0</v>
      </c>
      <c r="T97" s="172"/>
      <c r="U97" s="172" t="s">
        <v>88</v>
      </c>
      <c r="V97" s="121"/>
      <c r="W97" s="160"/>
      <c r="X97" s="155"/>
      <c r="Y97" s="157"/>
      <c r="Z97" s="158"/>
      <c r="AA97" s="158"/>
      <c r="AB97" s="121"/>
      <c r="AC97" s="121"/>
      <c r="AD97" s="121"/>
    </row>
    <row r="98" spans="2:30" ht="46.8" x14ac:dyDescent="0.3">
      <c r="B98" s="58"/>
      <c r="C98" s="66"/>
      <c r="D98" s="97"/>
      <c r="E98" s="58"/>
      <c r="F98" s="58"/>
      <c r="I98" s="121"/>
      <c r="J98" s="118"/>
      <c r="K98" s="118"/>
      <c r="L98" s="118"/>
      <c r="M98" s="118"/>
      <c r="N98" s="118"/>
      <c r="O98" s="121"/>
      <c r="P98" s="121"/>
      <c r="Q98" s="185" t="s">
        <v>8</v>
      </c>
      <c r="R98" s="191">
        <f>R93/0.4</f>
        <v>2.8804394548244657E-3</v>
      </c>
      <c r="S98" s="181" t="s">
        <v>0</v>
      </c>
      <c r="T98" s="172"/>
      <c r="U98" s="172" t="s">
        <v>89</v>
      </c>
      <c r="V98" s="121"/>
      <c r="W98" s="17"/>
      <c r="X98" s="161"/>
      <c r="Y98" s="17"/>
      <c r="Z98" s="158"/>
      <c r="AA98" s="17"/>
      <c r="AB98" s="121"/>
      <c r="AC98" s="121"/>
      <c r="AD98" s="121"/>
    </row>
    <row r="99" spans="2:30" ht="31.2" x14ac:dyDescent="0.3">
      <c r="B99" s="58"/>
      <c r="C99" s="66"/>
      <c r="D99" s="97"/>
      <c r="E99" s="58"/>
      <c r="F99" s="58"/>
      <c r="I99" s="121"/>
      <c r="J99" s="116" t="s">
        <v>239</v>
      </c>
      <c r="K99" s="119">
        <f>SUM(K95:K97)*(K30/1000)</f>
        <v>9.1596735311713275E-3</v>
      </c>
      <c r="L99" s="115" t="s">
        <v>2</v>
      </c>
      <c r="M99" s="118"/>
      <c r="N99" s="118"/>
      <c r="O99" s="121"/>
      <c r="P99" s="121"/>
      <c r="Q99" s="172"/>
      <c r="R99" s="190"/>
      <c r="S99" s="192"/>
      <c r="T99" s="172"/>
      <c r="U99" s="172"/>
      <c r="V99" s="121"/>
      <c r="W99" s="160"/>
      <c r="X99" s="155"/>
      <c r="Y99" s="160"/>
      <c r="Z99" s="160"/>
      <c r="AA99" s="160"/>
      <c r="AB99" s="121"/>
      <c r="AC99" s="121"/>
      <c r="AD99" s="121"/>
    </row>
    <row r="100" spans="2:30" ht="15.6" x14ac:dyDescent="0.3">
      <c r="B100" s="62" t="s">
        <v>91</v>
      </c>
      <c r="C100" s="67">
        <f>C95*1.3</f>
        <v>4.5232410937583655E-3</v>
      </c>
      <c r="D100" s="59" t="s">
        <v>0</v>
      </c>
      <c r="E100" s="58"/>
      <c r="F100" s="58" t="s">
        <v>225</v>
      </c>
      <c r="I100" s="121"/>
      <c r="J100" s="2"/>
      <c r="K100" s="2"/>
      <c r="L100" s="2"/>
      <c r="M100" s="2"/>
      <c r="N100" s="2"/>
      <c r="O100" s="121"/>
      <c r="P100" s="121"/>
      <c r="Q100" s="172"/>
      <c r="R100" s="190"/>
      <c r="S100" s="192"/>
      <c r="T100" s="172"/>
      <c r="U100" s="172"/>
      <c r="V100" s="121"/>
      <c r="W100" s="160"/>
      <c r="X100" s="155"/>
      <c r="Y100" s="160"/>
      <c r="Z100" s="160"/>
      <c r="AA100" s="162"/>
      <c r="AB100" s="121"/>
      <c r="AC100" s="121"/>
      <c r="AD100" s="121"/>
    </row>
    <row r="101" spans="2:30" ht="15.6" x14ac:dyDescent="0.3">
      <c r="B101" s="62" t="s">
        <v>92</v>
      </c>
      <c r="C101" s="67">
        <f>C96*1.3</f>
        <v>6.7848616406375479E-3</v>
      </c>
      <c r="D101" s="59" t="s">
        <v>0</v>
      </c>
      <c r="E101" s="58"/>
      <c r="F101" s="58" t="s">
        <v>225</v>
      </c>
      <c r="I101" s="121"/>
      <c r="J101" s="109" t="s">
        <v>245</v>
      </c>
      <c r="K101" s="2"/>
      <c r="L101" s="2"/>
      <c r="M101" s="2"/>
      <c r="N101" s="2"/>
      <c r="O101" s="121"/>
      <c r="P101" s="121"/>
      <c r="Q101" s="185" t="s">
        <v>91</v>
      </c>
      <c r="R101" s="191">
        <f>R96*1.3</f>
        <v>1.4978285165087224E-3</v>
      </c>
      <c r="S101" s="181" t="s">
        <v>0</v>
      </c>
      <c r="T101" s="172"/>
      <c r="U101" s="172" t="s">
        <v>225</v>
      </c>
      <c r="V101" s="121"/>
      <c r="W101" s="160"/>
      <c r="X101" s="155"/>
      <c r="Y101" s="160"/>
      <c r="Z101" s="162"/>
      <c r="AA101" s="162"/>
      <c r="AB101" s="121"/>
      <c r="AC101" s="121"/>
      <c r="AD101" s="121"/>
    </row>
    <row r="102" spans="2:30" ht="93.6" x14ac:dyDescent="0.3">
      <c r="B102" s="62" t="s">
        <v>93</v>
      </c>
      <c r="C102" s="67">
        <f>C97*1.3</f>
        <v>1.1308102734395914E-2</v>
      </c>
      <c r="D102" s="59" t="s">
        <v>0</v>
      </c>
      <c r="E102" s="58"/>
      <c r="F102" s="58" t="s">
        <v>225</v>
      </c>
      <c r="I102" s="121"/>
      <c r="J102" s="109" t="s">
        <v>41</v>
      </c>
      <c r="K102" s="114">
        <f>K99*0.363636363636364</f>
        <v>3.3307903749713948E-3</v>
      </c>
      <c r="L102" s="109"/>
      <c r="M102" s="109"/>
      <c r="N102" s="109" t="s">
        <v>118</v>
      </c>
      <c r="O102" s="121"/>
      <c r="P102" s="121"/>
      <c r="Q102" s="185" t="s">
        <v>92</v>
      </c>
      <c r="R102" s="191">
        <f>R97*1.3</f>
        <v>2.2467427747630839E-3</v>
      </c>
      <c r="S102" s="181" t="s">
        <v>0</v>
      </c>
      <c r="T102" s="172"/>
      <c r="U102" s="172" t="s">
        <v>225</v>
      </c>
      <c r="V102" s="121"/>
      <c r="W102" s="158"/>
      <c r="X102" s="158"/>
      <c r="Y102" s="158"/>
      <c r="Z102" s="157"/>
      <c r="AA102" s="17"/>
      <c r="AB102" s="121"/>
      <c r="AC102" s="121"/>
      <c r="AD102" s="121"/>
    </row>
    <row r="103" spans="2:30" ht="15.6" x14ac:dyDescent="0.3">
      <c r="B103" s="130"/>
      <c r="C103" s="130"/>
      <c r="D103" s="130"/>
      <c r="E103" s="130"/>
      <c r="F103" s="130"/>
      <c r="I103" s="121"/>
      <c r="J103" s="109" t="s">
        <v>42</v>
      </c>
      <c r="K103" s="114">
        <f>K99*0.272727272727273</f>
        <v>2.4980927812285462E-3</v>
      </c>
      <c r="L103" s="109"/>
      <c r="M103" s="109"/>
      <c r="N103" s="110" t="s">
        <v>95</v>
      </c>
      <c r="O103" s="121"/>
      <c r="P103" s="121"/>
      <c r="Q103" s="185" t="s">
        <v>93</v>
      </c>
      <c r="R103" s="191">
        <f>R98*1.3</f>
        <v>3.7445712912718056E-3</v>
      </c>
      <c r="S103" s="181" t="s">
        <v>0</v>
      </c>
      <c r="T103" s="172"/>
      <c r="U103" s="172" t="s">
        <v>225</v>
      </c>
      <c r="V103" s="121"/>
      <c r="W103" s="17"/>
      <c r="X103" s="16"/>
      <c r="Y103" s="17"/>
      <c r="Z103" s="157"/>
      <c r="AA103" s="17"/>
      <c r="AB103" s="121"/>
      <c r="AC103" s="121"/>
      <c r="AD103" s="121"/>
    </row>
    <row r="104" spans="2:30" ht="31.2" x14ac:dyDescent="0.3">
      <c r="B104" s="138" t="s">
        <v>240</v>
      </c>
      <c r="C104" s="141">
        <f>SUM(C100:C102)*(C18/1000)</f>
        <v>9.8065676209118844E-4</v>
      </c>
      <c r="D104" s="97" t="s">
        <v>2</v>
      </c>
      <c r="E104" s="130"/>
      <c r="F104" s="130"/>
      <c r="I104" s="121"/>
      <c r="J104" s="109" t="s">
        <v>43</v>
      </c>
      <c r="K104" s="111">
        <f>K99*0.363636363636364</f>
        <v>3.3307903749713948E-3</v>
      </c>
      <c r="L104" s="109"/>
      <c r="M104" s="110"/>
      <c r="N104" s="110" t="s">
        <v>96</v>
      </c>
      <c r="O104" s="121"/>
      <c r="P104" s="121"/>
      <c r="Q104" s="195"/>
      <c r="R104" s="195"/>
      <c r="S104" s="195"/>
      <c r="T104" s="195"/>
      <c r="U104" s="195"/>
      <c r="V104" s="121"/>
      <c r="W104" s="160"/>
      <c r="X104" s="155"/>
      <c r="Y104" s="157"/>
      <c r="Z104" s="157"/>
      <c r="AA104" s="17"/>
      <c r="AB104" s="121"/>
      <c r="AC104" s="121"/>
      <c r="AD104" s="121"/>
    </row>
    <row r="105" spans="2:30" ht="31.2" x14ac:dyDescent="0.3">
      <c r="B105" s="2"/>
      <c r="C105" s="2"/>
      <c r="D105" s="2"/>
      <c r="E105" s="2"/>
      <c r="F105" s="2"/>
      <c r="I105" s="121"/>
      <c r="J105" s="108"/>
      <c r="K105" s="117"/>
      <c r="L105" s="108"/>
      <c r="M105" s="112"/>
      <c r="N105" s="100"/>
      <c r="O105" s="121"/>
      <c r="P105" s="121"/>
      <c r="Q105" s="193" t="s">
        <v>240</v>
      </c>
      <c r="R105" s="197">
        <f>SUM(R101:R103)*(R19/1000)</f>
        <v>2.6033457879734808E-4</v>
      </c>
      <c r="S105" s="192" t="s">
        <v>2</v>
      </c>
      <c r="T105" s="195"/>
      <c r="U105" s="195"/>
      <c r="V105" s="121"/>
      <c r="W105" s="160"/>
      <c r="X105" s="155"/>
      <c r="Y105" s="157"/>
      <c r="Z105" s="17"/>
      <c r="AA105" s="17"/>
      <c r="AB105" s="121"/>
      <c r="AC105" s="121"/>
      <c r="AD105" s="121"/>
    </row>
    <row r="106" spans="2:30" ht="15.6" x14ac:dyDescent="0.3">
      <c r="B106" s="2"/>
      <c r="C106" s="2"/>
      <c r="D106" s="2"/>
      <c r="E106" s="2"/>
      <c r="F106" s="2"/>
      <c r="I106" s="121"/>
      <c r="J106" s="100"/>
      <c r="K106" s="113"/>
      <c r="L106" s="100"/>
      <c r="M106" s="112"/>
      <c r="N106" s="100"/>
      <c r="O106" s="121"/>
      <c r="P106" s="121"/>
      <c r="Q106" s="2"/>
      <c r="R106" s="2"/>
      <c r="S106" s="2"/>
      <c r="T106" s="2"/>
      <c r="U106" s="2"/>
      <c r="V106" s="121"/>
      <c r="W106" s="160"/>
      <c r="X106" s="155"/>
      <c r="Y106" s="157"/>
      <c r="Z106" s="17"/>
      <c r="AA106" s="17"/>
      <c r="AB106" s="121"/>
      <c r="AC106" s="121"/>
      <c r="AD106" s="121"/>
    </row>
    <row r="107" spans="2:30" ht="46.8" x14ac:dyDescent="0.3">
      <c r="B107" s="2"/>
      <c r="C107" s="2"/>
      <c r="D107" s="2"/>
      <c r="E107" s="2"/>
      <c r="F107" s="2"/>
      <c r="I107" s="121"/>
      <c r="J107" s="109" t="s">
        <v>5</v>
      </c>
      <c r="K107" s="114">
        <f>K102/1</f>
        <v>3.3307903749713948E-3</v>
      </c>
      <c r="L107" s="106" t="s">
        <v>0</v>
      </c>
      <c r="M107" s="112"/>
      <c r="N107" s="100" t="s">
        <v>90</v>
      </c>
      <c r="O107" s="121"/>
      <c r="P107" s="121"/>
      <c r="Q107" s="2"/>
      <c r="R107" s="2"/>
      <c r="S107" s="2"/>
      <c r="T107" s="2"/>
      <c r="U107" s="2"/>
      <c r="V107" s="121"/>
      <c r="W107" s="17"/>
      <c r="X107" s="17"/>
      <c r="Y107" s="17"/>
      <c r="Z107" s="17"/>
      <c r="AA107" s="17"/>
      <c r="AB107" s="121"/>
      <c r="AC107" s="121"/>
      <c r="AD107" s="121"/>
    </row>
    <row r="108" spans="2:30" ht="46.8" x14ac:dyDescent="0.3">
      <c r="B108" s="2"/>
      <c r="C108" s="2"/>
      <c r="D108" s="2"/>
      <c r="E108" s="2"/>
      <c r="F108" s="2"/>
      <c r="I108" s="121"/>
      <c r="J108" s="109" t="s">
        <v>6</v>
      </c>
      <c r="K108" s="114">
        <f>K103/0.5</f>
        <v>4.9961855624570924E-3</v>
      </c>
      <c r="L108" s="106" t="s">
        <v>0</v>
      </c>
      <c r="M108" s="100"/>
      <c r="N108" s="100" t="s">
        <v>88</v>
      </c>
      <c r="O108" s="121"/>
      <c r="P108" s="121"/>
      <c r="Q108" s="2"/>
      <c r="R108" s="2"/>
      <c r="S108" s="2"/>
      <c r="T108" s="2"/>
      <c r="U108" s="2"/>
      <c r="V108" s="121"/>
      <c r="W108" s="17"/>
      <c r="X108" s="17"/>
      <c r="Y108" s="17"/>
      <c r="Z108" s="17"/>
      <c r="AA108" s="17"/>
      <c r="AB108" s="121"/>
      <c r="AC108" s="121"/>
      <c r="AD108" s="121"/>
    </row>
    <row r="109" spans="2:30" ht="46.8" x14ac:dyDescent="0.3">
      <c r="B109" s="2"/>
      <c r="C109" s="2"/>
      <c r="D109" s="2"/>
      <c r="E109" s="2"/>
      <c r="F109" s="2"/>
      <c r="I109" s="121"/>
      <c r="J109" s="109" t="s">
        <v>8</v>
      </c>
      <c r="K109" s="114">
        <f>K104/0.4</f>
        <v>8.3269759374284859E-3</v>
      </c>
      <c r="L109" s="106" t="s">
        <v>0</v>
      </c>
      <c r="M109" s="100"/>
      <c r="N109" s="100" t="s">
        <v>89</v>
      </c>
      <c r="O109" s="121"/>
      <c r="P109" s="121"/>
      <c r="Q109" s="2"/>
      <c r="R109" s="2"/>
      <c r="S109" s="2"/>
      <c r="T109" s="2"/>
      <c r="U109" s="2"/>
      <c r="V109" s="121"/>
      <c r="W109" s="160"/>
      <c r="X109" s="155"/>
      <c r="Y109" s="157"/>
      <c r="Z109" s="17"/>
      <c r="AA109" s="17"/>
      <c r="AB109" s="121"/>
      <c r="AC109" s="121"/>
      <c r="AD109" s="121"/>
    </row>
    <row r="110" spans="2:30" ht="15.6" x14ac:dyDescent="0.3">
      <c r="I110" s="121"/>
      <c r="J110" s="100"/>
      <c r="K110" s="113"/>
      <c r="L110" s="115"/>
      <c r="M110" s="100"/>
      <c r="N110" s="100"/>
      <c r="O110" s="121"/>
      <c r="P110" s="121"/>
      <c r="Q110" s="2"/>
      <c r="R110" s="2"/>
      <c r="S110" s="2"/>
      <c r="T110" s="2"/>
      <c r="U110" s="2"/>
      <c r="V110" s="121"/>
      <c r="W110" s="160"/>
      <c r="X110" s="155"/>
      <c r="Y110" s="157"/>
      <c r="Z110" s="17"/>
      <c r="AA110" s="17"/>
      <c r="AB110" s="121"/>
      <c r="AC110" s="121"/>
      <c r="AD110" s="121"/>
    </row>
    <row r="111" spans="2:30" ht="15.6" x14ac:dyDescent="0.3">
      <c r="I111" s="121"/>
      <c r="J111" s="100"/>
      <c r="K111" s="113"/>
      <c r="L111" s="115"/>
      <c r="M111" s="100"/>
      <c r="N111" s="100"/>
      <c r="O111" s="121"/>
      <c r="P111" s="121"/>
      <c r="Q111" s="121"/>
      <c r="R111" s="121"/>
      <c r="S111" s="121"/>
      <c r="T111" s="121"/>
      <c r="U111" s="121"/>
      <c r="V111" s="121"/>
      <c r="W111" s="160"/>
      <c r="X111" s="155"/>
      <c r="Y111" s="157"/>
      <c r="Z111" s="17"/>
      <c r="AA111" s="17"/>
      <c r="AB111" s="121"/>
      <c r="AC111" s="121"/>
      <c r="AD111" s="121"/>
    </row>
    <row r="112" spans="2:30" ht="15.6" x14ac:dyDescent="0.3">
      <c r="I112" s="121"/>
      <c r="J112" s="109" t="s">
        <v>91</v>
      </c>
      <c r="K112" s="114">
        <f>K107*1.3</f>
        <v>4.3300274874628134E-3</v>
      </c>
      <c r="L112" s="106" t="s">
        <v>0</v>
      </c>
      <c r="M112" s="100"/>
      <c r="N112" s="100" t="s">
        <v>225</v>
      </c>
      <c r="O112" s="121"/>
      <c r="P112" s="121"/>
      <c r="Q112" s="121"/>
      <c r="R112" s="121"/>
      <c r="S112" s="121"/>
      <c r="T112" s="121"/>
      <c r="U112" s="121"/>
      <c r="V112" s="121"/>
      <c r="W112" s="142"/>
      <c r="X112" s="142"/>
      <c r="Y112" s="142"/>
      <c r="Z112" s="142"/>
      <c r="AA112" s="142"/>
      <c r="AB112" s="121"/>
      <c r="AC112" s="121"/>
      <c r="AD112" s="121"/>
    </row>
    <row r="113" spans="9:30" ht="15.6" x14ac:dyDescent="0.3">
      <c r="I113" s="121"/>
      <c r="J113" s="109" t="s">
        <v>92</v>
      </c>
      <c r="K113" s="114">
        <f>K108*1.3</f>
        <v>6.49504123119422E-3</v>
      </c>
      <c r="L113" s="106" t="s">
        <v>0</v>
      </c>
      <c r="M113" s="100"/>
      <c r="N113" s="100" t="s">
        <v>225</v>
      </c>
      <c r="O113" s="121"/>
      <c r="P113" s="121"/>
      <c r="Q113" s="121"/>
      <c r="R113" s="121"/>
      <c r="S113" s="121"/>
      <c r="T113" s="121"/>
      <c r="U113" s="121"/>
      <c r="V113" s="121"/>
      <c r="W113" s="154"/>
      <c r="X113" s="155"/>
      <c r="Y113" s="17"/>
      <c r="Z113" s="17"/>
      <c r="AA113" s="17"/>
      <c r="AB113" s="121"/>
      <c r="AC113" s="121"/>
      <c r="AD113" s="121"/>
    </row>
    <row r="114" spans="9:30" ht="15.6" x14ac:dyDescent="0.3">
      <c r="I114" s="121"/>
      <c r="J114" s="109" t="s">
        <v>93</v>
      </c>
      <c r="K114" s="114">
        <f>K109*1.3</f>
        <v>1.0825068718657032E-2</v>
      </c>
      <c r="L114" s="106" t="s">
        <v>0</v>
      </c>
      <c r="M114" s="100"/>
      <c r="N114" s="100" t="s">
        <v>225</v>
      </c>
      <c r="O114" s="121"/>
      <c r="P114" s="121"/>
      <c r="Q114" s="121"/>
      <c r="R114" s="121"/>
      <c r="S114" s="121"/>
      <c r="T114" s="121"/>
      <c r="U114" s="121"/>
      <c r="V114" s="121"/>
      <c r="W114" s="154"/>
      <c r="X114" s="155"/>
      <c r="Y114" s="156"/>
      <c r="Z114" s="157"/>
      <c r="AA114" s="17"/>
      <c r="AB114" s="121"/>
      <c r="AC114" s="121"/>
      <c r="AD114" s="121"/>
    </row>
    <row r="115" spans="9:30" ht="15.6" x14ac:dyDescent="0.3">
      <c r="I115" s="121"/>
      <c r="J115" s="118"/>
      <c r="K115" s="118"/>
      <c r="L115" s="118"/>
      <c r="M115" s="118"/>
      <c r="N115" s="118"/>
      <c r="O115" s="121"/>
      <c r="P115" s="121"/>
      <c r="Q115" s="121"/>
      <c r="R115" s="121"/>
      <c r="S115" s="121"/>
      <c r="T115" s="121"/>
      <c r="U115" s="121"/>
      <c r="V115" s="121"/>
      <c r="W115" s="158"/>
      <c r="X115" s="159"/>
      <c r="Y115" s="158"/>
      <c r="Z115" s="158"/>
      <c r="AA115" s="17"/>
      <c r="AB115" s="121"/>
      <c r="AC115" s="121"/>
      <c r="AD115" s="121"/>
    </row>
    <row r="116" spans="9:30" ht="31.2" x14ac:dyDescent="0.3">
      <c r="I116" s="121"/>
      <c r="J116" s="116" t="s">
        <v>240</v>
      </c>
      <c r="K116" s="120">
        <f>SUM(K112:K114)*(K18/1000)</f>
        <v>2.9657722516868584E-5</v>
      </c>
      <c r="L116" s="115" t="s">
        <v>2</v>
      </c>
      <c r="M116" s="118"/>
      <c r="N116" s="118"/>
      <c r="O116" s="121"/>
      <c r="P116" s="121"/>
      <c r="Q116" s="121"/>
      <c r="R116" s="121"/>
      <c r="S116" s="121"/>
      <c r="T116" s="121"/>
      <c r="U116" s="121"/>
      <c r="V116" s="121"/>
      <c r="W116" s="160"/>
      <c r="X116" s="155"/>
      <c r="Y116" s="157"/>
      <c r="Z116" s="158"/>
      <c r="AA116" s="158"/>
      <c r="AB116" s="121"/>
      <c r="AC116" s="121"/>
      <c r="AD116" s="121"/>
    </row>
    <row r="117" spans="9:30" ht="15.6" x14ac:dyDescent="0.3">
      <c r="I117" s="121"/>
      <c r="J117" s="2"/>
      <c r="K117" s="2"/>
      <c r="L117" s="2"/>
      <c r="M117" s="2"/>
      <c r="N117" s="2"/>
      <c r="O117" s="121"/>
      <c r="P117" s="121"/>
      <c r="Q117" s="121"/>
      <c r="R117" s="121"/>
      <c r="S117" s="121"/>
      <c r="T117" s="121"/>
      <c r="U117" s="121"/>
      <c r="V117" s="121"/>
      <c r="W117" s="17"/>
      <c r="X117" s="161"/>
      <c r="Y117" s="17"/>
      <c r="Z117" s="158"/>
      <c r="AA117" s="17"/>
      <c r="AB117" s="121"/>
      <c r="AC117" s="121"/>
      <c r="AD117" s="121"/>
    </row>
    <row r="118" spans="9:30" ht="15.6" x14ac:dyDescent="0.3">
      <c r="I118" s="121"/>
      <c r="J118" s="2"/>
      <c r="K118" s="2"/>
      <c r="L118" s="2"/>
      <c r="M118" s="2"/>
      <c r="N118" s="2"/>
      <c r="O118" s="121"/>
      <c r="P118" s="121"/>
      <c r="Q118" s="121"/>
      <c r="R118" s="121"/>
      <c r="S118" s="121"/>
      <c r="T118" s="121"/>
      <c r="U118" s="121"/>
      <c r="V118" s="121"/>
      <c r="W118" s="160"/>
      <c r="X118" s="155"/>
      <c r="Y118" s="160"/>
      <c r="Z118" s="160"/>
      <c r="AA118" s="160"/>
      <c r="AB118" s="121"/>
      <c r="AC118" s="121"/>
      <c r="AD118" s="121"/>
    </row>
    <row r="119" spans="9:30" ht="15.6" x14ac:dyDescent="0.3">
      <c r="I119" s="121"/>
      <c r="J119" s="2"/>
      <c r="K119" s="2"/>
      <c r="L119" s="2"/>
      <c r="M119" s="2"/>
      <c r="N119" s="2"/>
      <c r="O119" s="121"/>
      <c r="P119" s="121"/>
      <c r="Q119" s="121"/>
      <c r="R119" s="121"/>
      <c r="S119" s="121"/>
      <c r="T119" s="121"/>
      <c r="U119" s="121"/>
      <c r="V119" s="121"/>
      <c r="W119" s="160"/>
      <c r="X119" s="155"/>
      <c r="Y119" s="160"/>
      <c r="Z119" s="160"/>
      <c r="AA119" s="162"/>
      <c r="AB119" s="121"/>
      <c r="AC119" s="121"/>
      <c r="AD119" s="121"/>
    </row>
    <row r="120" spans="9:30" ht="15.6" x14ac:dyDescent="0.3">
      <c r="I120" s="121"/>
      <c r="J120" s="2"/>
      <c r="K120" s="2"/>
      <c r="L120" s="2"/>
      <c r="M120" s="2"/>
      <c r="N120" s="2"/>
      <c r="O120" s="121"/>
      <c r="P120" s="121"/>
      <c r="Q120" s="121"/>
      <c r="R120" s="121"/>
      <c r="S120" s="121"/>
      <c r="T120" s="121"/>
      <c r="U120" s="121"/>
      <c r="V120" s="121"/>
      <c r="W120" s="160"/>
      <c r="X120" s="155"/>
      <c r="Y120" s="160"/>
      <c r="Z120" s="162"/>
      <c r="AA120" s="162"/>
      <c r="AB120" s="121"/>
      <c r="AC120" s="121"/>
      <c r="AD120" s="121"/>
    </row>
    <row r="121" spans="9:30" ht="15.6" x14ac:dyDescent="0.3">
      <c r="I121" s="121"/>
      <c r="J121" s="2"/>
      <c r="K121" s="2"/>
      <c r="L121" s="2"/>
      <c r="M121" s="2"/>
      <c r="N121" s="2"/>
      <c r="O121" s="121"/>
      <c r="P121" s="121"/>
      <c r="Q121" s="121"/>
      <c r="R121" s="121"/>
      <c r="S121" s="121"/>
      <c r="T121" s="121"/>
      <c r="U121" s="121"/>
      <c r="V121" s="121"/>
      <c r="W121" s="158"/>
      <c r="X121" s="158"/>
      <c r="Y121" s="158"/>
      <c r="Z121" s="157"/>
      <c r="AA121" s="17"/>
      <c r="AB121" s="121"/>
      <c r="AC121" s="121"/>
      <c r="AD121" s="121"/>
    </row>
    <row r="122" spans="9:30" ht="15.6" x14ac:dyDescent="0.3">
      <c r="I122" s="121"/>
      <c r="J122" s="122"/>
      <c r="K122" s="122"/>
      <c r="L122" s="122"/>
      <c r="M122" s="122"/>
      <c r="N122" s="122"/>
      <c r="O122" s="121"/>
      <c r="P122" s="121"/>
      <c r="Q122" s="121"/>
      <c r="R122" s="121"/>
      <c r="S122" s="121"/>
      <c r="T122" s="121"/>
      <c r="U122" s="121"/>
      <c r="V122" s="121"/>
      <c r="W122" s="17"/>
      <c r="X122" s="16"/>
      <c r="Y122" s="17"/>
      <c r="Z122" s="157"/>
      <c r="AA122" s="17"/>
      <c r="AB122" s="121"/>
      <c r="AC122" s="121"/>
      <c r="AD122" s="121"/>
    </row>
    <row r="123" spans="9:30" ht="15.6" x14ac:dyDescent="0.3">
      <c r="I123" s="121"/>
      <c r="J123" s="122"/>
      <c r="K123" s="122"/>
      <c r="L123" s="122"/>
      <c r="M123" s="122"/>
      <c r="N123" s="122"/>
      <c r="O123" s="121"/>
      <c r="P123" s="121"/>
      <c r="Q123" s="121"/>
      <c r="R123" s="121"/>
      <c r="S123" s="121"/>
      <c r="T123" s="121"/>
      <c r="U123" s="121"/>
      <c r="V123" s="121"/>
      <c r="W123" s="160"/>
      <c r="X123" s="155"/>
      <c r="Y123" s="157"/>
      <c r="Z123" s="157"/>
      <c r="AA123" s="17"/>
      <c r="AB123" s="121"/>
      <c r="AC123" s="121"/>
      <c r="AD123" s="121"/>
    </row>
    <row r="124" spans="9:30" ht="15.6" x14ac:dyDescent="0.3">
      <c r="I124" s="121"/>
      <c r="J124" s="122"/>
      <c r="K124" s="122"/>
      <c r="L124" s="122"/>
      <c r="M124" s="122"/>
      <c r="N124" s="122"/>
      <c r="O124" s="121"/>
      <c r="P124" s="121"/>
      <c r="Q124" s="121"/>
      <c r="R124" s="121"/>
      <c r="S124" s="121"/>
      <c r="T124" s="121"/>
      <c r="U124" s="121"/>
      <c r="V124" s="121"/>
      <c r="W124" s="160"/>
      <c r="X124" s="155"/>
      <c r="Y124" s="157"/>
      <c r="Z124" s="17"/>
      <c r="AA124" s="17"/>
      <c r="AB124" s="121"/>
      <c r="AC124" s="121"/>
      <c r="AD124" s="121"/>
    </row>
    <row r="125" spans="9:30" ht="15.6" x14ac:dyDescent="0.3">
      <c r="I125" s="121"/>
      <c r="J125" s="122"/>
      <c r="K125" s="122"/>
      <c r="L125" s="122"/>
      <c r="M125" s="122"/>
      <c r="N125" s="122"/>
      <c r="O125" s="121"/>
      <c r="P125" s="121"/>
      <c r="Q125" s="121"/>
      <c r="R125" s="121"/>
      <c r="S125" s="121"/>
      <c r="T125" s="121"/>
      <c r="U125" s="121"/>
      <c r="V125" s="121"/>
      <c r="W125" s="160"/>
      <c r="X125" s="155"/>
      <c r="Y125" s="157"/>
      <c r="Z125" s="17"/>
      <c r="AA125" s="17"/>
      <c r="AB125" s="121"/>
      <c r="AC125" s="121"/>
      <c r="AD125" s="121"/>
    </row>
    <row r="126" spans="9:30" ht="15.6" x14ac:dyDescent="0.3">
      <c r="I126" s="121"/>
      <c r="J126" s="122"/>
      <c r="K126" s="122"/>
      <c r="L126" s="122"/>
      <c r="M126" s="122"/>
      <c r="N126" s="122"/>
      <c r="O126" s="121"/>
      <c r="P126" s="121"/>
      <c r="Q126" s="121"/>
      <c r="R126" s="121"/>
      <c r="S126" s="121"/>
      <c r="T126" s="121"/>
      <c r="U126" s="121"/>
      <c r="V126" s="121"/>
      <c r="W126" s="17"/>
      <c r="X126" s="17"/>
      <c r="Y126" s="17"/>
      <c r="Z126" s="17"/>
      <c r="AA126" s="17"/>
      <c r="AB126" s="121"/>
      <c r="AC126" s="121"/>
      <c r="AD126" s="121"/>
    </row>
    <row r="127" spans="9:30" ht="15.6" x14ac:dyDescent="0.3">
      <c r="I127" s="121"/>
      <c r="J127" s="122"/>
      <c r="K127" s="122"/>
      <c r="L127" s="122"/>
      <c r="M127" s="122"/>
      <c r="N127" s="122"/>
      <c r="O127" s="121"/>
      <c r="P127" s="121"/>
      <c r="Q127" s="121"/>
      <c r="R127" s="121"/>
      <c r="S127" s="121"/>
      <c r="T127" s="121"/>
      <c r="U127" s="121"/>
      <c r="V127" s="121"/>
      <c r="W127" s="17"/>
      <c r="X127" s="17"/>
      <c r="Y127" s="17"/>
      <c r="Z127" s="17"/>
      <c r="AA127" s="17"/>
      <c r="AB127" s="121"/>
      <c r="AC127" s="121"/>
      <c r="AD127" s="121"/>
    </row>
    <row r="128" spans="9:30" ht="15.6" x14ac:dyDescent="0.3">
      <c r="I128" s="121"/>
      <c r="J128" s="122"/>
      <c r="K128" s="122"/>
      <c r="L128" s="122"/>
      <c r="M128" s="122"/>
      <c r="N128" s="122"/>
      <c r="O128" s="121"/>
      <c r="P128" s="121"/>
      <c r="Q128" s="121"/>
      <c r="R128" s="121"/>
      <c r="S128" s="121"/>
      <c r="T128" s="121"/>
      <c r="U128" s="121"/>
      <c r="V128" s="121"/>
      <c r="W128" s="160"/>
      <c r="X128" s="155"/>
      <c r="Y128" s="157"/>
      <c r="Z128" s="17"/>
      <c r="AA128" s="17"/>
      <c r="AB128" s="121"/>
      <c r="AC128" s="121"/>
      <c r="AD128" s="121"/>
    </row>
    <row r="129" spans="9:30" ht="15.6" x14ac:dyDescent="0.3">
      <c r="I129" s="121"/>
      <c r="J129" s="122"/>
      <c r="K129" s="122"/>
      <c r="L129" s="122"/>
      <c r="M129" s="122"/>
      <c r="N129" s="122"/>
      <c r="O129" s="121"/>
      <c r="P129" s="121"/>
      <c r="Q129" s="121"/>
      <c r="R129" s="121"/>
      <c r="S129" s="121"/>
      <c r="T129" s="121"/>
      <c r="U129" s="121"/>
      <c r="V129" s="121"/>
      <c r="W129" s="160"/>
      <c r="X129" s="155"/>
      <c r="Y129" s="157"/>
      <c r="Z129" s="17"/>
      <c r="AA129" s="17"/>
      <c r="AB129" s="121"/>
      <c r="AC129" s="121"/>
      <c r="AD129" s="121"/>
    </row>
    <row r="130" spans="9:30" ht="15.6" x14ac:dyDescent="0.3">
      <c r="I130" s="121"/>
      <c r="J130" s="122"/>
      <c r="K130" s="122"/>
      <c r="L130" s="122"/>
      <c r="M130" s="122"/>
      <c r="N130" s="122"/>
      <c r="O130" s="121"/>
      <c r="P130" s="121"/>
      <c r="Q130" s="121"/>
      <c r="R130" s="121"/>
      <c r="S130" s="121"/>
      <c r="T130" s="121"/>
      <c r="U130" s="121"/>
      <c r="V130" s="121"/>
      <c r="W130" s="160"/>
      <c r="X130" s="155"/>
      <c r="Y130" s="157"/>
      <c r="Z130" s="17"/>
      <c r="AA130" s="17"/>
      <c r="AB130" s="121"/>
      <c r="AC130" s="121"/>
      <c r="AD130" s="121"/>
    </row>
    <row r="131" spans="9:30" x14ac:dyDescent="0.3">
      <c r="I131" s="121"/>
      <c r="J131" s="122"/>
      <c r="K131" s="122"/>
      <c r="L131" s="122"/>
      <c r="M131" s="122"/>
      <c r="N131" s="122"/>
      <c r="O131" s="121"/>
      <c r="P131" s="121"/>
      <c r="Q131" s="121"/>
      <c r="R131" s="121"/>
      <c r="S131" s="121"/>
      <c r="T131" s="121"/>
      <c r="U131" s="121"/>
      <c r="V131" s="121"/>
      <c r="W131" s="121"/>
      <c r="X131" s="121"/>
      <c r="Y131" s="121"/>
      <c r="Z131" s="121"/>
      <c r="AA131" s="121"/>
      <c r="AB131" s="121"/>
      <c r="AC131" s="121"/>
      <c r="AD131" s="121"/>
    </row>
    <row r="132" spans="9:30" x14ac:dyDescent="0.3">
      <c r="I132" s="121"/>
      <c r="J132" s="122"/>
      <c r="K132" s="122"/>
      <c r="L132" s="122"/>
      <c r="M132" s="122"/>
      <c r="N132" s="122"/>
      <c r="W132" s="121"/>
      <c r="X132" s="121"/>
      <c r="Y132" s="121"/>
      <c r="Z132" s="121"/>
      <c r="AA132" s="121"/>
      <c r="AB132" s="121"/>
      <c r="AC132" s="121"/>
      <c r="AD132" s="121"/>
    </row>
    <row r="133" spans="9:30" x14ac:dyDescent="0.3">
      <c r="J133" s="122"/>
      <c r="K133" s="122"/>
      <c r="L133" s="122"/>
      <c r="M133" s="122"/>
      <c r="N133" s="122"/>
    </row>
    <row r="134" spans="9:30" x14ac:dyDescent="0.3">
      <c r="J134" s="122"/>
      <c r="K134" s="122"/>
      <c r="L134" s="122"/>
      <c r="M134" s="122"/>
      <c r="N134" s="122"/>
    </row>
    <row r="135" spans="9:30" x14ac:dyDescent="0.3">
      <c r="J135" s="122"/>
      <c r="K135" s="122"/>
      <c r="L135" s="122"/>
      <c r="M135" s="122"/>
      <c r="N135" s="122"/>
    </row>
    <row r="136" spans="9:30" x14ac:dyDescent="0.3">
      <c r="J136" s="122"/>
      <c r="K136" s="122"/>
      <c r="L136" s="122"/>
      <c r="M136" s="122"/>
      <c r="N136" s="122"/>
    </row>
    <row r="137" spans="9:30" ht="15.6" x14ac:dyDescent="0.3">
      <c r="J137" s="82" t="s">
        <v>165</v>
      </c>
      <c r="K137" s="90">
        <f>K132*1.33333333333</f>
        <v>0</v>
      </c>
      <c r="L137" s="82" t="s">
        <v>0</v>
      </c>
      <c r="M137" s="82"/>
      <c r="N137" s="82" t="s">
        <v>225</v>
      </c>
    </row>
    <row r="138" spans="9:30" ht="15.6" x14ac:dyDescent="0.3">
      <c r="J138" s="82" t="s">
        <v>166</v>
      </c>
      <c r="K138" s="90">
        <f>K133*1.33333333333</f>
        <v>0</v>
      </c>
      <c r="L138" s="82" t="s">
        <v>0</v>
      </c>
      <c r="M138" s="82"/>
      <c r="N138" s="82" t="s">
        <v>225</v>
      </c>
    </row>
    <row r="139" spans="9:30" ht="15.6" x14ac:dyDescent="0.3">
      <c r="J139" s="82" t="s">
        <v>167</v>
      </c>
      <c r="K139" s="90">
        <f>K134*1.33333333333</f>
        <v>0</v>
      </c>
      <c r="L139" s="82" t="s">
        <v>0</v>
      </c>
      <c r="M139" s="82"/>
      <c r="N139" s="82" t="s">
        <v>225</v>
      </c>
    </row>
    <row r="140" spans="9:30" ht="15.6" x14ac:dyDescent="0.3">
      <c r="J140" s="82"/>
      <c r="K140" s="90"/>
      <c r="L140" s="82"/>
      <c r="M140" s="82"/>
      <c r="N140" s="82"/>
    </row>
    <row r="141" spans="9:30" ht="15.6" x14ac:dyDescent="0.3">
      <c r="J141" s="82" t="s">
        <v>168</v>
      </c>
      <c r="K141" s="90">
        <f>SUM(K137:K139)</f>
        <v>0</v>
      </c>
      <c r="L141" s="82" t="s">
        <v>0</v>
      </c>
      <c r="M141" s="82"/>
      <c r="N141" s="82" t="s">
        <v>186</v>
      </c>
    </row>
    <row r="142" spans="9:30" x14ac:dyDescent="0.3">
      <c r="J142" s="121"/>
      <c r="K142" s="121"/>
      <c r="L142" s="121"/>
      <c r="M142" s="121"/>
      <c r="N142" s="121"/>
    </row>
    <row r="143" spans="9:30" ht="31.2" x14ac:dyDescent="0.3">
      <c r="J143" s="116" t="s">
        <v>236</v>
      </c>
      <c r="K143" s="119">
        <f>SUM(K137:K139)*(K119/1000)</f>
        <v>0</v>
      </c>
      <c r="L143" s="121"/>
      <c r="M143" s="121"/>
      <c r="N143" s="121"/>
    </row>
  </sheetData>
  <dataValidations count="1">
    <dataValidation allowBlank="1" showErrorMessage="1" prompt="The length:width ratio of the wetland is important. A wetland that is long and narrow rather than short and wide is best. A length:width ration of at least 2:1 is recommended." sqref="AD40"/>
  </dataValidation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Instructions</vt:lpstr>
      <vt:lpstr>Inputs</vt:lpstr>
      <vt:lpstr>Outputs</vt:lpstr>
      <vt:lpstr>Calculations</vt:lpstr>
      <vt:lpstr>Iterations for increased area</vt:lpstr>
      <vt:lpstr>Duration</vt:lpstr>
      <vt:lpstr>Return</vt:lpstr>
      <vt:lpstr>ReturnPeriod</vt:lpstr>
      <vt:lpstr>StormDuration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catherine.McIlwraith</dc:creator>
  <cp:lastModifiedBy>Dan Roberts</cp:lastModifiedBy>
  <dcterms:created xsi:type="dcterms:W3CDTF">2013-04-23T14:10:09Z</dcterms:created>
  <dcterms:modified xsi:type="dcterms:W3CDTF">2022-12-08T15:57:48Z</dcterms:modified>
</cp:coreProperties>
</file>